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4240" windowHeight="13740"/>
  </bookViews>
  <sheets>
    <sheet name="Raw Data" sheetId="1" r:id="rId1"/>
    <sheet name="Chart1" sheetId="54" r:id="rId2"/>
    <sheet name="Chart2" sheetId="55" r:id="rId3"/>
    <sheet name="Chart3" sheetId="53" r:id="rId4"/>
    <sheet name="Summary" sheetId="9" r:id="rId5"/>
    <sheet name="Lap Breaks" sheetId="3" r:id="rId6"/>
    <sheet name="Lap1_chart" sheetId="58" r:id="rId7"/>
    <sheet name="Lap2_chart" sheetId="57" r:id="rId8"/>
    <sheet name="Lap3_chart" sheetId="56" r:id="rId9"/>
    <sheet name="Lap4_chart" sheetId="38" r:id="rId10"/>
    <sheet name="Lap 1 data" sheetId="4" r:id="rId11"/>
    <sheet name="Lap 2 data" sheetId="5" r:id="rId12"/>
    <sheet name="Lap 3 data" sheetId="7" r:id="rId13"/>
    <sheet name="Lap 4 data" sheetId="8" r:id="rId14"/>
    <sheet name="Speed" sheetId="36" r:id="rId15"/>
    <sheet name="Lambda" sheetId="35" r:id="rId16"/>
    <sheet name="Fuel Flow&amp;Lambda" sheetId="47" r:id="rId17"/>
    <sheet name="CO2 %" sheetId="28" r:id="rId18"/>
    <sheet name="CO %" sheetId="29" r:id="rId19"/>
    <sheet name="NO ppm" sheetId="30" r:id="rId20"/>
    <sheet name="THC ppm" sheetId="31" r:id="rId21"/>
    <sheet name="O2 %" sheetId="32" r:id="rId22"/>
    <sheet name="Fuel Flow L per hr" sheetId="33" r:id="rId23"/>
  </sheets>
  <calcPr calcId="145621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W10" i="7" l="1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Y11" i="8" l="1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B10" i="8"/>
  <c r="CA10" i="8"/>
  <c r="BZ10" i="8"/>
  <c r="BY10" i="8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0" i="7"/>
  <c r="CA10" i="7"/>
  <c r="BZ10" i="7"/>
  <c r="BY10" i="7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0" i="5"/>
  <c r="CA10" i="5"/>
  <c r="BZ10" i="5"/>
  <c r="BY10" i="5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0" i="4"/>
  <c r="BW11" i="8" l="1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0" i="8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0" i="5"/>
  <c r="BW190" i="4"/>
  <c r="BW191" i="4"/>
  <c r="BW192" i="4"/>
  <c r="BW193" i="4"/>
  <c r="BW194" i="4"/>
  <c r="BW195" i="4"/>
  <c r="BW196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CF21" i="4" s="1"/>
  <c r="CF22" i="4" s="1"/>
  <c r="BW8" i="4"/>
  <c r="BW7" i="4"/>
  <c r="BW6" i="4"/>
  <c r="CH5" i="4"/>
  <c r="CG5" i="4"/>
  <c r="CE5" i="4"/>
  <c r="BV15" i="4" l="1"/>
  <c r="BV23" i="4"/>
  <c r="BV31" i="4"/>
  <c r="BV39" i="4"/>
  <c r="BV47" i="4"/>
  <c r="BV55" i="4"/>
  <c r="BV63" i="4"/>
  <c r="BV71" i="4"/>
  <c r="BV79" i="4"/>
  <c r="BV87" i="4"/>
  <c r="BV95" i="4"/>
  <c r="BV103" i="4"/>
  <c r="BV111" i="4"/>
  <c r="BV119" i="4"/>
  <c r="BV127" i="4"/>
  <c r="BV135" i="4"/>
  <c r="BV143" i="4"/>
  <c r="BV151" i="4"/>
  <c r="BV159" i="4"/>
  <c r="BV167" i="4"/>
  <c r="BV175" i="4"/>
  <c r="BV183" i="4"/>
  <c r="BV191" i="4"/>
  <c r="BV16" i="4"/>
  <c r="BV48" i="4"/>
  <c r="BV88" i="4"/>
  <c r="BV112" i="4"/>
  <c r="BV128" i="4"/>
  <c r="BV144" i="4"/>
  <c r="BV160" i="4"/>
  <c r="BV176" i="4"/>
  <c r="BV192" i="4"/>
  <c r="BV24" i="4"/>
  <c r="BV32" i="4"/>
  <c r="BV40" i="4"/>
  <c r="BV56" i="4"/>
  <c r="BV64" i="4"/>
  <c r="BV72" i="4"/>
  <c r="BV80" i="4"/>
  <c r="BV96" i="4"/>
  <c r="BV104" i="4"/>
  <c r="BV120" i="4"/>
  <c r="BV136" i="4"/>
  <c r="BV152" i="4"/>
  <c r="BV168" i="4"/>
  <c r="BV184" i="4"/>
  <c r="BV137" i="4"/>
  <c r="BV145" i="4"/>
  <c r="BV153" i="4"/>
  <c r="BV161" i="4"/>
  <c r="BV169" i="4"/>
  <c r="BV177" i="4"/>
  <c r="BV185" i="4"/>
  <c r="BV193" i="4"/>
  <c r="BV178" i="4"/>
  <c r="BV194" i="4"/>
  <c r="BV27" i="4"/>
  <c r="BV35" i="4"/>
  <c r="BV59" i="4"/>
  <c r="BV83" i="4"/>
  <c r="BV91" i="4"/>
  <c r="BV115" i="4"/>
  <c r="BV131" i="4"/>
  <c r="BV147" i="4"/>
  <c r="BV163" i="4"/>
  <c r="BV179" i="4"/>
  <c r="BV44" i="4"/>
  <c r="BV68" i="4"/>
  <c r="BV92" i="4"/>
  <c r="BV116" i="4"/>
  <c r="BV140" i="4"/>
  <c r="BV156" i="4"/>
  <c r="BV180" i="4"/>
  <c r="BV110" i="4"/>
  <c r="BV166" i="4"/>
  <c r="BV18" i="4"/>
  <c r="BV26" i="4"/>
  <c r="BV34" i="4"/>
  <c r="BV42" i="4"/>
  <c r="BV50" i="4"/>
  <c r="BV58" i="4"/>
  <c r="BV66" i="4"/>
  <c r="BV74" i="4"/>
  <c r="BV82" i="4"/>
  <c r="BV90" i="4"/>
  <c r="BV98" i="4"/>
  <c r="BV106" i="4"/>
  <c r="BV114" i="4"/>
  <c r="BV122" i="4"/>
  <c r="BV130" i="4"/>
  <c r="BV138" i="4"/>
  <c r="BV146" i="4"/>
  <c r="BV154" i="4"/>
  <c r="BV162" i="4"/>
  <c r="BV170" i="4"/>
  <c r="BV186" i="4"/>
  <c r="BV19" i="4"/>
  <c r="BV51" i="4"/>
  <c r="BV75" i="4"/>
  <c r="BV99" i="4"/>
  <c r="BV123" i="4"/>
  <c r="BV155" i="4"/>
  <c r="BV187" i="4"/>
  <c r="BV84" i="4"/>
  <c r="BV148" i="4"/>
  <c r="BV188" i="4"/>
  <c r="BV142" i="4"/>
  <c r="BV190" i="4"/>
  <c r="BV11" i="4"/>
  <c r="BV43" i="4"/>
  <c r="BV67" i="4"/>
  <c r="BV107" i="4"/>
  <c r="BV139" i="4"/>
  <c r="BV171" i="4"/>
  <c r="BV195" i="4"/>
  <c r="BV28" i="4"/>
  <c r="BV36" i="4"/>
  <c r="BV52" i="4"/>
  <c r="BV76" i="4"/>
  <c r="BV108" i="4"/>
  <c r="BV124" i="4"/>
  <c r="BV164" i="4"/>
  <c r="BV196" i="4"/>
  <c r="BV150" i="4"/>
  <c r="BV182" i="4"/>
  <c r="BV60" i="4"/>
  <c r="BV100" i="4"/>
  <c r="BV132" i="4"/>
  <c r="BV172" i="4"/>
  <c r="BV134" i="4"/>
  <c r="BV141" i="4"/>
  <c r="BV149" i="4"/>
  <c r="BV157" i="4"/>
  <c r="BV165" i="4"/>
  <c r="BV173" i="4"/>
  <c r="BV181" i="4"/>
  <c r="BV189" i="4"/>
  <c r="BV10" i="4"/>
  <c r="BV14" i="4"/>
  <c r="BV22" i="4"/>
  <c r="BV30" i="4"/>
  <c r="BV38" i="4"/>
  <c r="BV46" i="4"/>
  <c r="BV54" i="4"/>
  <c r="BV62" i="4"/>
  <c r="BV70" i="4"/>
  <c r="BV78" i="4"/>
  <c r="BV86" i="4"/>
  <c r="BV94" i="4"/>
  <c r="BV102" i="4"/>
  <c r="BV118" i="4"/>
  <c r="BV126" i="4"/>
  <c r="BV158" i="4"/>
  <c r="BV174" i="4"/>
  <c r="BV29" i="4"/>
  <c r="BV53" i="4"/>
  <c r="BV65" i="4"/>
  <c r="BV85" i="4"/>
  <c r="BV121" i="4"/>
  <c r="BV73" i="4"/>
  <c r="BV45" i="4"/>
  <c r="BV77" i="4"/>
  <c r="BV81" i="4"/>
  <c r="BV109" i="4"/>
  <c r="BV12" i="4"/>
  <c r="BV69" i="4"/>
  <c r="BV101" i="4"/>
  <c r="BV97" i="4"/>
  <c r="BV17" i="4"/>
  <c r="BV93" i="4"/>
  <c r="BV117" i="4"/>
  <c r="BV113" i="4"/>
  <c r="BV33" i="4"/>
  <c r="BV25" i="4"/>
  <c r="BV133" i="4"/>
  <c r="BV125" i="4"/>
  <c r="BV129" i="4"/>
  <c r="BV57" i="4"/>
  <c r="BV20" i="4"/>
  <c r="BV13" i="4"/>
  <c r="BV41" i="4"/>
  <c r="BV21" i="4"/>
  <c r="BV89" i="4"/>
  <c r="BV37" i="4"/>
  <c r="BV49" i="4"/>
  <c r="BV61" i="4"/>
  <c r="BV105" i="4"/>
  <c r="E21" i="9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BV5" i="4" l="1"/>
  <c r="BV6" i="4"/>
  <c r="BV7" i="4"/>
  <c r="H21" i="9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<sst xmlns="http://schemas.openxmlformats.org/spreadsheetml/2006/main" count="5828" uniqueCount="453">
  <si>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</si>
  <si>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</si>
  <si>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</si>
  <si>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</si>
  <si>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</si>
  <si>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</si>
  <si>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</si>
  <si>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</si>
  <si>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</si>
  <si>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</si>
  <si>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</si>
  <si>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</si>
  <si>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</si>
  <si>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</si>
  <si>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</si>
  <si>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</si>
  <si>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</si>
  <si>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</si>
  <si>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</si>
  <si>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</si>
  <si>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</si>
  <si>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</si>
  <si>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</si>
  <si>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</si>
  <si>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</si>
  <si>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</si>
  <si>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</si>
  <si>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</si>
  <si>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</si>
  <si>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</si>
  <si>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</si>
  <si>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</si>
  <si>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</si>
  <si>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</si>
  <si>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</si>
  <si>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</si>
  <si>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</si>
  <si>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</si>
  <si>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</si>
  <si>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</si>
  <si>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</si>
  <si>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</si>
  <si>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</si>
  <si>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</si>
  <si>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</si>
  <si>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</si>
  <si>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</si>
  <si>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</si>
  <si>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</si>
  <si>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</si>
  <si>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</si>
  <si>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</si>
  <si>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</si>
  <si>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</si>
  <si>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</si>
  <si>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</si>
  <si>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</si>
  <si>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</si>
  <si>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</si>
  <si>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</si>
  <si>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</si>
  <si>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</si>
  <si>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</si>
  <si>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</si>
  <si>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</si>
  <si>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</si>
  <si>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</si>
  <si>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</si>
  <si>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</si>
  <si>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</si>
  <si>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</si>
  <si>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</si>
  <si>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</si>
  <si>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</si>
  <si>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</si>
  <si>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</si>
  <si>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</si>
  <si>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</si>
  <si>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</si>
  <si>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</si>
  <si>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</si>
  <si>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</si>
  <si>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</si>
  <si>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</si>
  <si>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</si>
  <si>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</si>
  <si>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</si>
  <si>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</si>
  <si>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</si>
  <si>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</si>
  <si>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</si>
  <si>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</si>
  <si>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</si>
  <si>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</si>
  <si>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</si>
  <si>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</si>
  <si>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</si>
  <si>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</si>
  <si>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</si>
  <si>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</si>
  <si>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</si>
  <si>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</si>
  <si>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</si>
  <si>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</si>
  <si>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</si>
  <si>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</si>
  <si>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</si>
  <si>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</si>
  <si>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</si>
  <si>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</si>
  <si>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</si>
  <si>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</si>
  <si>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</si>
  <si>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</si>
  <si>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</si>
  <si>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</si>
  <si>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</si>
  <si>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</si>
  <si>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</si>
  <si>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</si>
  <si>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</si>
  <si>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</si>
  <si>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</si>
  <si>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</si>
  <si>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</si>
  <si>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</si>
  <si>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</si>
  <si>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</si>
  <si>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</si>
  <si>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</si>
  <si>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</si>
  <si>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</si>
  <si>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</si>
  <si>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</si>
  <si>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</si>
  <si>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</si>
  <si>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</si>
  <si>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</si>
  <si>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</si>
  <si>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</si>
  <si>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</si>
  <si>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</si>
  <si>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</si>
  <si>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</si>
  <si>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</si>
  <si>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</si>
  <si>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</si>
  <si>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</si>
  <si>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</si>
  <si>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</si>
  <si>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</si>
  <si>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</si>
  <si>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</si>
  <si>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</si>
  <si>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</si>
  <si>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</si>
  <si>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</si>
  <si>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</si>
  <si>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</si>
  <si>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</si>
  <si>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</si>
  <si>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</si>
  <si>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</si>
  <si>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</si>
  <si>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</si>
  <si>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</si>
  <si>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</si>
  <si>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</si>
  <si>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</si>
  <si>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</si>
  <si>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</si>
  <si>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</si>
  <si>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</si>
  <si>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</si>
  <si>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</si>
  <si>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</si>
  <si>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</si>
  <si>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</si>
  <si>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</si>
  <si>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</si>
  <si>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</si>
  <si>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</si>
  <si>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</si>
  <si>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</si>
  <si>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</si>
  <si>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</si>
  <si>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</si>
  <si>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</si>
  <si>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</si>
  <si>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</si>
  <si>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</si>
  <si>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</si>
  <si>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</si>
  <si>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</si>
  <si>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</si>
  <si>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</si>
  <si>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</si>
  <si>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</si>
  <si>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</si>
  <si>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</si>
  <si>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</si>
  <si>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</si>
  <si>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Fuel Supply Pressure</t>
  </si>
  <si>
    <t>NOx Humidity Correction Factor</t>
  </si>
  <si>
    <t>iEAI2_XF</t>
  </si>
  <si>
    <t>iCALCRT_Kh</t>
  </si>
  <si>
    <t>0xd264a804</t>
  </si>
  <si>
    <t>0xc264a804</t>
  </si>
  <si>
    <t>0xd264a004</t>
  </si>
  <si>
    <t>0xd364a804</t>
  </si>
  <si>
    <t>0x5364a804</t>
  </si>
  <si>
    <t>0x5360a804</t>
  </si>
  <si>
    <t>0x5360a004</t>
  </si>
  <si>
    <t>0xd360a004</t>
  </si>
  <si>
    <t>0xd364a004</t>
  </si>
  <si>
    <t>0x53648804</t>
  </si>
  <si>
    <t>0x52648804</t>
  </si>
  <si>
    <t>0x5264a804</t>
  </si>
  <si>
    <t>0xd364a800</t>
  </si>
  <si>
    <t>0xd324a804</t>
  </si>
  <si>
    <t>0xd320a004</t>
  </si>
  <si>
    <t>0xd320a804</t>
  </si>
  <si>
    <t>0x52642804</t>
  </si>
  <si>
    <t>0x53642804</t>
  </si>
  <si>
    <t>0x52640804</t>
  </si>
  <si>
    <t>0x53640804</t>
  </si>
  <si>
    <t>0xc2648804</t>
  </si>
  <si>
    <t>0xd324a004</t>
  </si>
  <si>
    <t>0x360a004</t>
  </si>
  <si>
    <t>0x320a004</t>
  </si>
  <si>
    <t>0x260a004</t>
  </si>
  <si>
    <t>0x5364a004</t>
  </si>
  <si>
    <t>0x52648004</t>
  </si>
  <si>
    <t>0x53648004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</si>
  <si>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</si>
  <si>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</si>
  <si>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</si>
  <si>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</si>
  <si>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</si>
  <si>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</si>
  <si>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</si>
  <si>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</si>
  <si>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</si>
  <si>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</si>
  <si>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</si>
  <si>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</si>
  <si>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</si>
  <si>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</si>
  <si>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</si>
  <si>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</si>
  <si>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</si>
  <si>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</si>
  <si>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</si>
  <si>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</si>
  <si>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</si>
  <si>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</si>
  <si>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</si>
  <si>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</si>
  <si>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</si>
  <si>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</si>
  <si>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</si>
  <si>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</si>
  <si>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</si>
  <si>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0061733CNO range                     = 3000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</si>
  <si>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</si>
  <si>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</si>
  <si>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</si>
  <si>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</si>
  <si>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</si>
  <si>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</si>
  <si>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</si>
  <si>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</si>
  <si>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</si>
  <si>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</si>
  <si>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</si>
  <si>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</si>
  <si>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</si>
  <si>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</si>
  <si>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</si>
  <si>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</si>
  <si>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</si>
  <si>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</si>
  <si>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</si>
  <si>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</si>
  <si>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</si>
  <si>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</si>
  <si>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</si>
  <si>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</si>
  <si>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</si>
  <si>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</si>
  <si>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</si>
  <si>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</si>
  <si>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</si>
  <si>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</si>
  <si>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</si>
  <si>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</si>
  <si>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</si>
  <si>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</si>
  <si>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</si>
  <si>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</si>
  <si>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</si>
  <si>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</si>
  <si>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</si>
  <si>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</si>
  <si>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</si>
  <si>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</si>
  <si>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</si>
  <si>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</si>
  <si>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</si>
  <si>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</si>
  <si>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</si>
  <si>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</si>
  <si>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</si>
  <si>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</si>
  <si>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</si>
  <si>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</si>
  <si>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</si>
  <si>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</si>
  <si>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</si>
  <si>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</si>
  <si>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</si>
  <si>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</si>
  <si>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</si>
  <si>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</si>
  <si>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</si>
  <si>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</si>
  <si>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</si>
  <si>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</si>
  <si>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</si>
  <si>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</si>
  <si>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</si>
  <si>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</si>
  <si>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</si>
  <si>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</si>
  <si>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</si>
  <si>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</si>
  <si>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</si>
  <si>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</si>
  <si>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</si>
  <si>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</si>
  <si>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</si>
  <si>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</si>
  <si>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</si>
  <si>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</si>
  <si>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</si>
  <si>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</si>
  <si>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</si>
  <si>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</si>
  <si>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</si>
  <si>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</si>
  <si>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</si>
  <si>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</si>
  <si>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</si>
  <si>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</si>
  <si>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</si>
  <si>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</si>
  <si>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</si>
  <si>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</si>
  <si>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</si>
  <si>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</si>
  <si>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</si>
  <si>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</si>
  <si>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</si>
  <si>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</si>
  <si>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</si>
  <si>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</si>
  <si>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</si>
  <si>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</si>
  <si>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</si>
  <si>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</si>
  <si>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</si>
  <si>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</si>
  <si>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</si>
  <si>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</si>
  <si>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</si>
  <si>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 2019 Gas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</si>
  <si>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</si>
  <si>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</si>
  <si>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</si>
  <si>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</si>
  <si>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</si>
  <si>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</si>
  <si>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</si>
  <si>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</si>
  <si>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</si>
  <si>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</si>
  <si>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</si>
  <si>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</si>
  <si>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0X0000 - 03/06/2019 11:06:21.094 - None Found</t>
  </si>
  <si>
    <t>0X0000 - 03/06/2019 11:11:33.916 - None Found</t>
  </si>
  <si>
    <t>0X0000 - 03/06/2019 11:19:59.128 -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</si>
  <si>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</si>
  <si>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</si>
  <si>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</si>
  <si>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</si>
  <si>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</si>
  <si>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</si>
  <si>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</si>
  <si>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</si>
  <si>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</si>
  <si>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</si>
  <si>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</si>
  <si>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</si>
  <si>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</si>
  <si>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</si>
  <si>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</si>
  <si>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</si>
  <si>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</si>
  <si>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</si>
  <si>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</si>
  <si>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</si>
  <si>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</si>
  <si>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</si>
  <si>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</si>
  <si>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</si>
  <si>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</si>
  <si>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</si>
  <si>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</si>
  <si>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</si>
  <si>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</si>
  <si>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</si>
  <si>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</si>
  <si>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</si>
  <si>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</si>
  <si>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</si>
  <si>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</si>
  <si>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Manifold Pressure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</si>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</sst>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worksheet" Target="worksheets/sheet6.xml"/><Relationship Id="rId18" Type="http://schemas.openxmlformats.org/officeDocument/2006/relationships/chartsheet" Target="chartsheets/sheet11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14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5.xml"/><Relationship Id="rId17" Type="http://schemas.openxmlformats.org/officeDocument/2006/relationships/chartsheet" Target="chartsheets/sheet10.xml"/><Relationship Id="rId25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4.xml"/><Relationship Id="rId24" Type="http://schemas.openxmlformats.org/officeDocument/2006/relationships/theme" Target="theme/theme1.xml"/><Relationship Id="rId5" Type="http://schemas.openxmlformats.org/officeDocument/2006/relationships/worksheet" Target="worksheets/sheet2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6.xml"/><Relationship Id="rId14" Type="http://schemas.openxmlformats.org/officeDocument/2006/relationships/worksheet" Target="worksheets/sheet7.xml"/><Relationship Id="rId22" Type="http://schemas.openxmlformats.org/officeDocument/2006/relationships/chartsheet" Target="chartsheets/sheet15.xml"/><Relationship Id="rId27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58176"/>
        <c:axId val="135059712"/>
      </c:scatterChart>
      <c:valAx>
        <c:axId val="1350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059712"/>
        <c:crosses val="autoZero"/>
        <c:crossBetween val="midCat"/>
      </c:valAx>
      <c:valAx>
        <c:axId val="13505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058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47.159441000000001</c:v>
                </c:pt>
                <c:pt idx="1">
                  <c:v>47.159343999999997</c:v>
                </c:pt>
                <c:pt idx="2">
                  <c:v>47.159246000000003</c:v>
                </c:pt>
                <c:pt idx="3">
                  <c:v>47.159148000000002</c:v>
                </c:pt>
                <c:pt idx="4">
                  <c:v>47.159055000000002</c:v>
                </c:pt>
                <c:pt idx="5">
                  <c:v>47.158991</c:v>
                </c:pt>
                <c:pt idx="6">
                  <c:v>47.158948000000002</c:v>
                </c:pt>
                <c:pt idx="7">
                  <c:v>47.158925000000004</c:v>
                </c:pt>
                <c:pt idx="8">
                  <c:v>47.158921999999997</c:v>
                </c:pt>
                <c:pt idx="9">
                  <c:v>47.158937000000002</c:v>
                </c:pt>
                <c:pt idx="10">
                  <c:v>47.158943999999998</c:v>
                </c:pt>
                <c:pt idx="11">
                  <c:v>47.158943000000001</c:v>
                </c:pt>
                <c:pt idx="12">
                  <c:v>47.158937999999999</c:v>
                </c:pt>
                <c:pt idx="13">
                  <c:v>47.158938999999997</c:v>
                </c:pt>
                <c:pt idx="14">
                  <c:v>47.158935</c:v>
                </c:pt>
                <c:pt idx="15">
                  <c:v>47.158920000000002</c:v>
                </c:pt>
                <c:pt idx="16">
                  <c:v>47.158887</c:v>
                </c:pt>
                <c:pt idx="17">
                  <c:v>47.158876999999997</c:v>
                </c:pt>
                <c:pt idx="18">
                  <c:v>47.158794</c:v>
                </c:pt>
                <c:pt idx="19">
                  <c:v>47.158717000000003</c:v>
                </c:pt>
                <c:pt idx="20">
                  <c:v>47.158655000000003</c:v>
                </c:pt>
                <c:pt idx="21">
                  <c:v>47.158605000000001</c:v>
                </c:pt>
                <c:pt idx="22">
                  <c:v>47.158571000000002</c:v>
                </c:pt>
                <c:pt idx="23">
                  <c:v>47.158548000000003</c:v>
                </c:pt>
                <c:pt idx="24">
                  <c:v>47.158529999999999</c:v>
                </c:pt>
                <c:pt idx="25">
                  <c:v>47.158515000000001</c:v>
                </c:pt>
                <c:pt idx="26">
                  <c:v>47.158510999999997</c:v>
                </c:pt>
                <c:pt idx="27">
                  <c:v>47.158512000000002</c:v>
                </c:pt>
                <c:pt idx="28">
                  <c:v>47.158520000000003</c:v>
                </c:pt>
                <c:pt idx="29">
                  <c:v>47.158549999999998</c:v>
                </c:pt>
                <c:pt idx="30">
                  <c:v>47.158594999999998</c:v>
                </c:pt>
                <c:pt idx="31">
                  <c:v>47.158656999999998</c:v>
                </c:pt>
                <c:pt idx="32">
                  <c:v>47.158675000000002</c:v>
                </c:pt>
                <c:pt idx="33">
                  <c:v>47.15878</c:v>
                </c:pt>
                <c:pt idx="34">
                  <c:v>47.158890999999997</c:v>
                </c:pt>
                <c:pt idx="35">
                  <c:v>47.158918</c:v>
                </c:pt>
                <c:pt idx="36">
                  <c:v>47.159106000000001</c:v>
                </c:pt>
                <c:pt idx="37">
                  <c:v>47.159174999999998</c:v>
                </c:pt>
                <c:pt idx="38">
                  <c:v>47.159374999999997</c:v>
                </c:pt>
                <c:pt idx="39">
                  <c:v>47.159571999999997</c:v>
                </c:pt>
                <c:pt idx="40">
                  <c:v>47.159616999999997</c:v>
                </c:pt>
                <c:pt idx="41">
                  <c:v>47.159717999999998</c:v>
                </c:pt>
                <c:pt idx="42">
                  <c:v>47.159858999999997</c:v>
                </c:pt>
                <c:pt idx="43">
                  <c:v>47.159998999999999</c:v>
                </c:pt>
                <c:pt idx="44">
                  <c:v>47.160119999999999</c:v>
                </c:pt>
                <c:pt idx="45">
                  <c:v>47.160246999999998</c:v>
                </c:pt>
                <c:pt idx="46">
                  <c:v>47.160477999999998</c:v>
                </c:pt>
                <c:pt idx="47">
                  <c:v>47.160550000000001</c:v>
                </c:pt>
                <c:pt idx="48">
                  <c:v>47.160550000000001</c:v>
                </c:pt>
                <c:pt idx="49">
                  <c:v>47.160704000000003</c:v>
                </c:pt>
                <c:pt idx="50">
                  <c:v>47.160902999999998</c:v>
                </c:pt>
                <c:pt idx="51">
                  <c:v>47.161056000000002</c:v>
                </c:pt>
                <c:pt idx="52">
                  <c:v>47.161189999999998</c:v>
                </c:pt>
                <c:pt idx="53">
                  <c:v>47.161315999999999</c:v>
                </c:pt>
                <c:pt idx="54">
                  <c:v>47.161439999999999</c:v>
                </c:pt>
                <c:pt idx="55">
                  <c:v>47.161562000000004</c:v>
                </c:pt>
                <c:pt idx="56">
                  <c:v>47.161638000000004</c:v>
                </c:pt>
                <c:pt idx="57">
                  <c:v>47.161695999999999</c:v>
                </c:pt>
                <c:pt idx="58">
                  <c:v>47.161799999999999</c:v>
                </c:pt>
                <c:pt idx="59">
                  <c:v>47.162010000000002</c:v>
                </c:pt>
                <c:pt idx="60">
                  <c:v>47.162180999999997</c:v>
                </c:pt>
                <c:pt idx="61">
                  <c:v>47.162329999999997</c:v>
                </c:pt>
                <c:pt idx="62">
                  <c:v>47.162484999999997</c:v>
                </c:pt>
                <c:pt idx="63">
                  <c:v>47.162640000000003</c:v>
                </c:pt>
                <c:pt idx="64">
                  <c:v>47.162793999999998</c:v>
                </c:pt>
                <c:pt idx="65">
                  <c:v>47.162835000000001</c:v>
                </c:pt>
                <c:pt idx="66">
                  <c:v>47.163049000000001</c:v>
                </c:pt>
                <c:pt idx="67">
                  <c:v>47.163229999999999</c:v>
                </c:pt>
                <c:pt idx="68">
                  <c:v>47.163376</c:v>
                </c:pt>
                <c:pt idx="69">
                  <c:v>47.163527999999999</c:v>
                </c:pt>
                <c:pt idx="70">
                  <c:v>47.163674999999998</c:v>
                </c:pt>
                <c:pt idx="71">
                  <c:v>47.163820999999999</c:v>
                </c:pt>
                <c:pt idx="72">
                  <c:v>47.163944000000001</c:v>
                </c:pt>
                <c:pt idx="73">
                  <c:v>47.164037</c:v>
                </c:pt>
                <c:pt idx="74">
                  <c:v>47.164130999999998</c:v>
                </c:pt>
                <c:pt idx="75">
                  <c:v>47.164212999999997</c:v>
                </c:pt>
                <c:pt idx="76">
                  <c:v>47.164288999999997</c:v>
                </c:pt>
                <c:pt idx="77">
                  <c:v>47.16431</c:v>
                </c:pt>
                <c:pt idx="78">
                  <c:v>47.164366999999999</c:v>
                </c:pt>
                <c:pt idx="79">
                  <c:v>47.164423999999997</c:v>
                </c:pt>
                <c:pt idx="80">
                  <c:v>47.164416000000003</c:v>
                </c:pt>
                <c:pt idx="81">
                  <c:v>47.164382000000003</c:v>
                </c:pt>
                <c:pt idx="82">
                  <c:v>47.164372</c:v>
                </c:pt>
                <c:pt idx="83">
                  <c:v>47.164327</c:v>
                </c:pt>
                <c:pt idx="84">
                  <c:v>47.164290000000001</c:v>
                </c:pt>
                <c:pt idx="85">
                  <c:v>47.164248999999998</c:v>
                </c:pt>
                <c:pt idx="86">
                  <c:v>47.164211999999999</c:v>
                </c:pt>
                <c:pt idx="87">
                  <c:v>47.164188000000003</c:v>
                </c:pt>
                <c:pt idx="88">
                  <c:v>47.164172000000001</c:v>
                </c:pt>
                <c:pt idx="89">
                  <c:v>47.164167999999997</c:v>
                </c:pt>
                <c:pt idx="90">
                  <c:v>47.164177000000002</c:v>
                </c:pt>
                <c:pt idx="91">
                  <c:v>47.164202000000003</c:v>
                </c:pt>
                <c:pt idx="92">
                  <c:v>47.164237999999997</c:v>
                </c:pt>
                <c:pt idx="93">
                  <c:v>47.164248000000001</c:v>
                </c:pt>
                <c:pt idx="94">
                  <c:v>47.164287999999999</c:v>
                </c:pt>
                <c:pt idx="95">
                  <c:v>47.164312000000002</c:v>
                </c:pt>
                <c:pt idx="96">
                  <c:v>47.164315000000002</c:v>
                </c:pt>
                <c:pt idx="97">
                  <c:v>47.164309000000003</c:v>
                </c:pt>
                <c:pt idx="98">
                  <c:v>47.164279999999998</c:v>
                </c:pt>
                <c:pt idx="99">
                  <c:v>47.164242999999999</c:v>
                </c:pt>
                <c:pt idx="100">
                  <c:v>47.164200000000001</c:v>
                </c:pt>
                <c:pt idx="101">
                  <c:v>47.164140000000003</c:v>
                </c:pt>
                <c:pt idx="102">
                  <c:v>47.164068</c:v>
                </c:pt>
                <c:pt idx="103">
                  <c:v>47.163991000000003</c:v>
                </c:pt>
                <c:pt idx="104">
                  <c:v>47.163910000000001</c:v>
                </c:pt>
                <c:pt idx="105">
                  <c:v>47.163829</c:v>
                </c:pt>
                <c:pt idx="106">
                  <c:v>47.163764</c:v>
                </c:pt>
                <c:pt idx="107">
                  <c:v>47.163713000000001</c:v>
                </c:pt>
                <c:pt idx="108">
                  <c:v>47.163666999999997</c:v>
                </c:pt>
                <c:pt idx="109">
                  <c:v>47.163632</c:v>
                </c:pt>
                <c:pt idx="110">
                  <c:v>47.163598999999998</c:v>
                </c:pt>
                <c:pt idx="111">
                  <c:v>47.163558999999999</c:v>
                </c:pt>
                <c:pt idx="112">
                  <c:v>47.163547000000001</c:v>
                </c:pt>
                <c:pt idx="113">
                  <c:v>47.163455999999996</c:v>
                </c:pt>
                <c:pt idx="114">
                  <c:v>47.163381000000001</c:v>
                </c:pt>
                <c:pt idx="115">
                  <c:v>47.163279000000003</c:v>
                </c:pt>
                <c:pt idx="116">
                  <c:v>47.163192000000002</c:v>
                </c:pt>
                <c:pt idx="117">
                  <c:v>47.163068000000003</c:v>
                </c:pt>
                <c:pt idx="118">
                  <c:v>47.163029999999999</c:v>
                </c:pt>
                <c:pt idx="119">
                  <c:v>47.162846999999999</c:v>
                </c:pt>
                <c:pt idx="120">
                  <c:v>47.162672000000001</c:v>
                </c:pt>
                <c:pt idx="121">
                  <c:v>47.162498999999997</c:v>
                </c:pt>
                <c:pt idx="122">
                  <c:v>47.162315999999997</c:v>
                </c:pt>
                <c:pt idx="123">
                  <c:v>47.162149999999997</c:v>
                </c:pt>
                <c:pt idx="124">
                  <c:v>47.161996000000002</c:v>
                </c:pt>
                <c:pt idx="125">
                  <c:v>47.161850000000001</c:v>
                </c:pt>
                <c:pt idx="126">
                  <c:v>47.161703000000003</c:v>
                </c:pt>
                <c:pt idx="127">
                  <c:v>47.161555999999997</c:v>
                </c:pt>
                <c:pt idx="128">
                  <c:v>47.161420999999997</c:v>
                </c:pt>
                <c:pt idx="129">
                  <c:v>47.161290000000001</c:v>
                </c:pt>
                <c:pt idx="130">
                  <c:v>47.161180000000002</c:v>
                </c:pt>
                <c:pt idx="131">
                  <c:v>47.161050000000003</c:v>
                </c:pt>
                <c:pt idx="132">
                  <c:v>47.160899000000001</c:v>
                </c:pt>
                <c:pt idx="133">
                  <c:v>47.160746000000003</c:v>
                </c:pt>
                <c:pt idx="134">
                  <c:v>47.160594000000003</c:v>
                </c:pt>
                <c:pt idx="135">
                  <c:v>47.160553</c:v>
                </c:pt>
                <c:pt idx="136">
                  <c:v>47.160335000000003</c:v>
                </c:pt>
                <c:pt idx="137">
                  <c:v>47.160179999999997</c:v>
                </c:pt>
                <c:pt idx="138">
                  <c:v>47.160063999999998</c:v>
                </c:pt>
                <c:pt idx="139">
                  <c:v>47.159945</c:v>
                </c:pt>
                <c:pt idx="140">
                  <c:v>47.159832000000002</c:v>
                </c:pt>
                <c:pt idx="141">
                  <c:v>47.159725000000002</c:v>
                </c:pt>
                <c:pt idx="142">
                  <c:v>47.159619999999997</c:v>
                </c:pt>
                <c:pt idx="143">
                  <c:v>47.159525000000002</c:v>
                </c:pt>
                <c:pt idx="144">
                  <c:v>47.159500000000001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-88.489939000000007</c:v>
                </c:pt>
                <c:pt idx="1">
                  <c:v>-88.489776000000006</c:v>
                </c:pt>
                <c:pt idx="2">
                  <c:v>-88.489621</c:v>
                </c:pt>
                <c:pt idx="3">
                  <c:v>-88.489464999999996</c:v>
                </c:pt>
                <c:pt idx="4">
                  <c:v>-88.489310000000003</c:v>
                </c:pt>
                <c:pt idx="5">
                  <c:v>-88.489121999999995</c:v>
                </c:pt>
                <c:pt idx="6">
                  <c:v>-88.488911999999999</c:v>
                </c:pt>
                <c:pt idx="7">
                  <c:v>-88.488687999999996</c:v>
                </c:pt>
                <c:pt idx="8">
                  <c:v>-88.488450999999998</c:v>
                </c:pt>
                <c:pt idx="9">
                  <c:v>-88.488201000000004</c:v>
                </c:pt>
                <c:pt idx="10">
                  <c:v>-88.487932000000001</c:v>
                </c:pt>
                <c:pt idx="11">
                  <c:v>-88.487645000000001</c:v>
                </c:pt>
                <c:pt idx="12">
                  <c:v>-88.487354999999994</c:v>
                </c:pt>
                <c:pt idx="13">
                  <c:v>-88.487091000000007</c:v>
                </c:pt>
                <c:pt idx="14">
                  <c:v>-88.486846999999997</c:v>
                </c:pt>
                <c:pt idx="15">
                  <c:v>-88.486615999999998</c:v>
                </c:pt>
                <c:pt idx="16">
                  <c:v>-88.486397999999994</c:v>
                </c:pt>
                <c:pt idx="17">
                  <c:v>-88.486339999999998</c:v>
                </c:pt>
                <c:pt idx="18">
                  <c:v>-88.486070999999995</c:v>
                </c:pt>
                <c:pt idx="19">
                  <c:v>-88.485856999999996</c:v>
                </c:pt>
                <c:pt idx="20">
                  <c:v>-88.485707000000005</c:v>
                </c:pt>
                <c:pt idx="21">
                  <c:v>-88.485553999999993</c:v>
                </c:pt>
                <c:pt idx="22">
                  <c:v>-88.485400999999996</c:v>
                </c:pt>
                <c:pt idx="23">
                  <c:v>-88.485248999999996</c:v>
                </c:pt>
                <c:pt idx="24">
                  <c:v>-88.485105000000004</c:v>
                </c:pt>
                <c:pt idx="25">
                  <c:v>-88.484966999999997</c:v>
                </c:pt>
                <c:pt idx="26">
                  <c:v>-88.484837999999996</c:v>
                </c:pt>
                <c:pt idx="27">
                  <c:v>-88.484720999999993</c:v>
                </c:pt>
                <c:pt idx="28">
                  <c:v>-88.484611000000001</c:v>
                </c:pt>
                <c:pt idx="29">
                  <c:v>-88.484505999999996</c:v>
                </c:pt>
                <c:pt idx="30">
                  <c:v>-88.484408000000002</c:v>
                </c:pt>
                <c:pt idx="31">
                  <c:v>-88.484323000000003</c:v>
                </c:pt>
                <c:pt idx="32">
                  <c:v>-88.484302</c:v>
                </c:pt>
                <c:pt idx="33">
                  <c:v>-88.484200000000001</c:v>
                </c:pt>
                <c:pt idx="34">
                  <c:v>-88.484143000000003</c:v>
                </c:pt>
                <c:pt idx="35">
                  <c:v>-88.484134999999995</c:v>
                </c:pt>
                <c:pt idx="36">
                  <c:v>-88.484140999999994</c:v>
                </c:pt>
                <c:pt idx="37">
                  <c:v>-88.484143000000003</c:v>
                </c:pt>
                <c:pt idx="38">
                  <c:v>-88.484143000000003</c:v>
                </c:pt>
                <c:pt idx="39">
                  <c:v>-88.484162999999995</c:v>
                </c:pt>
                <c:pt idx="40">
                  <c:v>-88.484170000000006</c:v>
                </c:pt>
                <c:pt idx="41">
                  <c:v>-88.484178999999997</c:v>
                </c:pt>
                <c:pt idx="42">
                  <c:v>-88.484189000000001</c:v>
                </c:pt>
                <c:pt idx="43">
                  <c:v>-88.484199000000004</c:v>
                </c:pt>
                <c:pt idx="44">
                  <c:v>-88.484185999999994</c:v>
                </c:pt>
                <c:pt idx="45">
                  <c:v>-88.484181000000007</c:v>
                </c:pt>
                <c:pt idx="46">
                  <c:v>-88.484167999999997</c:v>
                </c:pt>
                <c:pt idx="47">
                  <c:v>-88.484162999999995</c:v>
                </c:pt>
                <c:pt idx="48">
                  <c:v>-88.484162999999995</c:v>
                </c:pt>
                <c:pt idx="49">
                  <c:v>-88.484088999999997</c:v>
                </c:pt>
                <c:pt idx="50">
                  <c:v>-88.483937999999995</c:v>
                </c:pt>
                <c:pt idx="51">
                  <c:v>-88.483902999999998</c:v>
                </c:pt>
                <c:pt idx="52">
                  <c:v>-88.483924999999999</c:v>
                </c:pt>
                <c:pt idx="53">
                  <c:v>-88.483936</c:v>
                </c:pt>
                <c:pt idx="54">
                  <c:v>-88.483941999999999</c:v>
                </c:pt>
                <c:pt idx="55">
                  <c:v>-88.483960999999994</c:v>
                </c:pt>
                <c:pt idx="56">
                  <c:v>-88.483984000000007</c:v>
                </c:pt>
                <c:pt idx="57">
                  <c:v>-88.484007000000005</c:v>
                </c:pt>
                <c:pt idx="58">
                  <c:v>-88.484033999999994</c:v>
                </c:pt>
                <c:pt idx="59">
                  <c:v>-88.484143000000003</c:v>
                </c:pt>
                <c:pt idx="60">
                  <c:v>-88.484165000000004</c:v>
                </c:pt>
                <c:pt idx="61">
                  <c:v>-88.484136000000007</c:v>
                </c:pt>
                <c:pt idx="62">
                  <c:v>-88.484110999999999</c:v>
                </c:pt>
                <c:pt idx="63">
                  <c:v>-88.484103000000005</c:v>
                </c:pt>
                <c:pt idx="64">
                  <c:v>-88.484108000000006</c:v>
                </c:pt>
                <c:pt idx="65">
                  <c:v>-88.484110000000001</c:v>
                </c:pt>
                <c:pt idx="66">
                  <c:v>-88.484190999999996</c:v>
                </c:pt>
                <c:pt idx="67">
                  <c:v>-88.484302999999997</c:v>
                </c:pt>
                <c:pt idx="68">
                  <c:v>-88.484424000000004</c:v>
                </c:pt>
                <c:pt idx="69">
                  <c:v>-88.484550999999996</c:v>
                </c:pt>
                <c:pt idx="70">
                  <c:v>-88.484690999999998</c:v>
                </c:pt>
                <c:pt idx="71">
                  <c:v>-88.484825000000001</c:v>
                </c:pt>
                <c:pt idx="72">
                  <c:v>-88.484987000000004</c:v>
                </c:pt>
                <c:pt idx="73">
                  <c:v>-88.485217000000006</c:v>
                </c:pt>
                <c:pt idx="74">
                  <c:v>-88.485472000000001</c:v>
                </c:pt>
                <c:pt idx="75">
                  <c:v>-88.485722999999993</c:v>
                </c:pt>
                <c:pt idx="76">
                  <c:v>-88.485968999999997</c:v>
                </c:pt>
                <c:pt idx="77">
                  <c:v>-88.486035000000001</c:v>
                </c:pt>
                <c:pt idx="78">
                  <c:v>-88.486348000000007</c:v>
                </c:pt>
                <c:pt idx="79">
                  <c:v>-88.486620000000002</c:v>
                </c:pt>
                <c:pt idx="80">
                  <c:v>-88.486801999999997</c:v>
                </c:pt>
                <c:pt idx="81">
                  <c:v>-88.486970999999997</c:v>
                </c:pt>
                <c:pt idx="82">
                  <c:v>-88.487016999999994</c:v>
                </c:pt>
                <c:pt idx="83">
                  <c:v>-88.487267000000003</c:v>
                </c:pt>
                <c:pt idx="84">
                  <c:v>-88.487470999999999</c:v>
                </c:pt>
                <c:pt idx="85">
                  <c:v>-88.487607999999994</c:v>
                </c:pt>
                <c:pt idx="86">
                  <c:v>-88.487736999999996</c:v>
                </c:pt>
                <c:pt idx="87">
                  <c:v>-88.487858000000003</c:v>
                </c:pt>
                <c:pt idx="88">
                  <c:v>-88.487969000000007</c:v>
                </c:pt>
                <c:pt idx="89">
                  <c:v>-88.488074999999995</c:v>
                </c:pt>
                <c:pt idx="90">
                  <c:v>-88.488183000000006</c:v>
                </c:pt>
                <c:pt idx="91">
                  <c:v>-88.488288999999995</c:v>
                </c:pt>
                <c:pt idx="92">
                  <c:v>-88.488394999999997</c:v>
                </c:pt>
                <c:pt idx="93">
                  <c:v>-88.488422999999997</c:v>
                </c:pt>
                <c:pt idx="94">
                  <c:v>-88.488589000000005</c:v>
                </c:pt>
                <c:pt idx="95">
                  <c:v>-88.488744999999994</c:v>
                </c:pt>
                <c:pt idx="96">
                  <c:v>-88.488780000000006</c:v>
                </c:pt>
                <c:pt idx="97">
                  <c:v>-88.488972000000004</c:v>
                </c:pt>
                <c:pt idx="98">
                  <c:v>-88.489147000000003</c:v>
                </c:pt>
                <c:pt idx="99">
                  <c:v>-88.489289999999997</c:v>
                </c:pt>
                <c:pt idx="100">
                  <c:v>-88.489429999999999</c:v>
                </c:pt>
                <c:pt idx="101">
                  <c:v>-88.489564999999999</c:v>
                </c:pt>
                <c:pt idx="102">
                  <c:v>-88.489686000000006</c:v>
                </c:pt>
                <c:pt idx="103">
                  <c:v>-88.489806999999999</c:v>
                </c:pt>
                <c:pt idx="104">
                  <c:v>-88.489930999999999</c:v>
                </c:pt>
                <c:pt idx="105">
                  <c:v>-88.490066999999996</c:v>
                </c:pt>
                <c:pt idx="106">
                  <c:v>-88.490223999999998</c:v>
                </c:pt>
                <c:pt idx="107">
                  <c:v>-88.490392</c:v>
                </c:pt>
                <c:pt idx="108">
                  <c:v>-88.490576000000004</c:v>
                </c:pt>
                <c:pt idx="109">
                  <c:v>-88.490786999999997</c:v>
                </c:pt>
                <c:pt idx="110">
                  <c:v>-88.490996999999993</c:v>
                </c:pt>
                <c:pt idx="111">
                  <c:v>-88.491191999999998</c:v>
                </c:pt>
                <c:pt idx="112">
                  <c:v>-88.491242999999997</c:v>
                </c:pt>
                <c:pt idx="113">
                  <c:v>-88.491474999999994</c:v>
                </c:pt>
                <c:pt idx="114">
                  <c:v>-88.491679000000005</c:v>
                </c:pt>
                <c:pt idx="115">
                  <c:v>-88.491774000000007</c:v>
                </c:pt>
                <c:pt idx="116">
                  <c:v>-88.491889999999998</c:v>
                </c:pt>
                <c:pt idx="117">
                  <c:v>-88.491924999999995</c:v>
                </c:pt>
                <c:pt idx="118">
                  <c:v>-88.491924999999995</c:v>
                </c:pt>
                <c:pt idx="119">
                  <c:v>-88.491949000000005</c:v>
                </c:pt>
                <c:pt idx="120">
                  <c:v>-88.491924999999995</c:v>
                </c:pt>
                <c:pt idx="121">
                  <c:v>-88.491857999999993</c:v>
                </c:pt>
                <c:pt idx="122">
                  <c:v>-88.491781000000003</c:v>
                </c:pt>
                <c:pt idx="123">
                  <c:v>-88.491704999999996</c:v>
                </c:pt>
                <c:pt idx="124">
                  <c:v>-88.491628000000006</c:v>
                </c:pt>
                <c:pt idx="125">
                  <c:v>-88.491542999999993</c:v>
                </c:pt>
                <c:pt idx="126">
                  <c:v>-88.491459000000006</c:v>
                </c:pt>
                <c:pt idx="127">
                  <c:v>-88.491377</c:v>
                </c:pt>
                <c:pt idx="128">
                  <c:v>-88.491247000000001</c:v>
                </c:pt>
                <c:pt idx="129">
                  <c:v>-88.491100000000003</c:v>
                </c:pt>
                <c:pt idx="130">
                  <c:v>-88.490897000000004</c:v>
                </c:pt>
                <c:pt idx="131">
                  <c:v>-88.490750000000006</c:v>
                </c:pt>
                <c:pt idx="132">
                  <c:v>-88.490680999999995</c:v>
                </c:pt>
                <c:pt idx="133">
                  <c:v>-88.490645999999998</c:v>
                </c:pt>
                <c:pt idx="134">
                  <c:v>-88.490641999999994</c:v>
                </c:pt>
                <c:pt idx="135">
                  <c:v>-88.490643000000006</c:v>
                </c:pt>
                <c:pt idx="136">
                  <c:v>-88.490601999999996</c:v>
                </c:pt>
                <c:pt idx="137">
                  <c:v>-88.490623999999997</c:v>
                </c:pt>
                <c:pt idx="138">
                  <c:v>-88.490621000000004</c:v>
                </c:pt>
                <c:pt idx="139">
                  <c:v>-88.490581000000006</c:v>
                </c:pt>
                <c:pt idx="140">
                  <c:v>-88.490513000000007</c:v>
                </c:pt>
                <c:pt idx="141">
                  <c:v>-88.490409999999997</c:v>
                </c:pt>
                <c:pt idx="142">
                  <c:v>-88.490269999999995</c:v>
                </c:pt>
                <c:pt idx="143">
                  <c:v>-88.490101999999993</c:v>
                </c:pt>
                <c:pt idx="144">
                  <c:v>-88.490054999999998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40672"/>
        <c:axId val="141342208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47.159272999999999</c:v>
                      </c:pt>
                      <c:pt idx="1">
                        <c:v>47.159258000000001</c:v>
                      </c:pt>
                      <c:pt idx="2">
                        <c:v>47.159213999999999</c:v>
                      </c:pt>
                      <c:pt idx="3">
                        <c:v>47.159156000000003</c:v>
                      </c:pt>
                      <c:pt idx="4">
                        <c:v>47.159101</c:v>
                      </c:pt>
                      <c:pt idx="5">
                        <c:v>47.159044999999999</c:v>
                      </c:pt>
                      <c:pt idx="6">
                        <c:v>47.158996000000002</c:v>
                      </c:pt>
                      <c:pt idx="7">
                        <c:v>47.158957000000001</c:v>
                      </c:pt>
                      <c:pt idx="8">
                        <c:v>47.158929000000001</c:v>
                      </c:pt>
                      <c:pt idx="9">
                        <c:v>47.158926000000001</c:v>
                      </c:pt>
                      <c:pt idx="10">
                        <c:v>47.158935</c:v>
                      </c:pt>
                      <c:pt idx="11">
                        <c:v>47.158937999999999</c:v>
                      </c:pt>
                      <c:pt idx="12">
                        <c:v>47.158942000000003</c:v>
                      </c:pt>
                      <c:pt idx="13">
                        <c:v>47.158943000000001</c:v>
                      </c:pt>
                      <c:pt idx="14">
                        <c:v>47.158940999999999</c:v>
                      </c:pt>
                      <c:pt idx="15">
                        <c:v>47.158937999999999</c:v>
                      </c:pt>
                      <c:pt idx="16">
                        <c:v>47.158929999999998</c:v>
                      </c:pt>
                      <c:pt idx="17">
                        <c:v>47.158912999999998</c:v>
                      </c:pt>
                      <c:pt idx="18">
                        <c:v>47.158881999999998</c:v>
                      </c:pt>
                      <c:pt idx="19">
                        <c:v>47.158848999999996</c:v>
                      </c:pt>
                      <c:pt idx="20">
                        <c:v>47.158808999999998</c:v>
                      </c:pt>
                      <c:pt idx="21">
                        <c:v>47.158754000000002</c:v>
                      </c:pt>
                      <c:pt idx="22">
                        <c:v>47.158698000000001</c:v>
                      </c:pt>
                      <c:pt idx="23">
                        <c:v>47.158651999999996</c:v>
                      </c:pt>
                      <c:pt idx="24">
                        <c:v>47.158616000000002</c:v>
                      </c:pt>
                      <c:pt idx="25">
                        <c:v>47.158582000000003</c:v>
                      </c:pt>
                      <c:pt idx="26">
                        <c:v>47.158555999999997</c:v>
                      </c:pt>
                      <c:pt idx="27">
                        <c:v>47.158541</c:v>
                      </c:pt>
                      <c:pt idx="28">
                        <c:v>47.158527999999997</c:v>
                      </c:pt>
                      <c:pt idx="29">
                        <c:v>47.158518999999998</c:v>
                      </c:pt>
                      <c:pt idx="30">
                        <c:v>47.158517000000003</c:v>
                      </c:pt>
                      <c:pt idx="31">
                        <c:v>47.158521</c:v>
                      </c:pt>
                      <c:pt idx="32">
                        <c:v>47.158534000000003</c:v>
                      </c:pt>
                      <c:pt idx="33">
                        <c:v>47.158574999999999</c:v>
                      </c:pt>
                      <c:pt idx="34">
                        <c:v>47.158636999999999</c:v>
                      </c:pt>
                      <c:pt idx="35">
                        <c:v>47.158707999999997</c:v>
                      </c:pt>
                      <c:pt idx="36">
                        <c:v>47.158779000000003</c:v>
                      </c:pt>
                      <c:pt idx="37">
                        <c:v>47.158853000000001</c:v>
                      </c:pt>
                      <c:pt idx="38">
                        <c:v>47.158948000000002</c:v>
                      </c:pt>
                      <c:pt idx="39">
                        <c:v>47.159053999999998</c:v>
                      </c:pt>
                      <c:pt idx="40">
                        <c:v>47.159165999999999</c:v>
                      </c:pt>
                      <c:pt idx="41">
                        <c:v>47.159291000000003</c:v>
                      </c:pt>
                      <c:pt idx="42">
                        <c:v>47.159325000000003</c:v>
                      </c:pt>
                      <c:pt idx="43">
                        <c:v>47.15943</c:v>
                      </c:pt>
                      <c:pt idx="44">
                        <c:v>47.159697999999999</c:v>
                      </c:pt>
                      <c:pt idx="45">
                        <c:v>47.159883999999998</c:v>
                      </c:pt>
                      <c:pt idx="46">
                        <c:v>47.159922000000002</c:v>
                      </c:pt>
                      <c:pt idx="47">
                        <c:v>47.160111000000001</c:v>
                      </c:pt>
                      <c:pt idx="48">
                        <c:v>47.160179999999997</c:v>
                      </c:pt>
                      <c:pt idx="49">
                        <c:v>47.160362999999997</c:v>
                      </c:pt>
                      <c:pt idx="50">
                        <c:v>47.160516000000001</c:v>
                      </c:pt>
                      <c:pt idx="51">
                        <c:v>47.160632</c:v>
                      </c:pt>
                      <c:pt idx="52">
                        <c:v>47.160741000000002</c:v>
                      </c:pt>
                      <c:pt idx="53">
                        <c:v>47.160811000000002</c:v>
                      </c:pt>
                      <c:pt idx="54">
                        <c:v>47.160867000000003</c:v>
                      </c:pt>
                      <c:pt idx="55">
                        <c:v>47.161056000000002</c:v>
                      </c:pt>
                      <c:pt idx="56">
                        <c:v>47.161220999999998</c:v>
                      </c:pt>
                      <c:pt idx="57">
                        <c:v>47.161352999999998</c:v>
                      </c:pt>
                      <c:pt idx="58">
                        <c:v>47.161479</c:v>
                      </c:pt>
                      <c:pt idx="59">
                        <c:v>47.161597</c:v>
                      </c:pt>
                      <c:pt idx="60">
                        <c:v>47.161707999999997</c:v>
                      </c:pt>
                      <c:pt idx="61">
                        <c:v>47.161777999999998</c:v>
                      </c:pt>
                      <c:pt idx="62">
                        <c:v>47.161833000000001</c:v>
                      </c:pt>
                      <c:pt idx="63">
                        <c:v>47.162013000000002</c:v>
                      </c:pt>
                      <c:pt idx="64">
                        <c:v>47.162171999999998</c:v>
                      </c:pt>
                      <c:pt idx="65">
                        <c:v>47.162312999999997</c:v>
                      </c:pt>
                      <c:pt idx="66">
                        <c:v>47.162472999999999</c:v>
                      </c:pt>
                      <c:pt idx="67">
                        <c:v>47.162633</c:v>
                      </c:pt>
                      <c:pt idx="68">
                        <c:v>47.162787999999999</c:v>
                      </c:pt>
                      <c:pt idx="69">
                        <c:v>47.16283</c:v>
                      </c:pt>
                      <c:pt idx="70">
                        <c:v>47.163052999999998</c:v>
                      </c:pt>
                      <c:pt idx="71">
                        <c:v>47.163243000000001</c:v>
                      </c:pt>
                      <c:pt idx="72">
                        <c:v>47.163282000000002</c:v>
                      </c:pt>
                      <c:pt idx="73">
                        <c:v>47.163392000000002</c:v>
                      </c:pt>
                      <c:pt idx="74">
                        <c:v>47.163657000000001</c:v>
                      </c:pt>
                      <c:pt idx="75">
                        <c:v>47.163739999999997</c:v>
                      </c:pt>
                      <c:pt idx="76">
                        <c:v>47.163851000000001</c:v>
                      </c:pt>
                      <c:pt idx="77">
                        <c:v>47.164102999999997</c:v>
                      </c:pt>
                      <c:pt idx="78">
                        <c:v>47.164206</c:v>
                      </c:pt>
                      <c:pt idx="79">
                        <c:v>47.164242999999999</c:v>
                      </c:pt>
                      <c:pt idx="80">
                        <c:v>47.164304000000001</c:v>
                      </c:pt>
                      <c:pt idx="81">
                        <c:v>47.164358999999997</c:v>
                      </c:pt>
                      <c:pt idx="82">
                        <c:v>47.164394000000001</c:v>
                      </c:pt>
                      <c:pt idx="83">
                        <c:v>47.164411999999999</c:v>
                      </c:pt>
                      <c:pt idx="84">
                        <c:v>47.164414999999998</c:v>
                      </c:pt>
                      <c:pt idx="85">
                        <c:v>47.164400000000001</c:v>
                      </c:pt>
                      <c:pt idx="86">
                        <c:v>47.164375999999997</c:v>
                      </c:pt>
                      <c:pt idx="87">
                        <c:v>47.164349999999999</c:v>
                      </c:pt>
                      <c:pt idx="88">
                        <c:v>47.164319999999996</c:v>
                      </c:pt>
                      <c:pt idx="89">
                        <c:v>47.164267000000002</c:v>
                      </c:pt>
                      <c:pt idx="90">
                        <c:v>47.164228000000001</c:v>
                      </c:pt>
                      <c:pt idx="91">
                        <c:v>47.164202000000003</c:v>
                      </c:pt>
                      <c:pt idx="92">
                        <c:v>47.164180000000002</c:v>
                      </c:pt>
                      <c:pt idx="93">
                        <c:v>47.164174000000003</c:v>
                      </c:pt>
                      <c:pt idx="94">
                        <c:v>47.164172000000001</c:v>
                      </c:pt>
                      <c:pt idx="95">
                        <c:v>47.164189999999998</c:v>
                      </c:pt>
                      <c:pt idx="96">
                        <c:v>47.164248999999998</c:v>
                      </c:pt>
                      <c:pt idx="97">
                        <c:v>47.164293000000001</c:v>
                      </c:pt>
                      <c:pt idx="98">
                        <c:v>47.164313999999997</c:v>
                      </c:pt>
                      <c:pt idx="99">
                        <c:v>47.164316999999997</c:v>
                      </c:pt>
                      <c:pt idx="100">
                        <c:v>47.164306000000003</c:v>
                      </c:pt>
                      <c:pt idx="101">
                        <c:v>47.164281000000003</c:v>
                      </c:pt>
                      <c:pt idx="102">
                        <c:v>47.164243999999997</c:v>
                      </c:pt>
                      <c:pt idx="103">
                        <c:v>47.164197999999999</c:v>
                      </c:pt>
                      <c:pt idx="104">
                        <c:v>47.164144999999998</c:v>
                      </c:pt>
                      <c:pt idx="105">
                        <c:v>47.16413</c:v>
                      </c:pt>
                      <c:pt idx="106">
                        <c:v>47.164028000000002</c:v>
                      </c:pt>
                      <c:pt idx="107">
                        <c:v>47.163930000000001</c:v>
                      </c:pt>
                      <c:pt idx="108">
                        <c:v>47.163845999999999</c:v>
                      </c:pt>
                      <c:pt idx="109">
                        <c:v>47.163777000000003</c:v>
                      </c:pt>
                      <c:pt idx="110">
                        <c:v>47.163719999999998</c:v>
                      </c:pt>
                      <c:pt idx="111">
                        <c:v>47.163680999999997</c:v>
                      </c:pt>
                      <c:pt idx="112">
                        <c:v>47.163671999999998</c:v>
                      </c:pt>
                      <c:pt idx="113">
                        <c:v>47.163614000000003</c:v>
                      </c:pt>
                      <c:pt idx="114">
                        <c:v>47.163573999999997</c:v>
                      </c:pt>
                      <c:pt idx="115">
                        <c:v>47.163541000000002</c:v>
                      </c:pt>
                      <c:pt idx="116">
                        <c:v>47.163480999999997</c:v>
                      </c:pt>
                      <c:pt idx="117">
                        <c:v>47.163401999999998</c:v>
                      </c:pt>
                      <c:pt idx="118">
                        <c:v>47.163379999999997</c:v>
                      </c:pt>
                      <c:pt idx="119">
                        <c:v>47.163246000000001</c:v>
                      </c:pt>
                      <c:pt idx="120">
                        <c:v>47.163133000000002</c:v>
                      </c:pt>
                      <c:pt idx="121">
                        <c:v>47.163004999999998</c:v>
                      </c:pt>
                      <c:pt idx="122">
                        <c:v>47.162864999999996</c:v>
                      </c:pt>
                      <c:pt idx="123">
                        <c:v>47.162778000000003</c:v>
                      </c:pt>
                      <c:pt idx="124">
                        <c:v>47.162709999999997</c:v>
                      </c:pt>
                      <c:pt idx="125">
                        <c:v>47.162596999999998</c:v>
                      </c:pt>
                      <c:pt idx="126">
                        <c:v>47.162350000000004</c:v>
                      </c:pt>
                      <c:pt idx="127">
                        <c:v>47.162115</c:v>
                      </c:pt>
                      <c:pt idx="128">
                        <c:v>47.161937999999999</c:v>
                      </c:pt>
                      <c:pt idx="129">
                        <c:v>47.161783999999997</c:v>
                      </c:pt>
                      <c:pt idx="130">
                        <c:v>47.161636999999999</c:v>
                      </c:pt>
                      <c:pt idx="131">
                        <c:v>47.161501000000001</c:v>
                      </c:pt>
                      <c:pt idx="132">
                        <c:v>47.161383999999998</c:v>
                      </c:pt>
                      <c:pt idx="133">
                        <c:v>47.161273999999999</c:v>
                      </c:pt>
                      <c:pt idx="134">
                        <c:v>47.161155999999998</c:v>
                      </c:pt>
                      <c:pt idx="135">
                        <c:v>47.161020999999998</c:v>
                      </c:pt>
                      <c:pt idx="136">
                        <c:v>47.160873000000002</c:v>
                      </c:pt>
                      <c:pt idx="137">
                        <c:v>47.160719</c:v>
                      </c:pt>
                      <c:pt idx="138">
                        <c:v>47.160561000000001</c:v>
                      </c:pt>
                      <c:pt idx="139">
                        <c:v>47.160518000000003</c:v>
                      </c:pt>
                      <c:pt idx="140">
                        <c:v>47.160415</c:v>
                      </c:pt>
                      <c:pt idx="141">
                        <c:v>47.160162</c:v>
                      </c:pt>
                      <c:pt idx="142">
                        <c:v>47.159976</c:v>
                      </c:pt>
                      <c:pt idx="143">
                        <c:v>47.159858999999997</c:v>
                      </c:pt>
                      <c:pt idx="144">
                        <c:v>47.159757999999997</c:v>
                      </c:pt>
                      <c:pt idx="145">
                        <c:v>47.159663000000002</c:v>
                      </c:pt>
                      <c:pt idx="146">
                        <c:v>47.159579000000001</c:v>
                      </c:pt>
                      <c:pt idx="147">
                        <c:v>47.159497999999999</c:v>
                      </c:pt>
                      <c:pt idx="148">
                        <c:v>47.159416</c:v>
                      </c:pt>
                      <c:pt idx="149">
                        <c:v>47.159326</c:v>
                      </c:pt>
                      <c:pt idx="150">
                        <c:v>47.159236999999997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-88.489616999999996</c:v>
                      </c:pt>
                      <c:pt idx="1">
                        <c:v>-88.489545000000007</c:v>
                      </c:pt>
                      <c:pt idx="2">
                        <c:v>-88.489483000000007</c:v>
                      </c:pt>
                      <c:pt idx="3">
                        <c:v>-88.489418999999998</c:v>
                      </c:pt>
                      <c:pt idx="4">
                        <c:v>-88.489322000000001</c:v>
                      </c:pt>
                      <c:pt idx="5">
                        <c:v>-88.489196000000007</c:v>
                      </c:pt>
                      <c:pt idx="6">
                        <c:v>-88.489041</c:v>
                      </c:pt>
                      <c:pt idx="7">
                        <c:v>-88.488859000000005</c:v>
                      </c:pt>
                      <c:pt idx="8">
                        <c:v>-88.488652000000002</c:v>
                      </c:pt>
                      <c:pt idx="9">
                        <c:v>-88.488422999999997</c:v>
                      </c:pt>
                      <c:pt idx="10">
                        <c:v>-88.488181999999995</c:v>
                      </c:pt>
                      <c:pt idx="11">
                        <c:v>-88.487922999999995</c:v>
                      </c:pt>
                      <c:pt idx="12">
                        <c:v>-88.487644000000003</c:v>
                      </c:pt>
                      <c:pt idx="13">
                        <c:v>-88.487358999999998</c:v>
                      </c:pt>
                      <c:pt idx="14">
                        <c:v>-88.487100999999996</c:v>
                      </c:pt>
                      <c:pt idx="15">
                        <c:v>-88.486880999999997</c:v>
                      </c:pt>
                      <c:pt idx="16">
                        <c:v>-88.486680000000007</c:v>
                      </c:pt>
                      <c:pt idx="17">
                        <c:v>-88.486493999999993</c:v>
                      </c:pt>
                      <c:pt idx="18">
                        <c:v>-88.486323999999996</c:v>
                      </c:pt>
                      <c:pt idx="19">
                        <c:v>-88.486160999999996</c:v>
                      </c:pt>
                      <c:pt idx="20">
                        <c:v>-88.486011000000005</c:v>
                      </c:pt>
                      <c:pt idx="21">
                        <c:v>-88.485877000000002</c:v>
                      </c:pt>
                      <c:pt idx="22">
                        <c:v>-88.485749999999996</c:v>
                      </c:pt>
                      <c:pt idx="23">
                        <c:v>-88.485624999999999</c:v>
                      </c:pt>
                      <c:pt idx="24">
                        <c:v>-88.485498000000007</c:v>
                      </c:pt>
                      <c:pt idx="25">
                        <c:v>-88.485369000000006</c:v>
                      </c:pt>
                      <c:pt idx="26">
                        <c:v>-88.485241000000002</c:v>
                      </c:pt>
                      <c:pt idx="27">
                        <c:v>-88.485107999999997</c:v>
                      </c:pt>
                      <c:pt idx="28">
                        <c:v>-88.484981000000005</c:v>
                      </c:pt>
                      <c:pt idx="29">
                        <c:v>-88.484863000000004</c:v>
                      </c:pt>
                      <c:pt idx="30">
                        <c:v>-88.484744000000006</c:v>
                      </c:pt>
                      <c:pt idx="31">
                        <c:v>-88.484622999999999</c:v>
                      </c:pt>
                      <c:pt idx="32">
                        <c:v>-88.484504000000001</c:v>
                      </c:pt>
                      <c:pt idx="33">
                        <c:v>-88.484399999999994</c:v>
                      </c:pt>
                      <c:pt idx="34">
                        <c:v>-88.484312000000003</c:v>
                      </c:pt>
                      <c:pt idx="35">
                        <c:v>-88.48424</c:v>
                      </c:pt>
                      <c:pt idx="36">
                        <c:v>-88.484172999999998</c:v>
                      </c:pt>
                      <c:pt idx="37">
                        <c:v>-88.484120000000004</c:v>
                      </c:pt>
                      <c:pt idx="38">
                        <c:v>-88.484108000000006</c:v>
                      </c:pt>
                      <c:pt idx="39">
                        <c:v>-88.484115000000003</c:v>
                      </c:pt>
                      <c:pt idx="40">
                        <c:v>-88.484128999999996</c:v>
                      </c:pt>
                      <c:pt idx="41">
                        <c:v>-88.484139999999996</c:v>
                      </c:pt>
                      <c:pt idx="42">
                        <c:v>-88.484142000000006</c:v>
                      </c:pt>
                      <c:pt idx="43">
                        <c:v>-88.484151999999995</c:v>
                      </c:pt>
                      <c:pt idx="44">
                        <c:v>-88.484155999999999</c:v>
                      </c:pt>
                      <c:pt idx="45">
                        <c:v>-88.484157999999994</c:v>
                      </c:pt>
                      <c:pt idx="46">
                        <c:v>-88.484157999999994</c:v>
                      </c:pt>
                      <c:pt idx="47">
                        <c:v>-88.484172000000001</c:v>
                      </c:pt>
                      <c:pt idx="48">
                        <c:v>-88.484177000000003</c:v>
                      </c:pt>
                      <c:pt idx="49">
                        <c:v>-88.484166000000002</c:v>
                      </c:pt>
                      <c:pt idx="50">
                        <c:v>-88.484133</c:v>
                      </c:pt>
                      <c:pt idx="51">
                        <c:v>-88.484081000000003</c:v>
                      </c:pt>
                      <c:pt idx="52">
                        <c:v>-88.484009999999998</c:v>
                      </c:pt>
                      <c:pt idx="53">
                        <c:v>-88.483970999999997</c:v>
                      </c:pt>
                      <c:pt idx="54">
                        <c:v>-88.483943999999994</c:v>
                      </c:pt>
                      <c:pt idx="55">
                        <c:v>-88.483892999999995</c:v>
                      </c:pt>
                      <c:pt idx="56">
                        <c:v>-88.483907000000002</c:v>
                      </c:pt>
                      <c:pt idx="57">
                        <c:v>-88.483930000000001</c:v>
                      </c:pt>
                      <c:pt idx="58">
                        <c:v>-88.483939000000007</c:v>
                      </c:pt>
                      <c:pt idx="59">
                        <c:v>-88.483952000000002</c:v>
                      </c:pt>
                      <c:pt idx="60">
                        <c:v>-88.483998</c:v>
                      </c:pt>
                      <c:pt idx="61">
                        <c:v>-88.484039999999993</c:v>
                      </c:pt>
                      <c:pt idx="62">
                        <c:v>-88.484077999999997</c:v>
                      </c:pt>
                      <c:pt idx="63">
                        <c:v>-88.484188000000003</c:v>
                      </c:pt>
                      <c:pt idx="64">
                        <c:v>-88.484187000000006</c:v>
                      </c:pt>
                      <c:pt idx="65">
                        <c:v>-88.484136000000007</c:v>
                      </c:pt>
                      <c:pt idx="66">
                        <c:v>-88.484111999999996</c:v>
                      </c:pt>
                      <c:pt idx="67">
                        <c:v>-88.484100999999995</c:v>
                      </c:pt>
                      <c:pt idx="68">
                        <c:v>-88.484103000000005</c:v>
                      </c:pt>
                      <c:pt idx="69">
                        <c:v>-88.484105</c:v>
                      </c:pt>
                      <c:pt idx="70">
                        <c:v>-88.484144000000001</c:v>
                      </c:pt>
                      <c:pt idx="71">
                        <c:v>-88.484228000000002</c:v>
                      </c:pt>
                      <c:pt idx="72">
                        <c:v>-88.484252999999995</c:v>
                      </c:pt>
                      <c:pt idx="73">
                        <c:v>-88.484285</c:v>
                      </c:pt>
                      <c:pt idx="74">
                        <c:v>-88.484568999999993</c:v>
                      </c:pt>
                      <c:pt idx="75">
                        <c:v>-88.484667999999999</c:v>
                      </c:pt>
                      <c:pt idx="76">
                        <c:v>-88.484741</c:v>
                      </c:pt>
                      <c:pt idx="77">
                        <c:v>-88.485082000000006</c:v>
                      </c:pt>
                      <c:pt idx="78">
                        <c:v>-88.485408000000007</c:v>
                      </c:pt>
                      <c:pt idx="79">
                        <c:v>-88.485691000000003</c:v>
                      </c:pt>
                      <c:pt idx="80">
                        <c:v>-88.485949000000005</c:v>
                      </c:pt>
                      <c:pt idx="81">
                        <c:v>-88.486177999999995</c:v>
                      </c:pt>
                      <c:pt idx="82">
                        <c:v>-88.486388000000005</c:v>
                      </c:pt>
                      <c:pt idx="83">
                        <c:v>-88.486587</c:v>
                      </c:pt>
                      <c:pt idx="84">
                        <c:v>-88.486778000000001</c:v>
                      </c:pt>
                      <c:pt idx="85">
                        <c:v>-88.486956000000006</c:v>
                      </c:pt>
                      <c:pt idx="86">
                        <c:v>-88.487128999999996</c:v>
                      </c:pt>
                      <c:pt idx="87">
                        <c:v>-88.487301000000002</c:v>
                      </c:pt>
                      <c:pt idx="88">
                        <c:v>-88.487454</c:v>
                      </c:pt>
                      <c:pt idx="89">
                        <c:v>-88.487581000000006</c:v>
                      </c:pt>
                      <c:pt idx="90">
                        <c:v>-88.487712999999999</c:v>
                      </c:pt>
                      <c:pt idx="91">
                        <c:v>-88.487852000000004</c:v>
                      </c:pt>
                      <c:pt idx="92">
                        <c:v>-88.487987000000004</c:v>
                      </c:pt>
                      <c:pt idx="93">
                        <c:v>-88.488068999999996</c:v>
                      </c:pt>
                      <c:pt idx="94">
                        <c:v>-88.488133000000005</c:v>
                      </c:pt>
                      <c:pt idx="95">
                        <c:v>-88.488335000000006</c:v>
                      </c:pt>
                      <c:pt idx="96">
                        <c:v>-88.488472000000002</c:v>
                      </c:pt>
                      <c:pt idx="97">
                        <c:v>-88.488578000000004</c:v>
                      </c:pt>
                      <c:pt idx="98">
                        <c:v>-88.488696000000004</c:v>
                      </c:pt>
                      <c:pt idx="99">
                        <c:v>-88.488822999999996</c:v>
                      </c:pt>
                      <c:pt idx="100">
                        <c:v>-88.488960000000006</c:v>
                      </c:pt>
                      <c:pt idx="101">
                        <c:v>-88.489102000000003</c:v>
                      </c:pt>
                      <c:pt idx="102">
                        <c:v>-88.489248000000003</c:v>
                      </c:pt>
                      <c:pt idx="103">
                        <c:v>-88.48939</c:v>
                      </c:pt>
                      <c:pt idx="104">
                        <c:v>-88.489526999999995</c:v>
                      </c:pt>
                      <c:pt idx="105">
                        <c:v>-88.489563000000004</c:v>
                      </c:pt>
                      <c:pt idx="106">
                        <c:v>-88.489742000000007</c:v>
                      </c:pt>
                      <c:pt idx="107">
                        <c:v>-88.489895000000004</c:v>
                      </c:pt>
                      <c:pt idx="108">
                        <c:v>-88.490015</c:v>
                      </c:pt>
                      <c:pt idx="109">
                        <c:v>-88.490157999999994</c:v>
                      </c:pt>
                      <c:pt idx="110">
                        <c:v>-88.490313999999998</c:v>
                      </c:pt>
                      <c:pt idx="111">
                        <c:v>-88.490486000000004</c:v>
                      </c:pt>
                      <c:pt idx="112">
                        <c:v>-88.490532999999999</c:v>
                      </c:pt>
                      <c:pt idx="113">
                        <c:v>-88.490798999999996</c:v>
                      </c:pt>
                      <c:pt idx="114">
                        <c:v>-88.491055000000003</c:v>
                      </c:pt>
                      <c:pt idx="115">
                        <c:v>-88.491279000000006</c:v>
                      </c:pt>
                      <c:pt idx="116">
                        <c:v>-88.491450999999998</c:v>
                      </c:pt>
                      <c:pt idx="117">
                        <c:v>-88.491589000000005</c:v>
                      </c:pt>
                      <c:pt idx="118">
                        <c:v>-88.491624999999999</c:v>
                      </c:pt>
                      <c:pt idx="119">
                        <c:v>-88.491780000000006</c:v>
                      </c:pt>
                      <c:pt idx="120">
                        <c:v>-88.491919999999993</c:v>
                      </c:pt>
                      <c:pt idx="121">
                        <c:v>-88.491945999999999</c:v>
                      </c:pt>
                      <c:pt idx="122">
                        <c:v>-88.49194</c:v>
                      </c:pt>
                      <c:pt idx="123">
                        <c:v>-88.491934000000001</c:v>
                      </c:pt>
                      <c:pt idx="124">
                        <c:v>-88.491928000000001</c:v>
                      </c:pt>
                      <c:pt idx="125">
                        <c:v>-88.491934000000001</c:v>
                      </c:pt>
                      <c:pt idx="126">
                        <c:v>-88.491861</c:v>
                      </c:pt>
                      <c:pt idx="127">
                        <c:v>-88.491725000000002</c:v>
                      </c:pt>
                      <c:pt idx="128">
                        <c:v>-88.491614999999996</c:v>
                      </c:pt>
                      <c:pt idx="129">
                        <c:v>-88.491522000000003</c:v>
                      </c:pt>
                      <c:pt idx="130">
                        <c:v>-88.491421000000003</c:v>
                      </c:pt>
                      <c:pt idx="131">
                        <c:v>-88.491302000000005</c:v>
                      </c:pt>
                      <c:pt idx="132">
                        <c:v>-88.491151000000002</c:v>
                      </c:pt>
                      <c:pt idx="133">
                        <c:v>-88.490995999999996</c:v>
                      </c:pt>
                      <c:pt idx="134">
                        <c:v>-88.490855999999994</c:v>
                      </c:pt>
                      <c:pt idx="135">
                        <c:v>-88.490752000000001</c:v>
                      </c:pt>
                      <c:pt idx="136">
                        <c:v>-88.490686999999994</c:v>
                      </c:pt>
                      <c:pt idx="137">
                        <c:v>-88.490652999999995</c:v>
                      </c:pt>
                      <c:pt idx="138">
                        <c:v>-88.490650000000002</c:v>
                      </c:pt>
                      <c:pt idx="139">
                        <c:v>-88.490651999999997</c:v>
                      </c:pt>
                      <c:pt idx="140">
                        <c:v>-88.490658999999994</c:v>
                      </c:pt>
                      <c:pt idx="141">
                        <c:v>-88.490650000000002</c:v>
                      </c:pt>
                      <c:pt idx="142">
                        <c:v>-88.490639000000002</c:v>
                      </c:pt>
                      <c:pt idx="143">
                        <c:v>-88.490622000000002</c:v>
                      </c:pt>
                      <c:pt idx="144">
                        <c:v>-88.490564000000006</c:v>
                      </c:pt>
                      <c:pt idx="145">
                        <c:v>-88.490459000000001</c:v>
                      </c:pt>
                      <c:pt idx="146">
                        <c:v>-88.490313999999998</c:v>
                      </c:pt>
                      <c:pt idx="147">
                        <c:v>-88.49015</c:v>
                      </c:pt>
                      <c:pt idx="148">
                        <c:v>-88.489988999999994</c:v>
                      </c:pt>
                      <c:pt idx="149">
                        <c:v>-88.489838000000006</c:v>
                      </c:pt>
                      <c:pt idx="150">
                        <c:v>-88.489689999999996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47.159416</c:v>
                      </c:pt>
                      <c:pt idx="1">
                        <c:v>47.159326</c:v>
                      </c:pt>
                      <c:pt idx="2">
                        <c:v>47.159236999999997</c:v>
                      </c:pt>
                      <c:pt idx="3">
                        <c:v>47.159140999999998</c:v>
                      </c:pt>
                      <c:pt idx="4">
                        <c:v>47.159044000000002</c:v>
                      </c:pt>
                      <c:pt idx="5">
                        <c:v>47.158973000000003</c:v>
                      </c:pt>
                      <c:pt idx="6">
                        <c:v>47.158925000000004</c:v>
                      </c:pt>
                      <c:pt idx="7">
                        <c:v>47.158883000000003</c:v>
                      </c:pt>
                      <c:pt idx="8">
                        <c:v>47.158864999999999</c:v>
                      </c:pt>
                      <c:pt idx="9">
                        <c:v>47.158875000000002</c:v>
                      </c:pt>
                      <c:pt idx="10">
                        <c:v>47.158886000000003</c:v>
                      </c:pt>
                      <c:pt idx="11">
                        <c:v>47.158887999999997</c:v>
                      </c:pt>
                      <c:pt idx="12">
                        <c:v>47.158892999999999</c:v>
                      </c:pt>
                      <c:pt idx="13">
                        <c:v>47.158893999999997</c:v>
                      </c:pt>
                      <c:pt idx="14">
                        <c:v>47.158895999999999</c:v>
                      </c:pt>
                      <c:pt idx="15">
                        <c:v>47.158897000000003</c:v>
                      </c:pt>
                      <c:pt idx="16">
                        <c:v>47.158876999999997</c:v>
                      </c:pt>
                      <c:pt idx="17">
                        <c:v>47.158842999999997</c:v>
                      </c:pt>
                      <c:pt idx="18">
                        <c:v>47.158785000000002</c:v>
                      </c:pt>
                      <c:pt idx="19">
                        <c:v>47.158720000000002</c:v>
                      </c:pt>
                      <c:pt idx="20">
                        <c:v>47.158662</c:v>
                      </c:pt>
                      <c:pt idx="21">
                        <c:v>47.158608999999998</c:v>
                      </c:pt>
                      <c:pt idx="22">
                        <c:v>47.158562000000003</c:v>
                      </c:pt>
                      <c:pt idx="23">
                        <c:v>47.158526000000002</c:v>
                      </c:pt>
                      <c:pt idx="24">
                        <c:v>47.158503000000003</c:v>
                      </c:pt>
                      <c:pt idx="25">
                        <c:v>47.158492000000003</c:v>
                      </c:pt>
                      <c:pt idx="26">
                        <c:v>47.158486000000003</c:v>
                      </c:pt>
                      <c:pt idx="27">
                        <c:v>47.158486000000003</c:v>
                      </c:pt>
                      <c:pt idx="28">
                        <c:v>47.158495000000002</c:v>
                      </c:pt>
                      <c:pt idx="29">
                        <c:v>47.158518000000001</c:v>
                      </c:pt>
                      <c:pt idx="30">
                        <c:v>47.158566999999998</c:v>
                      </c:pt>
                      <c:pt idx="31">
                        <c:v>47.158631999999997</c:v>
                      </c:pt>
                      <c:pt idx="32">
                        <c:v>47.158709999999999</c:v>
                      </c:pt>
                      <c:pt idx="33">
                        <c:v>47.158793000000003</c:v>
                      </c:pt>
                      <c:pt idx="34">
                        <c:v>47.158898999999998</c:v>
                      </c:pt>
                      <c:pt idx="35">
                        <c:v>47.159024000000002</c:v>
                      </c:pt>
                      <c:pt idx="36">
                        <c:v>47.159156000000003</c:v>
                      </c:pt>
                      <c:pt idx="37">
                        <c:v>47.159295</c:v>
                      </c:pt>
                      <c:pt idx="38">
                        <c:v>47.159332999999997</c:v>
                      </c:pt>
                      <c:pt idx="39">
                        <c:v>47.159542999999999</c:v>
                      </c:pt>
                      <c:pt idx="40">
                        <c:v>47.159619999999997</c:v>
                      </c:pt>
                      <c:pt idx="41">
                        <c:v>47.159675999999997</c:v>
                      </c:pt>
                      <c:pt idx="42">
                        <c:v>47.159751999999997</c:v>
                      </c:pt>
                      <c:pt idx="43">
                        <c:v>47.159982999999997</c:v>
                      </c:pt>
                      <c:pt idx="44">
                        <c:v>47.160269999999997</c:v>
                      </c:pt>
                      <c:pt idx="45">
                        <c:v>47.160438999999997</c:v>
                      </c:pt>
                      <c:pt idx="46">
                        <c:v>47.160555000000002</c:v>
                      </c:pt>
                      <c:pt idx="47">
                        <c:v>47.160656000000003</c:v>
                      </c:pt>
                      <c:pt idx="48">
                        <c:v>47.160682000000001</c:v>
                      </c:pt>
                      <c:pt idx="49">
                        <c:v>47.160843999999997</c:v>
                      </c:pt>
                      <c:pt idx="50">
                        <c:v>47.160995999999997</c:v>
                      </c:pt>
                      <c:pt idx="51">
                        <c:v>47.161121999999999</c:v>
                      </c:pt>
                      <c:pt idx="52">
                        <c:v>47.161248000000001</c:v>
                      </c:pt>
                      <c:pt idx="53">
                        <c:v>47.161282</c:v>
                      </c:pt>
                      <c:pt idx="54">
                        <c:v>47.161465</c:v>
                      </c:pt>
                      <c:pt idx="55">
                        <c:v>47.161620999999997</c:v>
                      </c:pt>
                      <c:pt idx="56">
                        <c:v>47.161735</c:v>
                      </c:pt>
                      <c:pt idx="57">
                        <c:v>47.161842999999998</c:v>
                      </c:pt>
                      <c:pt idx="58">
                        <c:v>47.161962000000003</c:v>
                      </c:pt>
                      <c:pt idx="59">
                        <c:v>47.162092000000001</c:v>
                      </c:pt>
                      <c:pt idx="60">
                        <c:v>47.162230000000001</c:v>
                      </c:pt>
                      <c:pt idx="61">
                        <c:v>47.162374</c:v>
                      </c:pt>
                      <c:pt idx="62">
                        <c:v>47.162413000000001</c:v>
                      </c:pt>
                      <c:pt idx="63">
                        <c:v>47.162635000000002</c:v>
                      </c:pt>
                      <c:pt idx="64">
                        <c:v>47.162840000000003</c:v>
                      </c:pt>
                      <c:pt idx="65">
                        <c:v>47.162996</c:v>
                      </c:pt>
                      <c:pt idx="66">
                        <c:v>47.163139999999999</c:v>
                      </c:pt>
                      <c:pt idx="67">
                        <c:v>47.163231000000003</c:v>
                      </c:pt>
                      <c:pt idx="68">
                        <c:v>47.163303999999997</c:v>
                      </c:pt>
                      <c:pt idx="69">
                        <c:v>47.163429000000001</c:v>
                      </c:pt>
                      <c:pt idx="70">
                        <c:v>47.163688999999998</c:v>
                      </c:pt>
                      <c:pt idx="71">
                        <c:v>47.163871</c:v>
                      </c:pt>
                      <c:pt idx="72">
                        <c:v>47.163980000000002</c:v>
                      </c:pt>
                      <c:pt idx="73">
                        <c:v>47.164096999999998</c:v>
                      </c:pt>
                      <c:pt idx="74">
                        <c:v>47.164174000000003</c:v>
                      </c:pt>
                      <c:pt idx="75">
                        <c:v>47.164250000000003</c:v>
                      </c:pt>
                      <c:pt idx="76">
                        <c:v>47.164323000000003</c:v>
                      </c:pt>
                      <c:pt idx="77">
                        <c:v>47.164371000000003</c:v>
                      </c:pt>
                      <c:pt idx="78">
                        <c:v>47.164397000000001</c:v>
                      </c:pt>
                      <c:pt idx="79">
                        <c:v>47.164406</c:v>
                      </c:pt>
                      <c:pt idx="80">
                        <c:v>47.164403</c:v>
                      </c:pt>
                      <c:pt idx="81">
                        <c:v>47.164397000000001</c:v>
                      </c:pt>
                      <c:pt idx="82">
                        <c:v>47.164358</c:v>
                      </c:pt>
                      <c:pt idx="83">
                        <c:v>47.164304999999999</c:v>
                      </c:pt>
                      <c:pt idx="84">
                        <c:v>47.164264000000003</c:v>
                      </c:pt>
                      <c:pt idx="85">
                        <c:v>47.164228000000001</c:v>
                      </c:pt>
                      <c:pt idx="86">
                        <c:v>47.164194000000002</c:v>
                      </c:pt>
                      <c:pt idx="87">
                        <c:v>47.164174000000003</c:v>
                      </c:pt>
                      <c:pt idx="88">
                        <c:v>47.164167999999997</c:v>
                      </c:pt>
                      <c:pt idx="89">
                        <c:v>47.164166000000002</c:v>
                      </c:pt>
                      <c:pt idx="90">
                        <c:v>47.164154000000003</c:v>
                      </c:pt>
                      <c:pt idx="91">
                        <c:v>47.164166000000002</c:v>
                      </c:pt>
                      <c:pt idx="92">
                        <c:v>47.164169000000001</c:v>
                      </c:pt>
                      <c:pt idx="93">
                        <c:v>47.164251</c:v>
                      </c:pt>
                      <c:pt idx="94">
                        <c:v>47.164296999999998</c:v>
                      </c:pt>
                      <c:pt idx="95">
                        <c:v>47.164304000000001</c:v>
                      </c:pt>
                      <c:pt idx="96">
                        <c:v>47.164306000000003</c:v>
                      </c:pt>
                      <c:pt idx="97">
                        <c:v>47.164285999999997</c:v>
                      </c:pt>
                      <c:pt idx="98">
                        <c:v>47.164251999999998</c:v>
                      </c:pt>
                      <c:pt idx="99">
                        <c:v>47.164200000000001</c:v>
                      </c:pt>
                      <c:pt idx="100">
                        <c:v>47.164163000000002</c:v>
                      </c:pt>
                      <c:pt idx="101">
                        <c:v>47.164133</c:v>
                      </c:pt>
                      <c:pt idx="102">
                        <c:v>47.164028000000002</c:v>
                      </c:pt>
                      <c:pt idx="103">
                        <c:v>47.163933</c:v>
                      </c:pt>
                      <c:pt idx="104">
                        <c:v>47.163860999999997</c:v>
                      </c:pt>
                      <c:pt idx="105">
                        <c:v>47.163798</c:v>
                      </c:pt>
                      <c:pt idx="106">
                        <c:v>47.163739</c:v>
                      </c:pt>
                      <c:pt idx="107">
                        <c:v>47.163688999999998</c:v>
                      </c:pt>
                      <c:pt idx="108">
                        <c:v>47.163656000000003</c:v>
                      </c:pt>
                      <c:pt idx="109">
                        <c:v>47.163621999999997</c:v>
                      </c:pt>
                      <c:pt idx="110">
                        <c:v>47.163580000000003</c:v>
                      </c:pt>
                      <c:pt idx="111">
                        <c:v>47.163528999999997</c:v>
                      </c:pt>
                      <c:pt idx="112">
                        <c:v>47.163457999999999</c:v>
                      </c:pt>
                      <c:pt idx="113">
                        <c:v>47.163370999999998</c:v>
                      </c:pt>
                      <c:pt idx="114">
                        <c:v>47.163271999999999</c:v>
                      </c:pt>
                      <c:pt idx="115">
                        <c:v>47.163245000000003</c:v>
                      </c:pt>
                      <c:pt idx="116">
                        <c:v>47.163074999999999</c:v>
                      </c:pt>
                      <c:pt idx="117">
                        <c:v>47.162931999999998</c:v>
                      </c:pt>
                      <c:pt idx="118">
                        <c:v>47.162785999999997</c:v>
                      </c:pt>
                      <c:pt idx="119">
                        <c:v>47.162627000000001</c:v>
                      </c:pt>
                      <c:pt idx="120">
                        <c:v>47.162461</c:v>
                      </c:pt>
                      <c:pt idx="121">
                        <c:v>47.162295999999998</c:v>
                      </c:pt>
                      <c:pt idx="122">
                        <c:v>47.162252000000002</c:v>
                      </c:pt>
                      <c:pt idx="123">
                        <c:v>47.162025</c:v>
                      </c:pt>
                      <c:pt idx="124">
                        <c:v>47.161828999999997</c:v>
                      </c:pt>
                      <c:pt idx="125">
                        <c:v>47.161678999999999</c:v>
                      </c:pt>
                      <c:pt idx="126">
                        <c:v>47.161543000000002</c:v>
                      </c:pt>
                      <c:pt idx="127">
                        <c:v>47.161416000000003</c:v>
                      </c:pt>
                      <c:pt idx="128">
                        <c:v>47.161299</c:v>
                      </c:pt>
                      <c:pt idx="129">
                        <c:v>47.161169000000001</c:v>
                      </c:pt>
                      <c:pt idx="130">
                        <c:v>47.161133</c:v>
                      </c:pt>
                      <c:pt idx="131">
                        <c:v>47.160919</c:v>
                      </c:pt>
                      <c:pt idx="132">
                        <c:v>47.160724999999999</c:v>
                      </c:pt>
                      <c:pt idx="133">
                        <c:v>47.160581000000001</c:v>
                      </c:pt>
                      <c:pt idx="134">
                        <c:v>47.160446</c:v>
                      </c:pt>
                      <c:pt idx="135">
                        <c:v>47.160316000000002</c:v>
                      </c:pt>
                      <c:pt idx="136">
                        <c:v>47.160190999999998</c:v>
                      </c:pt>
                      <c:pt idx="137">
                        <c:v>47.160072</c:v>
                      </c:pt>
                      <c:pt idx="138">
                        <c:v>47.159951999999997</c:v>
                      </c:pt>
                      <c:pt idx="139">
                        <c:v>47.159838000000001</c:v>
                      </c:pt>
                      <c:pt idx="140">
                        <c:v>47.159734</c:v>
                      </c:pt>
                      <c:pt idx="141">
                        <c:v>47.159632000000002</c:v>
                      </c:pt>
                      <c:pt idx="142">
                        <c:v>47.159537</c:v>
                      </c:pt>
                      <c:pt idx="143">
                        <c:v>47.159441000000001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-88.489988999999994</c:v>
                      </c:pt>
                      <c:pt idx="1">
                        <c:v>-88.489838000000006</c:v>
                      </c:pt>
                      <c:pt idx="2">
                        <c:v>-88.489689999999996</c:v>
                      </c:pt>
                      <c:pt idx="3">
                        <c:v>-88.489547999999999</c:v>
                      </c:pt>
                      <c:pt idx="4">
                        <c:v>-88.489403999999993</c:v>
                      </c:pt>
                      <c:pt idx="5">
                        <c:v>-88.489227</c:v>
                      </c:pt>
                      <c:pt idx="6">
                        <c:v>-88.489024000000001</c:v>
                      </c:pt>
                      <c:pt idx="7">
                        <c:v>-88.488817999999995</c:v>
                      </c:pt>
                      <c:pt idx="8">
                        <c:v>-88.488595000000004</c:v>
                      </c:pt>
                      <c:pt idx="9">
                        <c:v>-88.488359000000003</c:v>
                      </c:pt>
                      <c:pt idx="10">
                        <c:v>-88.488113999999996</c:v>
                      </c:pt>
                      <c:pt idx="11">
                        <c:v>-88.487854999999996</c:v>
                      </c:pt>
                      <c:pt idx="12">
                        <c:v>-88.487583999999998</c:v>
                      </c:pt>
                      <c:pt idx="13">
                        <c:v>-88.487307000000001</c:v>
                      </c:pt>
                      <c:pt idx="14">
                        <c:v>-88.487038999999996</c:v>
                      </c:pt>
                      <c:pt idx="15">
                        <c:v>-88.486968000000005</c:v>
                      </c:pt>
                      <c:pt idx="16">
                        <c:v>-88.486620000000002</c:v>
                      </c:pt>
                      <c:pt idx="17">
                        <c:v>-88.486338000000003</c:v>
                      </c:pt>
                      <c:pt idx="18">
                        <c:v>-88.486147000000003</c:v>
                      </c:pt>
                      <c:pt idx="19">
                        <c:v>-88.485975999999994</c:v>
                      </c:pt>
                      <c:pt idx="20">
                        <c:v>-88.485808000000006</c:v>
                      </c:pt>
                      <c:pt idx="21">
                        <c:v>-88.485645000000005</c:v>
                      </c:pt>
                      <c:pt idx="22">
                        <c:v>-88.485487000000006</c:v>
                      </c:pt>
                      <c:pt idx="23">
                        <c:v>-88.485330000000005</c:v>
                      </c:pt>
                      <c:pt idx="24">
                        <c:v>-88.485174000000001</c:v>
                      </c:pt>
                      <c:pt idx="25">
                        <c:v>-88.485022999999998</c:v>
                      </c:pt>
                      <c:pt idx="26">
                        <c:v>-88.484886000000003</c:v>
                      </c:pt>
                      <c:pt idx="27">
                        <c:v>-88.484757000000002</c:v>
                      </c:pt>
                      <c:pt idx="28">
                        <c:v>-88.484634</c:v>
                      </c:pt>
                      <c:pt idx="29">
                        <c:v>-88.484519000000006</c:v>
                      </c:pt>
                      <c:pt idx="30">
                        <c:v>-88.484415999999996</c:v>
                      </c:pt>
                      <c:pt idx="31">
                        <c:v>-88.484324000000001</c:v>
                      </c:pt>
                      <c:pt idx="32">
                        <c:v>-88.484249000000005</c:v>
                      </c:pt>
                      <c:pt idx="33">
                        <c:v>-88.484185999999994</c:v>
                      </c:pt>
                      <c:pt idx="34">
                        <c:v>-88.484159000000005</c:v>
                      </c:pt>
                      <c:pt idx="35">
                        <c:v>-88.484166000000002</c:v>
                      </c:pt>
                      <c:pt idx="36">
                        <c:v>-88.484179999999995</c:v>
                      </c:pt>
                      <c:pt idx="37">
                        <c:v>-88.484189999999998</c:v>
                      </c:pt>
                      <c:pt idx="38">
                        <c:v>-88.484193000000005</c:v>
                      </c:pt>
                      <c:pt idx="39">
                        <c:v>-88.484207999999995</c:v>
                      </c:pt>
                      <c:pt idx="40">
                        <c:v>-88.484212999999997</c:v>
                      </c:pt>
                      <c:pt idx="41">
                        <c:v>-88.484209000000007</c:v>
                      </c:pt>
                      <c:pt idx="42">
                        <c:v>-88.484204000000005</c:v>
                      </c:pt>
                      <c:pt idx="43">
                        <c:v>-88.484207999999995</c:v>
                      </c:pt>
                      <c:pt idx="44">
                        <c:v>-88.484213999999994</c:v>
                      </c:pt>
                      <c:pt idx="45">
                        <c:v>-88.484216000000004</c:v>
                      </c:pt>
                      <c:pt idx="46">
                        <c:v>-88.484170000000006</c:v>
                      </c:pt>
                      <c:pt idx="47">
                        <c:v>-88.484084999999993</c:v>
                      </c:pt>
                      <c:pt idx="48">
                        <c:v>-88.484059999999999</c:v>
                      </c:pt>
                      <c:pt idx="49">
                        <c:v>-88.483977999999993</c:v>
                      </c:pt>
                      <c:pt idx="50">
                        <c:v>-88.483943999999994</c:v>
                      </c:pt>
                      <c:pt idx="51">
                        <c:v>-88.483942999999996</c:v>
                      </c:pt>
                      <c:pt idx="52">
                        <c:v>-88.483949999999993</c:v>
                      </c:pt>
                      <c:pt idx="53">
                        <c:v>-88.483953</c:v>
                      </c:pt>
                      <c:pt idx="54">
                        <c:v>-88.483958000000001</c:v>
                      </c:pt>
                      <c:pt idx="55">
                        <c:v>-88.483959999999996</c:v>
                      </c:pt>
                      <c:pt idx="56">
                        <c:v>-88.484026</c:v>
                      </c:pt>
                      <c:pt idx="57">
                        <c:v>-88.484121000000002</c:v>
                      </c:pt>
                      <c:pt idx="58">
                        <c:v>-88.484178</c:v>
                      </c:pt>
                      <c:pt idx="59">
                        <c:v>-88.484189999999998</c:v>
                      </c:pt>
                      <c:pt idx="60">
                        <c:v>-88.484172999999998</c:v>
                      </c:pt>
                      <c:pt idx="61">
                        <c:v>-88.484146999999993</c:v>
                      </c:pt>
                      <c:pt idx="62">
                        <c:v>-88.484139999999996</c:v>
                      </c:pt>
                      <c:pt idx="63">
                        <c:v>-88.484120000000004</c:v>
                      </c:pt>
                      <c:pt idx="64">
                        <c:v>-88.484109000000004</c:v>
                      </c:pt>
                      <c:pt idx="65">
                        <c:v>-88.484153000000006</c:v>
                      </c:pt>
                      <c:pt idx="66">
                        <c:v>-88.484247999999994</c:v>
                      </c:pt>
                      <c:pt idx="67">
                        <c:v>-88.484316000000007</c:v>
                      </c:pt>
                      <c:pt idx="68">
                        <c:v>-88.484369000000001</c:v>
                      </c:pt>
                      <c:pt idx="69">
                        <c:v>-88.484443999999996</c:v>
                      </c:pt>
                      <c:pt idx="70">
                        <c:v>-88.484657999999996</c:v>
                      </c:pt>
                      <c:pt idx="71">
                        <c:v>-88.484898999999999</c:v>
                      </c:pt>
                      <c:pt idx="72">
                        <c:v>-88.485127000000006</c:v>
                      </c:pt>
                      <c:pt idx="73">
                        <c:v>-88.485319000000004</c:v>
                      </c:pt>
                      <c:pt idx="74">
                        <c:v>-88.485566000000006</c:v>
                      </c:pt>
                      <c:pt idx="75">
                        <c:v>-88.485831000000005</c:v>
                      </c:pt>
                      <c:pt idx="76">
                        <c:v>-88.486091999999999</c:v>
                      </c:pt>
                      <c:pt idx="77">
                        <c:v>-88.486327000000003</c:v>
                      </c:pt>
                      <c:pt idx="78">
                        <c:v>-88.486537999999996</c:v>
                      </c:pt>
                      <c:pt idx="79">
                        <c:v>-88.486732000000003</c:v>
                      </c:pt>
                      <c:pt idx="80">
                        <c:v>-88.486849000000007</c:v>
                      </c:pt>
                      <c:pt idx="81">
                        <c:v>-88.486937999999995</c:v>
                      </c:pt>
                      <c:pt idx="82">
                        <c:v>-88.487211000000002</c:v>
                      </c:pt>
                      <c:pt idx="83">
                        <c:v>-88.487397000000001</c:v>
                      </c:pt>
                      <c:pt idx="84">
                        <c:v>-88.487533999999997</c:v>
                      </c:pt>
                      <c:pt idx="85">
                        <c:v>-88.487672000000003</c:v>
                      </c:pt>
                      <c:pt idx="86">
                        <c:v>-88.487804999999994</c:v>
                      </c:pt>
                      <c:pt idx="87">
                        <c:v>-88.487930000000006</c:v>
                      </c:pt>
                      <c:pt idx="88">
                        <c:v>-88.488007999999994</c:v>
                      </c:pt>
                      <c:pt idx="89">
                        <c:v>-88.488068999999996</c:v>
                      </c:pt>
                      <c:pt idx="90">
                        <c:v>-88.488178000000005</c:v>
                      </c:pt>
                      <c:pt idx="91">
                        <c:v>-88.488388</c:v>
                      </c:pt>
                      <c:pt idx="92">
                        <c:v>-88.488541999999995</c:v>
                      </c:pt>
                      <c:pt idx="93">
                        <c:v>-88.488631999999996</c:v>
                      </c:pt>
                      <c:pt idx="94">
                        <c:v>-88.488736000000003</c:v>
                      </c:pt>
                      <c:pt idx="95">
                        <c:v>-88.488861</c:v>
                      </c:pt>
                      <c:pt idx="96">
                        <c:v>-88.488989000000004</c:v>
                      </c:pt>
                      <c:pt idx="97">
                        <c:v>-88.489129000000005</c:v>
                      </c:pt>
                      <c:pt idx="98">
                        <c:v>-88.489277999999999</c:v>
                      </c:pt>
                      <c:pt idx="99">
                        <c:v>-88.489419999999996</c:v>
                      </c:pt>
                      <c:pt idx="100">
                        <c:v>-88.489506000000006</c:v>
                      </c:pt>
                      <c:pt idx="101">
                        <c:v>-88.489571999999995</c:v>
                      </c:pt>
                      <c:pt idx="102">
                        <c:v>-88.489773999999997</c:v>
                      </c:pt>
                      <c:pt idx="103">
                        <c:v>-88.489926999999994</c:v>
                      </c:pt>
                      <c:pt idx="104">
                        <c:v>-88.490064000000004</c:v>
                      </c:pt>
                      <c:pt idx="105">
                        <c:v>-88.490223999999998</c:v>
                      </c:pt>
                      <c:pt idx="106">
                        <c:v>-88.490398999999996</c:v>
                      </c:pt>
                      <c:pt idx="107">
                        <c:v>-88.490589999999997</c:v>
                      </c:pt>
                      <c:pt idx="108">
                        <c:v>-88.490810999999994</c:v>
                      </c:pt>
                      <c:pt idx="109">
                        <c:v>-88.491032000000004</c:v>
                      </c:pt>
                      <c:pt idx="110">
                        <c:v>-88.491230999999999</c:v>
                      </c:pt>
                      <c:pt idx="111">
                        <c:v>-88.491404000000003</c:v>
                      </c:pt>
                      <c:pt idx="112">
                        <c:v>-88.491552999999996</c:v>
                      </c:pt>
                      <c:pt idx="113">
                        <c:v>-88.491681999999997</c:v>
                      </c:pt>
                      <c:pt idx="114">
                        <c:v>-88.491792000000004</c:v>
                      </c:pt>
                      <c:pt idx="115">
                        <c:v>-88.491820000000004</c:v>
                      </c:pt>
                      <c:pt idx="116">
                        <c:v>-88.491900999999999</c:v>
                      </c:pt>
                      <c:pt idx="117">
                        <c:v>-88.491979000000001</c:v>
                      </c:pt>
                      <c:pt idx="118">
                        <c:v>-88.491951999999998</c:v>
                      </c:pt>
                      <c:pt idx="119">
                        <c:v>-88.491893000000005</c:v>
                      </c:pt>
                      <c:pt idx="120">
                        <c:v>-88.491849999999999</c:v>
                      </c:pt>
                      <c:pt idx="121">
                        <c:v>-88.491789999999995</c:v>
                      </c:pt>
                      <c:pt idx="122">
                        <c:v>-88.491771999999997</c:v>
                      </c:pt>
                      <c:pt idx="123">
                        <c:v>-88.491652000000002</c:v>
                      </c:pt>
                      <c:pt idx="124">
                        <c:v>-88.491546999999997</c:v>
                      </c:pt>
                      <c:pt idx="125">
                        <c:v>-88.491446999999994</c:v>
                      </c:pt>
                      <c:pt idx="126">
                        <c:v>-88.491319000000004</c:v>
                      </c:pt>
                      <c:pt idx="127">
                        <c:v>-88.491170999999994</c:v>
                      </c:pt>
                      <c:pt idx="128">
                        <c:v>-88.491007999999994</c:v>
                      </c:pt>
                      <c:pt idx="129">
                        <c:v>-88.490864000000002</c:v>
                      </c:pt>
                      <c:pt idx="130">
                        <c:v>-88.490827999999993</c:v>
                      </c:pt>
                      <c:pt idx="131">
                        <c:v>-88.490713999999997</c:v>
                      </c:pt>
                      <c:pt idx="132">
                        <c:v>-88.490654000000006</c:v>
                      </c:pt>
                      <c:pt idx="133">
                        <c:v>-88.490655000000004</c:v>
                      </c:pt>
                      <c:pt idx="134">
                        <c:v>-88.490662999999998</c:v>
                      </c:pt>
                      <c:pt idx="135">
                        <c:v>-88.490657999999996</c:v>
                      </c:pt>
                      <c:pt idx="136">
                        <c:v>-88.490634999999997</c:v>
                      </c:pt>
                      <c:pt idx="137">
                        <c:v>-88.490607999999995</c:v>
                      </c:pt>
                      <c:pt idx="138">
                        <c:v>-88.490573999999995</c:v>
                      </c:pt>
                      <c:pt idx="139">
                        <c:v>-88.490519000000006</c:v>
                      </c:pt>
                      <c:pt idx="140">
                        <c:v>-88.490418000000005</c:v>
                      </c:pt>
                      <c:pt idx="141">
                        <c:v>-88.490279000000001</c:v>
                      </c:pt>
                      <c:pt idx="142">
                        <c:v>-88.490110000000001</c:v>
                      </c:pt>
                      <c:pt idx="143">
                        <c:v>-88.489939000000007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47.159500000000001</c:v>
                      </c:pt>
                      <c:pt idx="1">
                        <c:v>47.159360999999997</c:v>
                      </c:pt>
                      <c:pt idx="2">
                        <c:v>47.159238999999999</c:v>
                      </c:pt>
                      <c:pt idx="3">
                        <c:v>47.159140000000001</c:v>
                      </c:pt>
                      <c:pt idx="4">
                        <c:v>47.159045999999996</c:v>
                      </c:pt>
                      <c:pt idx="5">
                        <c:v>47.158974999999998</c:v>
                      </c:pt>
                      <c:pt idx="6">
                        <c:v>47.158926999999998</c:v>
                      </c:pt>
                      <c:pt idx="7">
                        <c:v>47.158904</c:v>
                      </c:pt>
                      <c:pt idx="8">
                        <c:v>47.158895999999999</c:v>
                      </c:pt>
                      <c:pt idx="9">
                        <c:v>47.158912999999998</c:v>
                      </c:pt>
                      <c:pt idx="10">
                        <c:v>47.158929999999998</c:v>
                      </c:pt>
                      <c:pt idx="11">
                        <c:v>47.158932999999998</c:v>
                      </c:pt>
                      <c:pt idx="12">
                        <c:v>47.158932999999998</c:v>
                      </c:pt>
                      <c:pt idx="13">
                        <c:v>47.158932</c:v>
                      </c:pt>
                      <c:pt idx="14">
                        <c:v>47.158928000000003</c:v>
                      </c:pt>
                      <c:pt idx="15">
                        <c:v>47.158912999999998</c:v>
                      </c:pt>
                      <c:pt idx="16">
                        <c:v>47.158881999999998</c:v>
                      </c:pt>
                      <c:pt idx="17">
                        <c:v>47.158835000000003</c:v>
                      </c:pt>
                      <c:pt idx="18">
                        <c:v>47.15878</c:v>
                      </c:pt>
                      <c:pt idx="19">
                        <c:v>47.158718999999998</c:v>
                      </c:pt>
                      <c:pt idx="20">
                        <c:v>47.158662</c:v>
                      </c:pt>
                      <c:pt idx="21">
                        <c:v>47.158613000000003</c:v>
                      </c:pt>
                      <c:pt idx="22">
                        <c:v>47.158571999999999</c:v>
                      </c:pt>
                      <c:pt idx="23">
                        <c:v>47.158543999999999</c:v>
                      </c:pt>
                      <c:pt idx="24">
                        <c:v>47.158529999999999</c:v>
                      </c:pt>
                      <c:pt idx="25">
                        <c:v>47.158517000000003</c:v>
                      </c:pt>
                      <c:pt idx="26">
                        <c:v>47.158510999999997</c:v>
                      </c:pt>
                      <c:pt idx="27">
                        <c:v>47.158504999999998</c:v>
                      </c:pt>
                      <c:pt idx="28">
                        <c:v>47.158512000000002</c:v>
                      </c:pt>
                      <c:pt idx="29">
                        <c:v>47.158526999999999</c:v>
                      </c:pt>
                      <c:pt idx="30">
                        <c:v>47.158563000000001</c:v>
                      </c:pt>
                      <c:pt idx="31">
                        <c:v>47.158619000000002</c:v>
                      </c:pt>
                      <c:pt idx="32">
                        <c:v>47.15869</c:v>
                      </c:pt>
                      <c:pt idx="33">
                        <c:v>47.15878</c:v>
                      </c:pt>
                      <c:pt idx="34">
                        <c:v>47.158872000000002</c:v>
                      </c:pt>
                      <c:pt idx="35">
                        <c:v>47.158969999999997</c:v>
                      </c:pt>
                      <c:pt idx="36">
                        <c:v>47.159073999999997</c:v>
                      </c:pt>
                      <c:pt idx="37">
                        <c:v>47.159182999999999</c:v>
                      </c:pt>
                      <c:pt idx="38">
                        <c:v>47.159309999999998</c:v>
                      </c:pt>
                      <c:pt idx="39">
                        <c:v>47.159345000000002</c:v>
                      </c:pt>
                      <c:pt idx="40">
                        <c:v>47.159564000000003</c:v>
                      </c:pt>
                      <c:pt idx="41">
                        <c:v>47.159748999999998</c:v>
                      </c:pt>
                      <c:pt idx="42">
                        <c:v>47.159889999999997</c:v>
                      </c:pt>
                      <c:pt idx="43">
                        <c:v>47.160032999999999</c:v>
                      </c:pt>
                      <c:pt idx="44">
                        <c:v>47.160175000000002</c:v>
                      </c:pt>
                      <c:pt idx="45">
                        <c:v>47.160305000000001</c:v>
                      </c:pt>
                      <c:pt idx="46">
                        <c:v>47.160420000000002</c:v>
                      </c:pt>
                      <c:pt idx="47">
                        <c:v>47.160536</c:v>
                      </c:pt>
                      <c:pt idx="48">
                        <c:v>47.160651999999999</c:v>
                      </c:pt>
                      <c:pt idx="49">
                        <c:v>47.160763000000003</c:v>
                      </c:pt>
                      <c:pt idx="50">
                        <c:v>47.160874999999997</c:v>
                      </c:pt>
                      <c:pt idx="51">
                        <c:v>47.160994000000002</c:v>
                      </c:pt>
                      <c:pt idx="52">
                        <c:v>47.161026999999997</c:v>
                      </c:pt>
                      <c:pt idx="53">
                        <c:v>47.161206999999997</c:v>
                      </c:pt>
                      <c:pt idx="54">
                        <c:v>47.161366999999998</c:v>
                      </c:pt>
                      <c:pt idx="55">
                        <c:v>47.161493</c:v>
                      </c:pt>
                      <c:pt idx="56">
                        <c:v>47.161614999999998</c:v>
                      </c:pt>
                      <c:pt idx="57">
                        <c:v>47.161732000000001</c:v>
                      </c:pt>
                      <c:pt idx="58">
                        <c:v>47.161845999999997</c:v>
                      </c:pt>
                      <c:pt idx="59">
                        <c:v>47.161971000000001</c:v>
                      </c:pt>
                      <c:pt idx="60">
                        <c:v>47.162095000000001</c:v>
                      </c:pt>
                      <c:pt idx="61">
                        <c:v>47.162128000000003</c:v>
                      </c:pt>
                      <c:pt idx="62">
                        <c:v>47.162368999999998</c:v>
                      </c:pt>
                      <c:pt idx="63">
                        <c:v>47.162579000000001</c:v>
                      </c:pt>
                      <c:pt idx="64">
                        <c:v>47.162742000000001</c:v>
                      </c:pt>
                      <c:pt idx="65">
                        <c:v>47.162903999999997</c:v>
                      </c:pt>
                      <c:pt idx="66">
                        <c:v>47.163063000000001</c:v>
                      </c:pt>
                      <c:pt idx="67">
                        <c:v>47.163226000000002</c:v>
                      </c:pt>
                      <c:pt idx="68">
                        <c:v>47.163389000000002</c:v>
                      </c:pt>
                      <c:pt idx="69">
                        <c:v>47.163491999999998</c:v>
                      </c:pt>
                      <c:pt idx="70">
                        <c:v>47.163572000000002</c:v>
                      </c:pt>
                      <c:pt idx="71">
                        <c:v>47.163831000000002</c:v>
                      </c:pt>
                      <c:pt idx="72">
                        <c:v>47.164026</c:v>
                      </c:pt>
                      <c:pt idx="73">
                        <c:v>47.164088999999997</c:v>
                      </c:pt>
                      <c:pt idx="74">
                        <c:v>47.164152000000001</c:v>
                      </c:pt>
                      <c:pt idx="75">
                        <c:v>47.164223</c:v>
                      </c:pt>
                      <c:pt idx="76">
                        <c:v>47.164292000000003</c:v>
                      </c:pt>
                      <c:pt idx="77">
                        <c:v>47.164344999999997</c:v>
                      </c:pt>
                      <c:pt idx="78">
                        <c:v>47.164386999999998</c:v>
                      </c:pt>
                      <c:pt idx="79">
                        <c:v>47.164408999999999</c:v>
                      </c:pt>
                      <c:pt idx="80">
                        <c:v>47.164414000000001</c:v>
                      </c:pt>
                      <c:pt idx="81">
                        <c:v>47.164416000000003</c:v>
                      </c:pt>
                      <c:pt idx="82">
                        <c:v>47.164399000000003</c:v>
                      </c:pt>
                      <c:pt idx="83">
                        <c:v>47.164347999999997</c:v>
                      </c:pt>
                      <c:pt idx="84">
                        <c:v>47.164299</c:v>
                      </c:pt>
                      <c:pt idx="85">
                        <c:v>47.164264000000003</c:v>
                      </c:pt>
                      <c:pt idx="86">
                        <c:v>47.164231999999998</c:v>
                      </c:pt>
                      <c:pt idx="87">
                        <c:v>47.164208000000002</c:v>
                      </c:pt>
                      <c:pt idx="88">
                        <c:v>47.164183999999999</c:v>
                      </c:pt>
                      <c:pt idx="89">
                        <c:v>47.164171000000003</c:v>
                      </c:pt>
                      <c:pt idx="90">
                        <c:v>47.164175</c:v>
                      </c:pt>
                      <c:pt idx="91">
                        <c:v>47.164197000000001</c:v>
                      </c:pt>
                      <c:pt idx="92">
                        <c:v>47.164236000000002</c:v>
                      </c:pt>
                      <c:pt idx="93">
                        <c:v>47.164270000000002</c:v>
                      </c:pt>
                      <c:pt idx="94">
                        <c:v>47.164290000000001</c:v>
                      </c:pt>
                      <c:pt idx="95">
                        <c:v>47.164299999999997</c:v>
                      </c:pt>
                      <c:pt idx="96">
                        <c:v>47.164301000000002</c:v>
                      </c:pt>
                      <c:pt idx="97">
                        <c:v>47.164299</c:v>
                      </c:pt>
                      <c:pt idx="98">
                        <c:v>47.164267000000002</c:v>
                      </c:pt>
                      <c:pt idx="99">
                        <c:v>47.164206</c:v>
                      </c:pt>
                      <c:pt idx="100">
                        <c:v>47.164144</c:v>
                      </c:pt>
                      <c:pt idx="101">
                        <c:v>47.164076000000001</c:v>
                      </c:pt>
                      <c:pt idx="102">
                        <c:v>47.164003000000001</c:v>
                      </c:pt>
                      <c:pt idx="103">
                        <c:v>47.163927999999999</c:v>
                      </c:pt>
                      <c:pt idx="104">
                        <c:v>47.163848999999999</c:v>
                      </c:pt>
                      <c:pt idx="105">
                        <c:v>47.163800000000002</c:v>
                      </c:pt>
                      <c:pt idx="106">
                        <c:v>47.163763000000003</c:v>
                      </c:pt>
                      <c:pt idx="107">
                        <c:v>47.163668000000001</c:v>
                      </c:pt>
                      <c:pt idx="108">
                        <c:v>47.163615</c:v>
                      </c:pt>
                      <c:pt idx="109">
                        <c:v>47.163589000000002</c:v>
                      </c:pt>
                      <c:pt idx="110">
                        <c:v>47.163555000000002</c:v>
                      </c:pt>
                      <c:pt idx="111">
                        <c:v>47.163516000000001</c:v>
                      </c:pt>
                      <c:pt idx="112">
                        <c:v>47.163505000000001</c:v>
                      </c:pt>
                      <c:pt idx="113">
                        <c:v>47.163428000000003</c:v>
                      </c:pt>
                      <c:pt idx="114">
                        <c:v>47.163336000000001</c:v>
                      </c:pt>
                      <c:pt idx="115">
                        <c:v>47.163221</c:v>
                      </c:pt>
                      <c:pt idx="116">
                        <c:v>47.163097999999998</c:v>
                      </c:pt>
                      <c:pt idx="117">
                        <c:v>47.162970000000001</c:v>
                      </c:pt>
                      <c:pt idx="118">
                        <c:v>47.162833999999997</c:v>
                      </c:pt>
                      <c:pt idx="119">
                        <c:v>47.162796999999998</c:v>
                      </c:pt>
                      <c:pt idx="120">
                        <c:v>47.162591999999997</c:v>
                      </c:pt>
                      <c:pt idx="121">
                        <c:v>47.162396999999999</c:v>
                      </c:pt>
                      <c:pt idx="122">
                        <c:v>47.162218000000003</c:v>
                      </c:pt>
                      <c:pt idx="123">
                        <c:v>47.162052000000003</c:v>
                      </c:pt>
                      <c:pt idx="124">
                        <c:v>47.161895000000001</c:v>
                      </c:pt>
                      <c:pt idx="125">
                        <c:v>47.161741999999997</c:v>
                      </c:pt>
                      <c:pt idx="126">
                        <c:v>47.161591999999999</c:v>
                      </c:pt>
                      <c:pt idx="127">
                        <c:v>47.161441000000003</c:v>
                      </c:pt>
                      <c:pt idx="128">
                        <c:v>47.161316999999997</c:v>
                      </c:pt>
                      <c:pt idx="129">
                        <c:v>47.161208999999999</c:v>
                      </c:pt>
                      <c:pt idx="130">
                        <c:v>47.161076000000001</c:v>
                      </c:pt>
                      <c:pt idx="131">
                        <c:v>47.160927999999998</c:v>
                      </c:pt>
                      <c:pt idx="132">
                        <c:v>47.160778000000001</c:v>
                      </c:pt>
                      <c:pt idx="133">
                        <c:v>47.160628000000003</c:v>
                      </c:pt>
                      <c:pt idx="134">
                        <c:v>47.160465000000002</c:v>
                      </c:pt>
                      <c:pt idx="135">
                        <c:v>47.160330999999999</c:v>
                      </c:pt>
                      <c:pt idx="136">
                        <c:v>47.160207999999997</c:v>
                      </c:pt>
                      <c:pt idx="137">
                        <c:v>47.160088999999999</c:v>
                      </c:pt>
                      <c:pt idx="138">
                        <c:v>47.159965</c:v>
                      </c:pt>
                      <c:pt idx="139">
                        <c:v>47.159847999999997</c:v>
                      </c:pt>
                      <c:pt idx="140">
                        <c:v>47.159739000000002</c:v>
                      </c:pt>
                      <c:pt idx="141">
                        <c:v>47.159635000000002</c:v>
                      </c:pt>
                      <c:pt idx="142">
                        <c:v>47.159543999999997</c:v>
                      </c:pt>
                      <c:pt idx="143">
                        <c:v>47.159458000000001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-88.490054999999998</c:v>
                      </c:pt>
                      <c:pt idx="1">
                        <c:v>-88.489814999999993</c:v>
                      </c:pt>
                      <c:pt idx="2">
                        <c:v>-88.489608000000004</c:v>
                      </c:pt>
                      <c:pt idx="3">
                        <c:v>-88.489447999999996</c:v>
                      </c:pt>
                      <c:pt idx="4">
                        <c:v>-88.489292000000006</c:v>
                      </c:pt>
                      <c:pt idx="5">
                        <c:v>-88.489106000000007</c:v>
                      </c:pt>
                      <c:pt idx="6">
                        <c:v>-88.488888000000003</c:v>
                      </c:pt>
                      <c:pt idx="7">
                        <c:v>-88.488653999999997</c:v>
                      </c:pt>
                      <c:pt idx="8">
                        <c:v>-88.488411999999997</c:v>
                      </c:pt>
                      <c:pt idx="9">
                        <c:v>-88.488168000000002</c:v>
                      </c:pt>
                      <c:pt idx="10">
                        <c:v>-88.487915999999998</c:v>
                      </c:pt>
                      <c:pt idx="11">
                        <c:v>-88.487641999999994</c:v>
                      </c:pt>
                      <c:pt idx="12">
                        <c:v>-88.487354999999994</c:v>
                      </c:pt>
                      <c:pt idx="13">
                        <c:v>-88.487084999999993</c:v>
                      </c:pt>
                      <c:pt idx="14">
                        <c:v>-88.486833000000004</c:v>
                      </c:pt>
                      <c:pt idx="15">
                        <c:v>-88.486597000000003</c:v>
                      </c:pt>
                      <c:pt idx="16">
                        <c:v>-88.486379999999997</c:v>
                      </c:pt>
                      <c:pt idx="17">
                        <c:v>-88.486181999999999</c:v>
                      </c:pt>
                      <c:pt idx="18">
                        <c:v>-88.486002999999997</c:v>
                      </c:pt>
                      <c:pt idx="19">
                        <c:v>-88.485840999999994</c:v>
                      </c:pt>
                      <c:pt idx="20">
                        <c:v>-88.485686000000001</c:v>
                      </c:pt>
                      <c:pt idx="21">
                        <c:v>-88.485536999999994</c:v>
                      </c:pt>
                      <c:pt idx="22">
                        <c:v>-88.485393000000002</c:v>
                      </c:pt>
                      <c:pt idx="23">
                        <c:v>-88.485253999999998</c:v>
                      </c:pt>
                      <c:pt idx="24">
                        <c:v>-88.485112999999998</c:v>
                      </c:pt>
                      <c:pt idx="25">
                        <c:v>-88.484977999999998</c:v>
                      </c:pt>
                      <c:pt idx="26">
                        <c:v>-88.484848</c:v>
                      </c:pt>
                      <c:pt idx="27">
                        <c:v>-88.484731999999994</c:v>
                      </c:pt>
                      <c:pt idx="28">
                        <c:v>-88.484627000000003</c:v>
                      </c:pt>
                      <c:pt idx="29">
                        <c:v>-88.484525000000005</c:v>
                      </c:pt>
                      <c:pt idx="30">
                        <c:v>-88.484421999999995</c:v>
                      </c:pt>
                      <c:pt idx="31">
                        <c:v>-88.484324999999998</c:v>
                      </c:pt>
                      <c:pt idx="32">
                        <c:v>-88.484246999999996</c:v>
                      </c:pt>
                      <c:pt idx="33">
                        <c:v>-88.484195</c:v>
                      </c:pt>
                      <c:pt idx="34">
                        <c:v>-88.484159000000005</c:v>
                      </c:pt>
                      <c:pt idx="35">
                        <c:v>-88.484155999999999</c:v>
                      </c:pt>
                      <c:pt idx="36">
                        <c:v>-88.484170000000006</c:v>
                      </c:pt>
                      <c:pt idx="37">
                        <c:v>-88.484176000000005</c:v>
                      </c:pt>
                      <c:pt idx="38">
                        <c:v>-88.484177000000003</c:v>
                      </c:pt>
                      <c:pt idx="39">
                        <c:v>-88.484177000000003</c:v>
                      </c:pt>
                      <c:pt idx="40">
                        <c:v>-88.484189000000001</c:v>
                      </c:pt>
                      <c:pt idx="41">
                        <c:v>-88.484195999999997</c:v>
                      </c:pt>
                      <c:pt idx="42">
                        <c:v>-88.484200999999999</c:v>
                      </c:pt>
                      <c:pt idx="43">
                        <c:v>-88.484206999999998</c:v>
                      </c:pt>
                      <c:pt idx="44">
                        <c:v>-88.484209000000007</c:v>
                      </c:pt>
                      <c:pt idx="45">
                        <c:v>-88.484198000000006</c:v>
                      </c:pt>
                      <c:pt idx="46">
                        <c:v>-88.484173999999996</c:v>
                      </c:pt>
                      <c:pt idx="47">
                        <c:v>-88.484140999999994</c:v>
                      </c:pt>
                      <c:pt idx="48">
                        <c:v>-88.484088999999997</c:v>
                      </c:pt>
                      <c:pt idx="49">
                        <c:v>-88.484015999999997</c:v>
                      </c:pt>
                      <c:pt idx="50">
                        <c:v>-88.483964</c:v>
                      </c:pt>
                      <c:pt idx="51">
                        <c:v>-88.483937999999995</c:v>
                      </c:pt>
                      <c:pt idx="52">
                        <c:v>-88.483931999999996</c:v>
                      </c:pt>
                      <c:pt idx="53">
                        <c:v>-88.483924999999999</c:v>
                      </c:pt>
                      <c:pt idx="54">
                        <c:v>-88.483932999999993</c:v>
                      </c:pt>
                      <c:pt idx="55">
                        <c:v>-88.483953999999997</c:v>
                      </c:pt>
                      <c:pt idx="56">
                        <c:v>-88.483973000000006</c:v>
                      </c:pt>
                      <c:pt idx="57">
                        <c:v>-88.484026999999998</c:v>
                      </c:pt>
                      <c:pt idx="58">
                        <c:v>-88.484109000000004</c:v>
                      </c:pt>
                      <c:pt idx="59">
                        <c:v>-88.484165000000004</c:v>
                      </c:pt>
                      <c:pt idx="60">
                        <c:v>-88.484217000000001</c:v>
                      </c:pt>
                      <c:pt idx="61">
                        <c:v>-88.484232000000006</c:v>
                      </c:pt>
                      <c:pt idx="62">
                        <c:v>-88.484150999999997</c:v>
                      </c:pt>
                      <c:pt idx="63">
                        <c:v>-88.484110999999999</c:v>
                      </c:pt>
                      <c:pt idx="64">
                        <c:v>-88.484112999999994</c:v>
                      </c:pt>
                      <c:pt idx="65">
                        <c:v>-88.484133</c:v>
                      </c:pt>
                      <c:pt idx="66">
                        <c:v>-88.484195999999997</c:v>
                      </c:pt>
                      <c:pt idx="67">
                        <c:v>-88.484290999999999</c:v>
                      </c:pt>
                      <c:pt idx="68">
                        <c:v>-88.484412000000006</c:v>
                      </c:pt>
                      <c:pt idx="69">
                        <c:v>-88.484508000000005</c:v>
                      </c:pt>
                      <c:pt idx="70">
                        <c:v>-88.484590999999995</c:v>
                      </c:pt>
                      <c:pt idx="71">
                        <c:v>-88.484809999999996</c:v>
                      </c:pt>
                      <c:pt idx="72">
                        <c:v>-88.485005000000001</c:v>
                      </c:pt>
                      <c:pt idx="73">
                        <c:v>-88.485245000000006</c:v>
                      </c:pt>
                      <c:pt idx="74">
                        <c:v>-88.485488000000004</c:v>
                      </c:pt>
                      <c:pt idx="75">
                        <c:v>-88.485731000000001</c:v>
                      </c:pt>
                      <c:pt idx="76">
                        <c:v>-88.485979</c:v>
                      </c:pt>
                      <c:pt idx="77">
                        <c:v>-88.486200999999994</c:v>
                      </c:pt>
                      <c:pt idx="78">
                        <c:v>-88.486399000000006</c:v>
                      </c:pt>
                      <c:pt idx="79">
                        <c:v>-88.486587</c:v>
                      </c:pt>
                      <c:pt idx="80">
                        <c:v>-88.486772000000002</c:v>
                      </c:pt>
                      <c:pt idx="81">
                        <c:v>-88.486957000000004</c:v>
                      </c:pt>
                      <c:pt idx="82">
                        <c:v>-88.487122999999997</c:v>
                      </c:pt>
                      <c:pt idx="83">
                        <c:v>-88.487262000000001</c:v>
                      </c:pt>
                      <c:pt idx="84">
                        <c:v>-88.487397000000001</c:v>
                      </c:pt>
                      <c:pt idx="85">
                        <c:v>-88.487534999999994</c:v>
                      </c:pt>
                      <c:pt idx="86">
                        <c:v>-88.487668999999997</c:v>
                      </c:pt>
                      <c:pt idx="87">
                        <c:v>-88.487802000000002</c:v>
                      </c:pt>
                      <c:pt idx="88">
                        <c:v>-88.487926999999999</c:v>
                      </c:pt>
                      <c:pt idx="89">
                        <c:v>-88.488050999999999</c:v>
                      </c:pt>
                      <c:pt idx="90">
                        <c:v>-88.488175999999996</c:v>
                      </c:pt>
                      <c:pt idx="91">
                        <c:v>-88.488293999999996</c:v>
                      </c:pt>
                      <c:pt idx="92">
                        <c:v>-88.488404000000003</c:v>
                      </c:pt>
                      <c:pt idx="93">
                        <c:v>-88.488518999999997</c:v>
                      </c:pt>
                      <c:pt idx="94">
                        <c:v>-88.488643999999994</c:v>
                      </c:pt>
                      <c:pt idx="95">
                        <c:v>-88.488776999999999</c:v>
                      </c:pt>
                      <c:pt idx="96">
                        <c:v>-88.488864000000007</c:v>
                      </c:pt>
                      <c:pt idx="97">
                        <c:v>-88.488933000000003</c:v>
                      </c:pt>
                      <c:pt idx="98">
                        <c:v>-88.489163000000005</c:v>
                      </c:pt>
                      <c:pt idx="99">
                        <c:v>-88.489345999999998</c:v>
                      </c:pt>
                      <c:pt idx="100">
                        <c:v>-88.489486999999997</c:v>
                      </c:pt>
                      <c:pt idx="101">
                        <c:v>-88.489619000000005</c:v>
                      </c:pt>
                      <c:pt idx="102">
                        <c:v>-88.489739</c:v>
                      </c:pt>
                      <c:pt idx="103">
                        <c:v>-88.489858999999996</c:v>
                      </c:pt>
                      <c:pt idx="104">
                        <c:v>-88.489982999999995</c:v>
                      </c:pt>
                      <c:pt idx="105">
                        <c:v>-88.490070000000003</c:v>
                      </c:pt>
                      <c:pt idx="106">
                        <c:v>-88.490143000000003</c:v>
                      </c:pt>
                      <c:pt idx="107">
                        <c:v>-88.490391000000002</c:v>
                      </c:pt>
                      <c:pt idx="108">
                        <c:v>-88.490640999999997</c:v>
                      </c:pt>
                      <c:pt idx="109">
                        <c:v>-88.490876</c:v>
                      </c:pt>
                      <c:pt idx="110">
                        <c:v>-88.491084999999998</c:v>
                      </c:pt>
                      <c:pt idx="111">
                        <c:v>-88.491269000000003</c:v>
                      </c:pt>
                      <c:pt idx="112">
                        <c:v>-88.491316999999995</c:v>
                      </c:pt>
                      <c:pt idx="113">
                        <c:v>-88.491557</c:v>
                      </c:pt>
                      <c:pt idx="114">
                        <c:v>-88.491731000000001</c:v>
                      </c:pt>
                      <c:pt idx="115">
                        <c:v>-88.491816999999998</c:v>
                      </c:pt>
                      <c:pt idx="116">
                        <c:v>-88.491881000000006</c:v>
                      </c:pt>
                      <c:pt idx="117">
                        <c:v>-88.491918999999996</c:v>
                      </c:pt>
                      <c:pt idx="118">
                        <c:v>-88.491919999999993</c:v>
                      </c:pt>
                      <c:pt idx="119">
                        <c:v>-88.491917999999998</c:v>
                      </c:pt>
                      <c:pt idx="120">
                        <c:v>-88.491910000000004</c:v>
                      </c:pt>
                      <c:pt idx="121">
                        <c:v>-88.491864000000007</c:v>
                      </c:pt>
                      <c:pt idx="122">
                        <c:v>-88.491775000000004</c:v>
                      </c:pt>
                      <c:pt idx="123">
                        <c:v>-88.491684000000006</c:v>
                      </c:pt>
                      <c:pt idx="124">
                        <c:v>-88.491597999999996</c:v>
                      </c:pt>
                      <c:pt idx="125">
                        <c:v>-88.491500000000002</c:v>
                      </c:pt>
                      <c:pt idx="126">
                        <c:v>-88.491392000000005</c:v>
                      </c:pt>
                      <c:pt idx="127">
                        <c:v>-88.491291000000004</c:v>
                      </c:pt>
                      <c:pt idx="128">
                        <c:v>-88.491111000000004</c:v>
                      </c:pt>
                      <c:pt idx="129">
                        <c:v>-88.490925000000004</c:v>
                      </c:pt>
                      <c:pt idx="130">
                        <c:v>-88.490787999999995</c:v>
                      </c:pt>
                      <c:pt idx="131">
                        <c:v>-88.490701999999999</c:v>
                      </c:pt>
                      <c:pt idx="132">
                        <c:v>-88.490639000000002</c:v>
                      </c:pt>
                      <c:pt idx="133">
                        <c:v>-88.490581000000006</c:v>
                      </c:pt>
                      <c:pt idx="134">
                        <c:v>-88.490587000000005</c:v>
                      </c:pt>
                      <c:pt idx="135">
                        <c:v>-88.490628000000001</c:v>
                      </c:pt>
                      <c:pt idx="136">
                        <c:v>-88.490633000000003</c:v>
                      </c:pt>
                      <c:pt idx="137">
                        <c:v>-88.490607999999995</c:v>
                      </c:pt>
                      <c:pt idx="138">
                        <c:v>-88.490584999999996</c:v>
                      </c:pt>
                      <c:pt idx="139">
                        <c:v>-88.490538000000001</c:v>
                      </c:pt>
                      <c:pt idx="140">
                        <c:v>-88.490446000000006</c:v>
                      </c:pt>
                      <c:pt idx="141">
                        <c:v>-88.490319</c:v>
                      </c:pt>
                      <c:pt idx="142">
                        <c:v>-88.490160000000003</c:v>
                      </c:pt>
                      <c:pt idx="143">
                        <c:v>-88.489991000000003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41340672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1342208"/>
        <c:crosses val="autoZero"/>
        <c:crossBetween val="midCat"/>
      </c:valAx>
      <c:valAx>
        <c:axId val="14134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340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47.159500000000001</c:v>
                </c:pt>
                <c:pt idx="1">
                  <c:v>47.159360999999997</c:v>
                </c:pt>
                <c:pt idx="2">
                  <c:v>47.159238999999999</c:v>
                </c:pt>
                <c:pt idx="3">
                  <c:v>47.159140000000001</c:v>
                </c:pt>
                <c:pt idx="4">
                  <c:v>47.159045999999996</c:v>
                </c:pt>
                <c:pt idx="5">
                  <c:v>47.158974999999998</c:v>
                </c:pt>
                <c:pt idx="6">
                  <c:v>47.158926999999998</c:v>
                </c:pt>
                <c:pt idx="7">
                  <c:v>47.158904</c:v>
                </c:pt>
                <c:pt idx="8">
                  <c:v>47.158895999999999</c:v>
                </c:pt>
                <c:pt idx="9">
                  <c:v>47.158912999999998</c:v>
                </c:pt>
                <c:pt idx="10">
                  <c:v>47.158929999999998</c:v>
                </c:pt>
                <c:pt idx="11">
                  <c:v>47.158932999999998</c:v>
                </c:pt>
                <c:pt idx="12">
                  <c:v>47.158932999999998</c:v>
                </c:pt>
                <c:pt idx="13">
                  <c:v>47.158932</c:v>
                </c:pt>
                <c:pt idx="14">
                  <c:v>47.158928000000003</c:v>
                </c:pt>
                <c:pt idx="15">
                  <c:v>47.158912999999998</c:v>
                </c:pt>
                <c:pt idx="16">
                  <c:v>47.158881999999998</c:v>
                </c:pt>
                <c:pt idx="17">
                  <c:v>47.158835000000003</c:v>
                </c:pt>
                <c:pt idx="18">
                  <c:v>47.15878</c:v>
                </c:pt>
                <c:pt idx="19">
                  <c:v>47.158718999999998</c:v>
                </c:pt>
                <c:pt idx="20">
                  <c:v>47.158662</c:v>
                </c:pt>
                <c:pt idx="21">
                  <c:v>47.158613000000003</c:v>
                </c:pt>
                <c:pt idx="22">
                  <c:v>47.158571999999999</c:v>
                </c:pt>
                <c:pt idx="23">
                  <c:v>47.158543999999999</c:v>
                </c:pt>
                <c:pt idx="24">
                  <c:v>47.158529999999999</c:v>
                </c:pt>
                <c:pt idx="25">
                  <c:v>47.158517000000003</c:v>
                </c:pt>
                <c:pt idx="26">
                  <c:v>47.158510999999997</c:v>
                </c:pt>
                <c:pt idx="27">
                  <c:v>47.158504999999998</c:v>
                </c:pt>
                <c:pt idx="28">
                  <c:v>47.158512000000002</c:v>
                </c:pt>
                <c:pt idx="29">
                  <c:v>47.158526999999999</c:v>
                </c:pt>
                <c:pt idx="30">
                  <c:v>47.158563000000001</c:v>
                </c:pt>
                <c:pt idx="31">
                  <c:v>47.158619000000002</c:v>
                </c:pt>
                <c:pt idx="32">
                  <c:v>47.15869</c:v>
                </c:pt>
                <c:pt idx="33">
                  <c:v>47.15878</c:v>
                </c:pt>
                <c:pt idx="34">
                  <c:v>47.158872000000002</c:v>
                </c:pt>
                <c:pt idx="35">
                  <c:v>47.158969999999997</c:v>
                </c:pt>
                <c:pt idx="36">
                  <c:v>47.159073999999997</c:v>
                </c:pt>
                <c:pt idx="37">
                  <c:v>47.159182999999999</c:v>
                </c:pt>
                <c:pt idx="38">
                  <c:v>47.159309999999998</c:v>
                </c:pt>
                <c:pt idx="39">
                  <c:v>47.159345000000002</c:v>
                </c:pt>
                <c:pt idx="40">
                  <c:v>47.159564000000003</c:v>
                </c:pt>
                <c:pt idx="41">
                  <c:v>47.159748999999998</c:v>
                </c:pt>
                <c:pt idx="42">
                  <c:v>47.159889999999997</c:v>
                </c:pt>
                <c:pt idx="43">
                  <c:v>47.160032999999999</c:v>
                </c:pt>
                <c:pt idx="44">
                  <c:v>47.160175000000002</c:v>
                </c:pt>
                <c:pt idx="45">
                  <c:v>47.160305000000001</c:v>
                </c:pt>
                <c:pt idx="46">
                  <c:v>47.160420000000002</c:v>
                </c:pt>
                <c:pt idx="47">
                  <c:v>47.160536</c:v>
                </c:pt>
                <c:pt idx="48">
                  <c:v>47.160651999999999</c:v>
                </c:pt>
                <c:pt idx="49">
                  <c:v>47.160763000000003</c:v>
                </c:pt>
                <c:pt idx="50">
                  <c:v>47.160874999999997</c:v>
                </c:pt>
                <c:pt idx="51">
                  <c:v>47.160994000000002</c:v>
                </c:pt>
                <c:pt idx="52">
                  <c:v>47.161026999999997</c:v>
                </c:pt>
                <c:pt idx="53">
                  <c:v>47.161206999999997</c:v>
                </c:pt>
                <c:pt idx="54">
                  <c:v>47.161366999999998</c:v>
                </c:pt>
                <c:pt idx="55">
                  <c:v>47.161493</c:v>
                </c:pt>
                <c:pt idx="56">
                  <c:v>47.161614999999998</c:v>
                </c:pt>
                <c:pt idx="57">
                  <c:v>47.161732000000001</c:v>
                </c:pt>
                <c:pt idx="58">
                  <c:v>47.161845999999997</c:v>
                </c:pt>
                <c:pt idx="59">
                  <c:v>47.161971000000001</c:v>
                </c:pt>
                <c:pt idx="60">
                  <c:v>47.162095000000001</c:v>
                </c:pt>
                <c:pt idx="61">
                  <c:v>47.162128000000003</c:v>
                </c:pt>
                <c:pt idx="62">
                  <c:v>47.162368999999998</c:v>
                </c:pt>
                <c:pt idx="63">
                  <c:v>47.162579000000001</c:v>
                </c:pt>
                <c:pt idx="64">
                  <c:v>47.162742000000001</c:v>
                </c:pt>
                <c:pt idx="65">
                  <c:v>47.162903999999997</c:v>
                </c:pt>
                <c:pt idx="66">
                  <c:v>47.163063000000001</c:v>
                </c:pt>
                <c:pt idx="67">
                  <c:v>47.163226000000002</c:v>
                </c:pt>
                <c:pt idx="68">
                  <c:v>47.163389000000002</c:v>
                </c:pt>
                <c:pt idx="69">
                  <c:v>47.163491999999998</c:v>
                </c:pt>
                <c:pt idx="70">
                  <c:v>47.163572000000002</c:v>
                </c:pt>
                <c:pt idx="71">
                  <c:v>47.163831000000002</c:v>
                </c:pt>
                <c:pt idx="72">
                  <c:v>47.164026</c:v>
                </c:pt>
                <c:pt idx="73">
                  <c:v>47.164088999999997</c:v>
                </c:pt>
                <c:pt idx="74">
                  <c:v>47.164152000000001</c:v>
                </c:pt>
                <c:pt idx="75">
                  <c:v>47.164223</c:v>
                </c:pt>
                <c:pt idx="76">
                  <c:v>47.164292000000003</c:v>
                </c:pt>
                <c:pt idx="77">
                  <c:v>47.164344999999997</c:v>
                </c:pt>
                <c:pt idx="78">
                  <c:v>47.164386999999998</c:v>
                </c:pt>
                <c:pt idx="79">
                  <c:v>47.164408999999999</c:v>
                </c:pt>
                <c:pt idx="80">
                  <c:v>47.164414000000001</c:v>
                </c:pt>
                <c:pt idx="81">
                  <c:v>47.164416000000003</c:v>
                </c:pt>
                <c:pt idx="82">
                  <c:v>47.164399000000003</c:v>
                </c:pt>
                <c:pt idx="83">
                  <c:v>47.164347999999997</c:v>
                </c:pt>
                <c:pt idx="84">
                  <c:v>47.164299</c:v>
                </c:pt>
                <c:pt idx="85">
                  <c:v>47.164264000000003</c:v>
                </c:pt>
                <c:pt idx="86">
                  <c:v>47.164231999999998</c:v>
                </c:pt>
                <c:pt idx="87">
                  <c:v>47.164208000000002</c:v>
                </c:pt>
                <c:pt idx="88">
                  <c:v>47.164183999999999</c:v>
                </c:pt>
                <c:pt idx="89">
                  <c:v>47.164171000000003</c:v>
                </c:pt>
                <c:pt idx="90">
                  <c:v>47.164175</c:v>
                </c:pt>
                <c:pt idx="91">
                  <c:v>47.164197000000001</c:v>
                </c:pt>
                <c:pt idx="92">
                  <c:v>47.164236000000002</c:v>
                </c:pt>
                <c:pt idx="93">
                  <c:v>47.164270000000002</c:v>
                </c:pt>
                <c:pt idx="94">
                  <c:v>47.164290000000001</c:v>
                </c:pt>
                <c:pt idx="95">
                  <c:v>47.164299999999997</c:v>
                </c:pt>
                <c:pt idx="96">
                  <c:v>47.164301000000002</c:v>
                </c:pt>
                <c:pt idx="97">
                  <c:v>47.164299</c:v>
                </c:pt>
                <c:pt idx="98">
                  <c:v>47.164267000000002</c:v>
                </c:pt>
                <c:pt idx="99">
                  <c:v>47.164206</c:v>
                </c:pt>
                <c:pt idx="100">
                  <c:v>47.164144</c:v>
                </c:pt>
                <c:pt idx="101">
                  <c:v>47.164076000000001</c:v>
                </c:pt>
                <c:pt idx="102">
                  <c:v>47.164003000000001</c:v>
                </c:pt>
                <c:pt idx="103">
                  <c:v>47.163927999999999</c:v>
                </c:pt>
                <c:pt idx="104">
                  <c:v>47.163848999999999</c:v>
                </c:pt>
                <c:pt idx="105">
                  <c:v>47.163800000000002</c:v>
                </c:pt>
                <c:pt idx="106">
                  <c:v>47.163763000000003</c:v>
                </c:pt>
                <c:pt idx="107">
                  <c:v>47.163668000000001</c:v>
                </c:pt>
                <c:pt idx="108">
                  <c:v>47.163615</c:v>
                </c:pt>
                <c:pt idx="109">
                  <c:v>47.163589000000002</c:v>
                </c:pt>
                <c:pt idx="110">
                  <c:v>47.163555000000002</c:v>
                </c:pt>
                <c:pt idx="111">
                  <c:v>47.163516000000001</c:v>
                </c:pt>
                <c:pt idx="112">
                  <c:v>47.163505000000001</c:v>
                </c:pt>
                <c:pt idx="113">
                  <c:v>47.163428000000003</c:v>
                </c:pt>
                <c:pt idx="114">
                  <c:v>47.163336000000001</c:v>
                </c:pt>
                <c:pt idx="115">
                  <c:v>47.163221</c:v>
                </c:pt>
                <c:pt idx="116">
                  <c:v>47.163097999999998</c:v>
                </c:pt>
                <c:pt idx="117">
                  <c:v>47.162970000000001</c:v>
                </c:pt>
                <c:pt idx="118">
                  <c:v>47.162833999999997</c:v>
                </c:pt>
                <c:pt idx="119">
                  <c:v>47.162796999999998</c:v>
                </c:pt>
                <c:pt idx="120">
                  <c:v>47.162591999999997</c:v>
                </c:pt>
                <c:pt idx="121">
                  <c:v>47.162396999999999</c:v>
                </c:pt>
                <c:pt idx="122">
                  <c:v>47.162218000000003</c:v>
                </c:pt>
                <c:pt idx="123">
                  <c:v>47.162052000000003</c:v>
                </c:pt>
                <c:pt idx="124">
                  <c:v>47.161895000000001</c:v>
                </c:pt>
                <c:pt idx="125">
                  <c:v>47.161741999999997</c:v>
                </c:pt>
                <c:pt idx="126">
                  <c:v>47.161591999999999</c:v>
                </c:pt>
                <c:pt idx="127">
                  <c:v>47.161441000000003</c:v>
                </c:pt>
                <c:pt idx="128">
                  <c:v>47.161316999999997</c:v>
                </c:pt>
                <c:pt idx="129">
                  <c:v>47.161208999999999</c:v>
                </c:pt>
                <c:pt idx="130">
                  <c:v>47.161076000000001</c:v>
                </c:pt>
                <c:pt idx="131">
                  <c:v>47.160927999999998</c:v>
                </c:pt>
                <c:pt idx="132">
                  <c:v>47.160778000000001</c:v>
                </c:pt>
                <c:pt idx="133">
                  <c:v>47.160628000000003</c:v>
                </c:pt>
                <c:pt idx="134">
                  <c:v>47.160465000000002</c:v>
                </c:pt>
                <c:pt idx="135">
                  <c:v>47.160330999999999</c:v>
                </c:pt>
                <c:pt idx="136">
                  <c:v>47.160207999999997</c:v>
                </c:pt>
                <c:pt idx="137">
                  <c:v>47.160088999999999</c:v>
                </c:pt>
                <c:pt idx="138">
                  <c:v>47.159965</c:v>
                </c:pt>
                <c:pt idx="139">
                  <c:v>47.159847999999997</c:v>
                </c:pt>
                <c:pt idx="140">
                  <c:v>47.159739000000002</c:v>
                </c:pt>
                <c:pt idx="141">
                  <c:v>47.159635000000002</c:v>
                </c:pt>
                <c:pt idx="142">
                  <c:v>47.159543999999997</c:v>
                </c:pt>
                <c:pt idx="143">
                  <c:v>47.159458000000001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-88.490054999999998</c:v>
                </c:pt>
                <c:pt idx="1">
                  <c:v>-88.489814999999993</c:v>
                </c:pt>
                <c:pt idx="2">
                  <c:v>-88.489608000000004</c:v>
                </c:pt>
                <c:pt idx="3">
                  <c:v>-88.489447999999996</c:v>
                </c:pt>
                <c:pt idx="4">
                  <c:v>-88.489292000000006</c:v>
                </c:pt>
                <c:pt idx="5">
                  <c:v>-88.489106000000007</c:v>
                </c:pt>
                <c:pt idx="6">
                  <c:v>-88.488888000000003</c:v>
                </c:pt>
                <c:pt idx="7">
                  <c:v>-88.488653999999997</c:v>
                </c:pt>
                <c:pt idx="8">
                  <c:v>-88.488411999999997</c:v>
                </c:pt>
                <c:pt idx="9">
                  <c:v>-88.488168000000002</c:v>
                </c:pt>
                <c:pt idx="10">
                  <c:v>-88.487915999999998</c:v>
                </c:pt>
                <c:pt idx="11">
                  <c:v>-88.487641999999994</c:v>
                </c:pt>
                <c:pt idx="12">
                  <c:v>-88.487354999999994</c:v>
                </c:pt>
                <c:pt idx="13">
                  <c:v>-88.487084999999993</c:v>
                </c:pt>
                <c:pt idx="14">
                  <c:v>-88.486833000000004</c:v>
                </c:pt>
                <c:pt idx="15">
                  <c:v>-88.486597000000003</c:v>
                </c:pt>
                <c:pt idx="16">
                  <c:v>-88.486379999999997</c:v>
                </c:pt>
                <c:pt idx="17">
                  <c:v>-88.486181999999999</c:v>
                </c:pt>
                <c:pt idx="18">
                  <c:v>-88.486002999999997</c:v>
                </c:pt>
                <c:pt idx="19">
                  <c:v>-88.485840999999994</c:v>
                </c:pt>
                <c:pt idx="20">
                  <c:v>-88.485686000000001</c:v>
                </c:pt>
                <c:pt idx="21">
                  <c:v>-88.485536999999994</c:v>
                </c:pt>
                <c:pt idx="22">
                  <c:v>-88.485393000000002</c:v>
                </c:pt>
                <c:pt idx="23">
                  <c:v>-88.485253999999998</c:v>
                </c:pt>
                <c:pt idx="24">
                  <c:v>-88.485112999999998</c:v>
                </c:pt>
                <c:pt idx="25">
                  <c:v>-88.484977999999998</c:v>
                </c:pt>
                <c:pt idx="26">
                  <c:v>-88.484848</c:v>
                </c:pt>
                <c:pt idx="27">
                  <c:v>-88.484731999999994</c:v>
                </c:pt>
                <c:pt idx="28">
                  <c:v>-88.484627000000003</c:v>
                </c:pt>
                <c:pt idx="29">
                  <c:v>-88.484525000000005</c:v>
                </c:pt>
                <c:pt idx="30">
                  <c:v>-88.484421999999995</c:v>
                </c:pt>
                <c:pt idx="31">
                  <c:v>-88.484324999999998</c:v>
                </c:pt>
                <c:pt idx="32">
                  <c:v>-88.484246999999996</c:v>
                </c:pt>
                <c:pt idx="33">
                  <c:v>-88.484195</c:v>
                </c:pt>
                <c:pt idx="34">
                  <c:v>-88.484159000000005</c:v>
                </c:pt>
                <c:pt idx="35">
                  <c:v>-88.484155999999999</c:v>
                </c:pt>
                <c:pt idx="36">
                  <c:v>-88.484170000000006</c:v>
                </c:pt>
                <c:pt idx="37">
                  <c:v>-88.484176000000005</c:v>
                </c:pt>
                <c:pt idx="38">
                  <c:v>-88.484177000000003</c:v>
                </c:pt>
                <c:pt idx="39">
                  <c:v>-88.484177000000003</c:v>
                </c:pt>
                <c:pt idx="40">
                  <c:v>-88.484189000000001</c:v>
                </c:pt>
                <c:pt idx="41">
                  <c:v>-88.484195999999997</c:v>
                </c:pt>
                <c:pt idx="42">
                  <c:v>-88.484200999999999</c:v>
                </c:pt>
                <c:pt idx="43">
                  <c:v>-88.484206999999998</c:v>
                </c:pt>
                <c:pt idx="44">
                  <c:v>-88.484209000000007</c:v>
                </c:pt>
                <c:pt idx="45">
                  <c:v>-88.484198000000006</c:v>
                </c:pt>
                <c:pt idx="46">
                  <c:v>-88.484173999999996</c:v>
                </c:pt>
                <c:pt idx="47">
                  <c:v>-88.484140999999994</c:v>
                </c:pt>
                <c:pt idx="48">
                  <c:v>-88.484088999999997</c:v>
                </c:pt>
                <c:pt idx="49">
                  <c:v>-88.484015999999997</c:v>
                </c:pt>
                <c:pt idx="50">
                  <c:v>-88.483964</c:v>
                </c:pt>
                <c:pt idx="51">
                  <c:v>-88.483937999999995</c:v>
                </c:pt>
                <c:pt idx="52">
                  <c:v>-88.483931999999996</c:v>
                </c:pt>
                <c:pt idx="53">
                  <c:v>-88.483924999999999</c:v>
                </c:pt>
                <c:pt idx="54">
                  <c:v>-88.483932999999993</c:v>
                </c:pt>
                <c:pt idx="55">
                  <c:v>-88.483953999999997</c:v>
                </c:pt>
                <c:pt idx="56">
                  <c:v>-88.483973000000006</c:v>
                </c:pt>
                <c:pt idx="57">
                  <c:v>-88.484026999999998</c:v>
                </c:pt>
                <c:pt idx="58">
                  <c:v>-88.484109000000004</c:v>
                </c:pt>
                <c:pt idx="59">
                  <c:v>-88.484165000000004</c:v>
                </c:pt>
                <c:pt idx="60">
                  <c:v>-88.484217000000001</c:v>
                </c:pt>
                <c:pt idx="61">
                  <c:v>-88.484232000000006</c:v>
                </c:pt>
                <c:pt idx="62">
                  <c:v>-88.484150999999997</c:v>
                </c:pt>
                <c:pt idx="63">
                  <c:v>-88.484110999999999</c:v>
                </c:pt>
                <c:pt idx="64">
                  <c:v>-88.484112999999994</c:v>
                </c:pt>
                <c:pt idx="65">
                  <c:v>-88.484133</c:v>
                </c:pt>
                <c:pt idx="66">
                  <c:v>-88.484195999999997</c:v>
                </c:pt>
                <c:pt idx="67">
                  <c:v>-88.484290999999999</c:v>
                </c:pt>
                <c:pt idx="68">
                  <c:v>-88.484412000000006</c:v>
                </c:pt>
                <c:pt idx="69">
                  <c:v>-88.484508000000005</c:v>
                </c:pt>
                <c:pt idx="70">
                  <c:v>-88.484590999999995</c:v>
                </c:pt>
                <c:pt idx="71">
                  <c:v>-88.484809999999996</c:v>
                </c:pt>
                <c:pt idx="72">
                  <c:v>-88.485005000000001</c:v>
                </c:pt>
                <c:pt idx="73">
                  <c:v>-88.485245000000006</c:v>
                </c:pt>
                <c:pt idx="74">
                  <c:v>-88.485488000000004</c:v>
                </c:pt>
                <c:pt idx="75">
                  <c:v>-88.485731000000001</c:v>
                </c:pt>
                <c:pt idx="76">
                  <c:v>-88.485979</c:v>
                </c:pt>
                <c:pt idx="77">
                  <c:v>-88.486200999999994</c:v>
                </c:pt>
                <c:pt idx="78">
                  <c:v>-88.486399000000006</c:v>
                </c:pt>
                <c:pt idx="79">
                  <c:v>-88.486587</c:v>
                </c:pt>
                <c:pt idx="80">
                  <c:v>-88.486772000000002</c:v>
                </c:pt>
                <c:pt idx="81">
                  <c:v>-88.486957000000004</c:v>
                </c:pt>
                <c:pt idx="82">
                  <c:v>-88.487122999999997</c:v>
                </c:pt>
                <c:pt idx="83">
                  <c:v>-88.487262000000001</c:v>
                </c:pt>
                <c:pt idx="84">
                  <c:v>-88.487397000000001</c:v>
                </c:pt>
                <c:pt idx="85">
                  <c:v>-88.487534999999994</c:v>
                </c:pt>
                <c:pt idx="86">
                  <c:v>-88.487668999999997</c:v>
                </c:pt>
                <c:pt idx="87">
                  <c:v>-88.487802000000002</c:v>
                </c:pt>
                <c:pt idx="88">
                  <c:v>-88.487926999999999</c:v>
                </c:pt>
                <c:pt idx="89">
                  <c:v>-88.488050999999999</c:v>
                </c:pt>
                <c:pt idx="90">
                  <c:v>-88.488175999999996</c:v>
                </c:pt>
                <c:pt idx="91">
                  <c:v>-88.488293999999996</c:v>
                </c:pt>
                <c:pt idx="92">
                  <c:v>-88.488404000000003</c:v>
                </c:pt>
                <c:pt idx="93">
                  <c:v>-88.488518999999997</c:v>
                </c:pt>
                <c:pt idx="94">
                  <c:v>-88.488643999999994</c:v>
                </c:pt>
                <c:pt idx="95">
                  <c:v>-88.488776999999999</c:v>
                </c:pt>
                <c:pt idx="96">
                  <c:v>-88.488864000000007</c:v>
                </c:pt>
                <c:pt idx="97">
                  <c:v>-88.488933000000003</c:v>
                </c:pt>
                <c:pt idx="98">
                  <c:v>-88.489163000000005</c:v>
                </c:pt>
                <c:pt idx="99">
                  <c:v>-88.489345999999998</c:v>
                </c:pt>
                <c:pt idx="100">
                  <c:v>-88.489486999999997</c:v>
                </c:pt>
                <c:pt idx="101">
                  <c:v>-88.489619000000005</c:v>
                </c:pt>
                <c:pt idx="102">
                  <c:v>-88.489739</c:v>
                </c:pt>
                <c:pt idx="103">
                  <c:v>-88.489858999999996</c:v>
                </c:pt>
                <c:pt idx="104">
                  <c:v>-88.489982999999995</c:v>
                </c:pt>
                <c:pt idx="105">
                  <c:v>-88.490070000000003</c:v>
                </c:pt>
                <c:pt idx="106">
                  <c:v>-88.490143000000003</c:v>
                </c:pt>
                <c:pt idx="107">
                  <c:v>-88.490391000000002</c:v>
                </c:pt>
                <c:pt idx="108">
                  <c:v>-88.490640999999997</c:v>
                </c:pt>
                <c:pt idx="109">
                  <c:v>-88.490876</c:v>
                </c:pt>
                <c:pt idx="110">
                  <c:v>-88.491084999999998</c:v>
                </c:pt>
                <c:pt idx="111">
                  <c:v>-88.491269000000003</c:v>
                </c:pt>
                <c:pt idx="112">
                  <c:v>-88.491316999999995</c:v>
                </c:pt>
                <c:pt idx="113">
                  <c:v>-88.491557</c:v>
                </c:pt>
                <c:pt idx="114">
                  <c:v>-88.491731000000001</c:v>
                </c:pt>
                <c:pt idx="115">
                  <c:v>-88.491816999999998</c:v>
                </c:pt>
                <c:pt idx="116">
                  <c:v>-88.491881000000006</c:v>
                </c:pt>
                <c:pt idx="117">
                  <c:v>-88.491918999999996</c:v>
                </c:pt>
                <c:pt idx="118">
                  <c:v>-88.491919999999993</c:v>
                </c:pt>
                <c:pt idx="119">
                  <c:v>-88.491917999999998</c:v>
                </c:pt>
                <c:pt idx="120">
                  <c:v>-88.491910000000004</c:v>
                </c:pt>
                <c:pt idx="121">
                  <c:v>-88.491864000000007</c:v>
                </c:pt>
                <c:pt idx="122">
                  <c:v>-88.491775000000004</c:v>
                </c:pt>
                <c:pt idx="123">
                  <c:v>-88.491684000000006</c:v>
                </c:pt>
                <c:pt idx="124">
                  <c:v>-88.491597999999996</c:v>
                </c:pt>
                <c:pt idx="125">
                  <c:v>-88.491500000000002</c:v>
                </c:pt>
                <c:pt idx="126">
                  <c:v>-88.491392000000005</c:v>
                </c:pt>
                <c:pt idx="127">
                  <c:v>-88.491291000000004</c:v>
                </c:pt>
                <c:pt idx="128">
                  <c:v>-88.491111000000004</c:v>
                </c:pt>
                <c:pt idx="129">
                  <c:v>-88.490925000000004</c:v>
                </c:pt>
                <c:pt idx="130">
                  <c:v>-88.490787999999995</c:v>
                </c:pt>
                <c:pt idx="131">
                  <c:v>-88.490701999999999</c:v>
                </c:pt>
                <c:pt idx="132">
                  <c:v>-88.490639000000002</c:v>
                </c:pt>
                <c:pt idx="133">
                  <c:v>-88.490581000000006</c:v>
                </c:pt>
                <c:pt idx="134">
                  <c:v>-88.490587000000005</c:v>
                </c:pt>
                <c:pt idx="135">
                  <c:v>-88.490628000000001</c:v>
                </c:pt>
                <c:pt idx="136">
                  <c:v>-88.490633000000003</c:v>
                </c:pt>
                <c:pt idx="137">
                  <c:v>-88.490607999999995</c:v>
                </c:pt>
                <c:pt idx="138">
                  <c:v>-88.490584999999996</c:v>
                </c:pt>
                <c:pt idx="139">
                  <c:v>-88.490538000000001</c:v>
                </c:pt>
                <c:pt idx="140">
                  <c:v>-88.490446000000006</c:v>
                </c:pt>
                <c:pt idx="141">
                  <c:v>-88.490319</c:v>
                </c:pt>
                <c:pt idx="142">
                  <c:v>-88.490160000000003</c:v>
                </c:pt>
                <c:pt idx="143">
                  <c:v>-88.489991000000003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83328"/>
        <c:axId val="15088921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47.159272999999999</c:v>
                      </c:pt>
                      <c:pt idx="1">
                        <c:v>47.159258000000001</c:v>
                      </c:pt>
                      <c:pt idx="2">
                        <c:v>47.159213999999999</c:v>
                      </c:pt>
                      <c:pt idx="3">
                        <c:v>47.159156000000003</c:v>
                      </c:pt>
                      <c:pt idx="4">
                        <c:v>47.159101</c:v>
                      </c:pt>
                      <c:pt idx="5">
                        <c:v>47.159044999999999</c:v>
                      </c:pt>
                      <c:pt idx="6">
                        <c:v>47.158996000000002</c:v>
                      </c:pt>
                      <c:pt idx="7">
                        <c:v>47.158957000000001</c:v>
                      </c:pt>
                      <c:pt idx="8">
                        <c:v>47.158929000000001</c:v>
                      </c:pt>
                      <c:pt idx="9">
                        <c:v>47.158926000000001</c:v>
                      </c:pt>
                      <c:pt idx="10">
                        <c:v>47.158935</c:v>
                      </c:pt>
                      <c:pt idx="11">
                        <c:v>47.158937999999999</c:v>
                      </c:pt>
                      <c:pt idx="12">
                        <c:v>47.158942000000003</c:v>
                      </c:pt>
                      <c:pt idx="13">
                        <c:v>47.158943000000001</c:v>
                      </c:pt>
                      <c:pt idx="14">
                        <c:v>47.158940999999999</c:v>
                      </c:pt>
                      <c:pt idx="15">
                        <c:v>47.158937999999999</c:v>
                      </c:pt>
                      <c:pt idx="16">
                        <c:v>47.158929999999998</c:v>
                      </c:pt>
                      <c:pt idx="17">
                        <c:v>47.158912999999998</c:v>
                      </c:pt>
                      <c:pt idx="18">
                        <c:v>47.158881999999998</c:v>
                      </c:pt>
                      <c:pt idx="19">
                        <c:v>47.158848999999996</c:v>
                      </c:pt>
                      <c:pt idx="20">
                        <c:v>47.158808999999998</c:v>
                      </c:pt>
                      <c:pt idx="21">
                        <c:v>47.158754000000002</c:v>
                      </c:pt>
                      <c:pt idx="22">
                        <c:v>47.158698000000001</c:v>
                      </c:pt>
                      <c:pt idx="23">
                        <c:v>47.158651999999996</c:v>
                      </c:pt>
                      <c:pt idx="24">
                        <c:v>47.158616000000002</c:v>
                      </c:pt>
                      <c:pt idx="25">
                        <c:v>47.158582000000003</c:v>
                      </c:pt>
                      <c:pt idx="26">
                        <c:v>47.158555999999997</c:v>
                      </c:pt>
                      <c:pt idx="27">
                        <c:v>47.158541</c:v>
                      </c:pt>
                      <c:pt idx="28">
                        <c:v>47.158527999999997</c:v>
                      </c:pt>
                      <c:pt idx="29">
                        <c:v>47.158518999999998</c:v>
                      </c:pt>
                      <c:pt idx="30">
                        <c:v>47.158517000000003</c:v>
                      </c:pt>
                      <c:pt idx="31">
                        <c:v>47.158521</c:v>
                      </c:pt>
                      <c:pt idx="32">
                        <c:v>47.158534000000003</c:v>
                      </c:pt>
                      <c:pt idx="33">
                        <c:v>47.158574999999999</c:v>
                      </c:pt>
                      <c:pt idx="34">
                        <c:v>47.158636999999999</c:v>
                      </c:pt>
                      <c:pt idx="35">
                        <c:v>47.158707999999997</c:v>
                      </c:pt>
                      <c:pt idx="36">
                        <c:v>47.158779000000003</c:v>
                      </c:pt>
                      <c:pt idx="37">
                        <c:v>47.158853000000001</c:v>
                      </c:pt>
                      <c:pt idx="38">
                        <c:v>47.158948000000002</c:v>
                      </c:pt>
                      <c:pt idx="39">
                        <c:v>47.159053999999998</c:v>
                      </c:pt>
                      <c:pt idx="40">
                        <c:v>47.159165999999999</c:v>
                      </c:pt>
                      <c:pt idx="41">
                        <c:v>47.159291000000003</c:v>
                      </c:pt>
                      <c:pt idx="42">
                        <c:v>47.159325000000003</c:v>
                      </c:pt>
                      <c:pt idx="43">
                        <c:v>47.15943</c:v>
                      </c:pt>
                      <c:pt idx="44">
                        <c:v>47.159697999999999</c:v>
                      </c:pt>
                      <c:pt idx="45">
                        <c:v>47.159883999999998</c:v>
                      </c:pt>
                      <c:pt idx="46">
                        <c:v>47.159922000000002</c:v>
                      </c:pt>
                      <c:pt idx="47">
                        <c:v>47.160111000000001</c:v>
                      </c:pt>
                      <c:pt idx="48">
                        <c:v>47.160179999999997</c:v>
                      </c:pt>
                      <c:pt idx="49">
                        <c:v>47.160362999999997</c:v>
                      </c:pt>
                      <c:pt idx="50">
                        <c:v>47.160516000000001</c:v>
                      </c:pt>
                      <c:pt idx="51">
                        <c:v>47.160632</c:v>
                      </c:pt>
                      <c:pt idx="52">
                        <c:v>47.160741000000002</c:v>
                      </c:pt>
                      <c:pt idx="53">
                        <c:v>47.160811000000002</c:v>
                      </c:pt>
                      <c:pt idx="54">
                        <c:v>47.160867000000003</c:v>
                      </c:pt>
                      <c:pt idx="55">
                        <c:v>47.161056000000002</c:v>
                      </c:pt>
                      <c:pt idx="56">
                        <c:v>47.161220999999998</c:v>
                      </c:pt>
                      <c:pt idx="57">
                        <c:v>47.161352999999998</c:v>
                      </c:pt>
                      <c:pt idx="58">
                        <c:v>47.161479</c:v>
                      </c:pt>
                      <c:pt idx="59">
                        <c:v>47.161597</c:v>
                      </c:pt>
                      <c:pt idx="60">
                        <c:v>47.161707999999997</c:v>
                      </c:pt>
                      <c:pt idx="61">
                        <c:v>47.161777999999998</c:v>
                      </c:pt>
                      <c:pt idx="62">
                        <c:v>47.161833000000001</c:v>
                      </c:pt>
                      <c:pt idx="63">
                        <c:v>47.162013000000002</c:v>
                      </c:pt>
                      <c:pt idx="64">
                        <c:v>47.162171999999998</c:v>
                      </c:pt>
                      <c:pt idx="65">
                        <c:v>47.162312999999997</c:v>
                      </c:pt>
                      <c:pt idx="66">
                        <c:v>47.162472999999999</c:v>
                      </c:pt>
                      <c:pt idx="67">
                        <c:v>47.162633</c:v>
                      </c:pt>
                      <c:pt idx="68">
                        <c:v>47.162787999999999</c:v>
                      </c:pt>
                      <c:pt idx="69">
                        <c:v>47.16283</c:v>
                      </c:pt>
                      <c:pt idx="70">
                        <c:v>47.163052999999998</c:v>
                      </c:pt>
                      <c:pt idx="71">
                        <c:v>47.163243000000001</c:v>
                      </c:pt>
                      <c:pt idx="72">
                        <c:v>47.163282000000002</c:v>
                      </c:pt>
                      <c:pt idx="73">
                        <c:v>47.163392000000002</c:v>
                      </c:pt>
                      <c:pt idx="74">
                        <c:v>47.163657000000001</c:v>
                      </c:pt>
                      <c:pt idx="75">
                        <c:v>47.163739999999997</c:v>
                      </c:pt>
                      <c:pt idx="76">
                        <c:v>47.163851000000001</c:v>
                      </c:pt>
                      <c:pt idx="77">
                        <c:v>47.164102999999997</c:v>
                      </c:pt>
                      <c:pt idx="78">
                        <c:v>47.164206</c:v>
                      </c:pt>
                      <c:pt idx="79">
                        <c:v>47.164242999999999</c:v>
                      </c:pt>
                      <c:pt idx="80">
                        <c:v>47.164304000000001</c:v>
                      </c:pt>
                      <c:pt idx="81">
                        <c:v>47.164358999999997</c:v>
                      </c:pt>
                      <c:pt idx="82">
                        <c:v>47.164394000000001</c:v>
                      </c:pt>
                      <c:pt idx="83">
                        <c:v>47.164411999999999</c:v>
                      </c:pt>
                      <c:pt idx="84">
                        <c:v>47.164414999999998</c:v>
                      </c:pt>
                      <c:pt idx="85">
                        <c:v>47.164400000000001</c:v>
                      </c:pt>
                      <c:pt idx="86">
                        <c:v>47.164375999999997</c:v>
                      </c:pt>
                      <c:pt idx="87">
                        <c:v>47.164349999999999</c:v>
                      </c:pt>
                      <c:pt idx="88">
                        <c:v>47.164319999999996</c:v>
                      </c:pt>
                      <c:pt idx="89">
                        <c:v>47.164267000000002</c:v>
                      </c:pt>
                      <c:pt idx="90">
                        <c:v>47.164228000000001</c:v>
                      </c:pt>
                      <c:pt idx="91">
                        <c:v>47.164202000000003</c:v>
                      </c:pt>
                      <c:pt idx="92">
                        <c:v>47.164180000000002</c:v>
                      </c:pt>
                      <c:pt idx="93">
                        <c:v>47.164174000000003</c:v>
                      </c:pt>
                      <c:pt idx="94">
                        <c:v>47.164172000000001</c:v>
                      </c:pt>
                      <c:pt idx="95">
                        <c:v>47.164189999999998</c:v>
                      </c:pt>
                      <c:pt idx="96">
                        <c:v>47.164248999999998</c:v>
                      </c:pt>
                      <c:pt idx="97">
                        <c:v>47.164293000000001</c:v>
                      </c:pt>
                      <c:pt idx="98">
                        <c:v>47.164313999999997</c:v>
                      </c:pt>
                      <c:pt idx="99">
                        <c:v>47.164316999999997</c:v>
                      </c:pt>
                      <c:pt idx="100">
                        <c:v>47.164306000000003</c:v>
                      </c:pt>
                      <c:pt idx="101">
                        <c:v>47.164281000000003</c:v>
                      </c:pt>
                      <c:pt idx="102">
                        <c:v>47.164243999999997</c:v>
                      </c:pt>
                      <c:pt idx="103">
                        <c:v>47.164197999999999</c:v>
                      </c:pt>
                      <c:pt idx="104">
                        <c:v>47.164144999999998</c:v>
                      </c:pt>
                      <c:pt idx="105">
                        <c:v>47.16413</c:v>
                      </c:pt>
                      <c:pt idx="106">
                        <c:v>47.164028000000002</c:v>
                      </c:pt>
                      <c:pt idx="107">
                        <c:v>47.163930000000001</c:v>
                      </c:pt>
                      <c:pt idx="108">
                        <c:v>47.163845999999999</c:v>
                      </c:pt>
                      <c:pt idx="109">
                        <c:v>47.163777000000003</c:v>
                      </c:pt>
                      <c:pt idx="110">
                        <c:v>47.163719999999998</c:v>
                      </c:pt>
                      <c:pt idx="111">
                        <c:v>47.163680999999997</c:v>
                      </c:pt>
                      <c:pt idx="112">
                        <c:v>47.163671999999998</c:v>
                      </c:pt>
                      <c:pt idx="113">
                        <c:v>47.163614000000003</c:v>
                      </c:pt>
                      <c:pt idx="114">
                        <c:v>47.163573999999997</c:v>
                      </c:pt>
                      <c:pt idx="115">
                        <c:v>47.163541000000002</c:v>
                      </c:pt>
                      <c:pt idx="116">
                        <c:v>47.163480999999997</c:v>
                      </c:pt>
                      <c:pt idx="117">
                        <c:v>47.163401999999998</c:v>
                      </c:pt>
                      <c:pt idx="118">
                        <c:v>47.163379999999997</c:v>
                      </c:pt>
                      <c:pt idx="119">
                        <c:v>47.163246000000001</c:v>
                      </c:pt>
                      <c:pt idx="120">
                        <c:v>47.163133000000002</c:v>
                      </c:pt>
                      <c:pt idx="121">
                        <c:v>47.163004999999998</c:v>
                      </c:pt>
                      <c:pt idx="122">
                        <c:v>47.162864999999996</c:v>
                      </c:pt>
                      <c:pt idx="123">
                        <c:v>47.162778000000003</c:v>
                      </c:pt>
                      <c:pt idx="124">
                        <c:v>47.162709999999997</c:v>
                      </c:pt>
                      <c:pt idx="125">
                        <c:v>47.162596999999998</c:v>
                      </c:pt>
                      <c:pt idx="126">
                        <c:v>47.162350000000004</c:v>
                      </c:pt>
                      <c:pt idx="127">
                        <c:v>47.162115</c:v>
                      </c:pt>
                      <c:pt idx="128">
                        <c:v>47.161937999999999</c:v>
                      </c:pt>
                      <c:pt idx="129">
                        <c:v>47.161783999999997</c:v>
                      </c:pt>
                      <c:pt idx="130">
                        <c:v>47.161636999999999</c:v>
                      </c:pt>
                      <c:pt idx="131">
                        <c:v>47.161501000000001</c:v>
                      </c:pt>
                      <c:pt idx="132">
                        <c:v>47.161383999999998</c:v>
                      </c:pt>
                      <c:pt idx="133">
                        <c:v>47.161273999999999</c:v>
                      </c:pt>
                      <c:pt idx="134">
                        <c:v>47.161155999999998</c:v>
                      </c:pt>
                      <c:pt idx="135">
                        <c:v>47.161020999999998</c:v>
                      </c:pt>
                      <c:pt idx="136">
                        <c:v>47.160873000000002</c:v>
                      </c:pt>
                      <c:pt idx="137">
                        <c:v>47.160719</c:v>
                      </c:pt>
                      <c:pt idx="138">
                        <c:v>47.160561000000001</c:v>
                      </c:pt>
                      <c:pt idx="139">
                        <c:v>47.160518000000003</c:v>
                      </c:pt>
                      <c:pt idx="140">
                        <c:v>47.160415</c:v>
                      </c:pt>
                      <c:pt idx="141">
                        <c:v>47.160162</c:v>
                      </c:pt>
                      <c:pt idx="142">
                        <c:v>47.159976</c:v>
                      </c:pt>
                      <c:pt idx="143">
                        <c:v>47.159858999999997</c:v>
                      </c:pt>
                      <c:pt idx="144">
                        <c:v>47.159757999999997</c:v>
                      </c:pt>
                      <c:pt idx="145">
                        <c:v>47.159663000000002</c:v>
                      </c:pt>
                      <c:pt idx="146">
                        <c:v>47.159579000000001</c:v>
                      </c:pt>
                      <c:pt idx="147">
                        <c:v>47.159497999999999</c:v>
                      </c:pt>
                      <c:pt idx="148">
                        <c:v>47.159416</c:v>
                      </c:pt>
                      <c:pt idx="149">
                        <c:v>47.159326</c:v>
                      </c:pt>
                      <c:pt idx="150">
                        <c:v>47.159236999999997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-88.489616999999996</c:v>
                      </c:pt>
                      <c:pt idx="1">
                        <c:v>-88.489545000000007</c:v>
                      </c:pt>
                      <c:pt idx="2">
                        <c:v>-88.489483000000007</c:v>
                      </c:pt>
                      <c:pt idx="3">
                        <c:v>-88.489418999999998</c:v>
                      </c:pt>
                      <c:pt idx="4">
                        <c:v>-88.489322000000001</c:v>
                      </c:pt>
                      <c:pt idx="5">
                        <c:v>-88.489196000000007</c:v>
                      </c:pt>
                      <c:pt idx="6">
                        <c:v>-88.489041</c:v>
                      </c:pt>
                      <c:pt idx="7">
                        <c:v>-88.488859000000005</c:v>
                      </c:pt>
                      <c:pt idx="8">
                        <c:v>-88.488652000000002</c:v>
                      </c:pt>
                      <c:pt idx="9">
                        <c:v>-88.488422999999997</c:v>
                      </c:pt>
                      <c:pt idx="10">
                        <c:v>-88.488181999999995</c:v>
                      </c:pt>
                      <c:pt idx="11">
                        <c:v>-88.487922999999995</c:v>
                      </c:pt>
                      <c:pt idx="12">
                        <c:v>-88.487644000000003</c:v>
                      </c:pt>
                      <c:pt idx="13">
                        <c:v>-88.487358999999998</c:v>
                      </c:pt>
                      <c:pt idx="14">
                        <c:v>-88.487100999999996</c:v>
                      </c:pt>
                      <c:pt idx="15">
                        <c:v>-88.486880999999997</c:v>
                      </c:pt>
                      <c:pt idx="16">
                        <c:v>-88.486680000000007</c:v>
                      </c:pt>
                      <c:pt idx="17">
                        <c:v>-88.486493999999993</c:v>
                      </c:pt>
                      <c:pt idx="18">
                        <c:v>-88.486323999999996</c:v>
                      </c:pt>
                      <c:pt idx="19">
                        <c:v>-88.486160999999996</c:v>
                      </c:pt>
                      <c:pt idx="20">
                        <c:v>-88.486011000000005</c:v>
                      </c:pt>
                      <c:pt idx="21">
                        <c:v>-88.485877000000002</c:v>
                      </c:pt>
                      <c:pt idx="22">
                        <c:v>-88.485749999999996</c:v>
                      </c:pt>
                      <c:pt idx="23">
                        <c:v>-88.485624999999999</c:v>
                      </c:pt>
                      <c:pt idx="24">
                        <c:v>-88.485498000000007</c:v>
                      </c:pt>
                      <c:pt idx="25">
                        <c:v>-88.485369000000006</c:v>
                      </c:pt>
                      <c:pt idx="26">
                        <c:v>-88.485241000000002</c:v>
                      </c:pt>
                      <c:pt idx="27">
                        <c:v>-88.485107999999997</c:v>
                      </c:pt>
                      <c:pt idx="28">
                        <c:v>-88.484981000000005</c:v>
                      </c:pt>
                      <c:pt idx="29">
                        <c:v>-88.484863000000004</c:v>
                      </c:pt>
                      <c:pt idx="30">
                        <c:v>-88.484744000000006</c:v>
                      </c:pt>
                      <c:pt idx="31">
                        <c:v>-88.484622999999999</c:v>
                      </c:pt>
                      <c:pt idx="32">
                        <c:v>-88.484504000000001</c:v>
                      </c:pt>
                      <c:pt idx="33">
                        <c:v>-88.484399999999994</c:v>
                      </c:pt>
                      <c:pt idx="34">
                        <c:v>-88.484312000000003</c:v>
                      </c:pt>
                      <c:pt idx="35">
                        <c:v>-88.48424</c:v>
                      </c:pt>
                      <c:pt idx="36">
                        <c:v>-88.484172999999998</c:v>
                      </c:pt>
                      <c:pt idx="37">
                        <c:v>-88.484120000000004</c:v>
                      </c:pt>
                      <c:pt idx="38">
                        <c:v>-88.484108000000006</c:v>
                      </c:pt>
                      <c:pt idx="39">
                        <c:v>-88.484115000000003</c:v>
                      </c:pt>
                      <c:pt idx="40">
                        <c:v>-88.484128999999996</c:v>
                      </c:pt>
                      <c:pt idx="41">
                        <c:v>-88.484139999999996</c:v>
                      </c:pt>
                      <c:pt idx="42">
                        <c:v>-88.484142000000006</c:v>
                      </c:pt>
                      <c:pt idx="43">
                        <c:v>-88.484151999999995</c:v>
                      </c:pt>
                      <c:pt idx="44">
                        <c:v>-88.484155999999999</c:v>
                      </c:pt>
                      <c:pt idx="45">
                        <c:v>-88.484157999999994</c:v>
                      </c:pt>
                      <c:pt idx="46">
                        <c:v>-88.484157999999994</c:v>
                      </c:pt>
                      <c:pt idx="47">
                        <c:v>-88.484172000000001</c:v>
                      </c:pt>
                      <c:pt idx="48">
                        <c:v>-88.484177000000003</c:v>
                      </c:pt>
                      <c:pt idx="49">
                        <c:v>-88.484166000000002</c:v>
                      </c:pt>
                      <c:pt idx="50">
                        <c:v>-88.484133</c:v>
                      </c:pt>
                      <c:pt idx="51">
                        <c:v>-88.484081000000003</c:v>
                      </c:pt>
                      <c:pt idx="52">
                        <c:v>-88.484009999999998</c:v>
                      </c:pt>
                      <c:pt idx="53">
                        <c:v>-88.483970999999997</c:v>
                      </c:pt>
                      <c:pt idx="54">
                        <c:v>-88.483943999999994</c:v>
                      </c:pt>
                      <c:pt idx="55">
                        <c:v>-88.483892999999995</c:v>
                      </c:pt>
                      <c:pt idx="56">
                        <c:v>-88.483907000000002</c:v>
                      </c:pt>
                      <c:pt idx="57">
                        <c:v>-88.483930000000001</c:v>
                      </c:pt>
                      <c:pt idx="58">
                        <c:v>-88.483939000000007</c:v>
                      </c:pt>
                      <c:pt idx="59">
                        <c:v>-88.483952000000002</c:v>
                      </c:pt>
                      <c:pt idx="60">
                        <c:v>-88.483998</c:v>
                      </c:pt>
                      <c:pt idx="61">
                        <c:v>-88.484039999999993</c:v>
                      </c:pt>
                      <c:pt idx="62">
                        <c:v>-88.484077999999997</c:v>
                      </c:pt>
                      <c:pt idx="63">
                        <c:v>-88.484188000000003</c:v>
                      </c:pt>
                      <c:pt idx="64">
                        <c:v>-88.484187000000006</c:v>
                      </c:pt>
                      <c:pt idx="65">
                        <c:v>-88.484136000000007</c:v>
                      </c:pt>
                      <c:pt idx="66">
                        <c:v>-88.484111999999996</c:v>
                      </c:pt>
                      <c:pt idx="67">
                        <c:v>-88.484100999999995</c:v>
                      </c:pt>
                      <c:pt idx="68">
                        <c:v>-88.484103000000005</c:v>
                      </c:pt>
                      <c:pt idx="69">
                        <c:v>-88.484105</c:v>
                      </c:pt>
                      <c:pt idx="70">
                        <c:v>-88.484144000000001</c:v>
                      </c:pt>
                      <c:pt idx="71">
                        <c:v>-88.484228000000002</c:v>
                      </c:pt>
                      <c:pt idx="72">
                        <c:v>-88.484252999999995</c:v>
                      </c:pt>
                      <c:pt idx="73">
                        <c:v>-88.484285</c:v>
                      </c:pt>
                      <c:pt idx="74">
                        <c:v>-88.484568999999993</c:v>
                      </c:pt>
                      <c:pt idx="75">
                        <c:v>-88.484667999999999</c:v>
                      </c:pt>
                      <c:pt idx="76">
                        <c:v>-88.484741</c:v>
                      </c:pt>
                      <c:pt idx="77">
                        <c:v>-88.485082000000006</c:v>
                      </c:pt>
                      <c:pt idx="78">
                        <c:v>-88.485408000000007</c:v>
                      </c:pt>
                      <c:pt idx="79">
                        <c:v>-88.485691000000003</c:v>
                      </c:pt>
                      <c:pt idx="80">
                        <c:v>-88.485949000000005</c:v>
                      </c:pt>
                      <c:pt idx="81">
                        <c:v>-88.486177999999995</c:v>
                      </c:pt>
                      <c:pt idx="82">
                        <c:v>-88.486388000000005</c:v>
                      </c:pt>
                      <c:pt idx="83">
                        <c:v>-88.486587</c:v>
                      </c:pt>
                      <c:pt idx="84">
                        <c:v>-88.486778000000001</c:v>
                      </c:pt>
                      <c:pt idx="85">
                        <c:v>-88.486956000000006</c:v>
                      </c:pt>
                      <c:pt idx="86">
                        <c:v>-88.487128999999996</c:v>
                      </c:pt>
                      <c:pt idx="87">
                        <c:v>-88.487301000000002</c:v>
                      </c:pt>
                      <c:pt idx="88">
                        <c:v>-88.487454</c:v>
                      </c:pt>
                      <c:pt idx="89">
                        <c:v>-88.487581000000006</c:v>
                      </c:pt>
                      <c:pt idx="90">
                        <c:v>-88.487712999999999</c:v>
                      </c:pt>
                      <c:pt idx="91">
                        <c:v>-88.487852000000004</c:v>
                      </c:pt>
                      <c:pt idx="92">
                        <c:v>-88.487987000000004</c:v>
                      </c:pt>
                      <c:pt idx="93">
                        <c:v>-88.488068999999996</c:v>
                      </c:pt>
                      <c:pt idx="94">
                        <c:v>-88.488133000000005</c:v>
                      </c:pt>
                      <c:pt idx="95">
                        <c:v>-88.488335000000006</c:v>
                      </c:pt>
                      <c:pt idx="96">
                        <c:v>-88.488472000000002</c:v>
                      </c:pt>
                      <c:pt idx="97">
                        <c:v>-88.488578000000004</c:v>
                      </c:pt>
                      <c:pt idx="98">
                        <c:v>-88.488696000000004</c:v>
                      </c:pt>
                      <c:pt idx="99">
                        <c:v>-88.488822999999996</c:v>
                      </c:pt>
                      <c:pt idx="100">
                        <c:v>-88.488960000000006</c:v>
                      </c:pt>
                      <c:pt idx="101">
                        <c:v>-88.489102000000003</c:v>
                      </c:pt>
                      <c:pt idx="102">
                        <c:v>-88.489248000000003</c:v>
                      </c:pt>
                      <c:pt idx="103">
                        <c:v>-88.48939</c:v>
                      </c:pt>
                      <c:pt idx="104">
                        <c:v>-88.489526999999995</c:v>
                      </c:pt>
                      <c:pt idx="105">
                        <c:v>-88.489563000000004</c:v>
                      </c:pt>
                      <c:pt idx="106">
                        <c:v>-88.489742000000007</c:v>
                      </c:pt>
                      <c:pt idx="107">
                        <c:v>-88.489895000000004</c:v>
                      </c:pt>
                      <c:pt idx="108">
                        <c:v>-88.490015</c:v>
                      </c:pt>
                      <c:pt idx="109">
                        <c:v>-88.490157999999994</c:v>
                      </c:pt>
                      <c:pt idx="110">
                        <c:v>-88.490313999999998</c:v>
                      </c:pt>
                      <c:pt idx="111">
                        <c:v>-88.490486000000004</c:v>
                      </c:pt>
                      <c:pt idx="112">
                        <c:v>-88.490532999999999</c:v>
                      </c:pt>
                      <c:pt idx="113">
                        <c:v>-88.490798999999996</c:v>
                      </c:pt>
                      <c:pt idx="114">
                        <c:v>-88.491055000000003</c:v>
                      </c:pt>
                      <c:pt idx="115">
                        <c:v>-88.491279000000006</c:v>
                      </c:pt>
                      <c:pt idx="116">
                        <c:v>-88.491450999999998</c:v>
                      </c:pt>
                      <c:pt idx="117">
                        <c:v>-88.491589000000005</c:v>
                      </c:pt>
                      <c:pt idx="118">
                        <c:v>-88.491624999999999</c:v>
                      </c:pt>
                      <c:pt idx="119">
                        <c:v>-88.491780000000006</c:v>
                      </c:pt>
                      <c:pt idx="120">
                        <c:v>-88.491919999999993</c:v>
                      </c:pt>
                      <c:pt idx="121">
                        <c:v>-88.491945999999999</c:v>
                      </c:pt>
                      <c:pt idx="122">
                        <c:v>-88.49194</c:v>
                      </c:pt>
                      <c:pt idx="123">
                        <c:v>-88.491934000000001</c:v>
                      </c:pt>
                      <c:pt idx="124">
                        <c:v>-88.491928000000001</c:v>
                      </c:pt>
                      <c:pt idx="125">
                        <c:v>-88.491934000000001</c:v>
                      </c:pt>
                      <c:pt idx="126">
                        <c:v>-88.491861</c:v>
                      </c:pt>
                      <c:pt idx="127">
                        <c:v>-88.491725000000002</c:v>
                      </c:pt>
                      <c:pt idx="128">
                        <c:v>-88.491614999999996</c:v>
                      </c:pt>
                      <c:pt idx="129">
                        <c:v>-88.491522000000003</c:v>
                      </c:pt>
                      <c:pt idx="130">
                        <c:v>-88.491421000000003</c:v>
                      </c:pt>
                      <c:pt idx="131">
                        <c:v>-88.491302000000005</c:v>
                      </c:pt>
                      <c:pt idx="132">
                        <c:v>-88.491151000000002</c:v>
                      </c:pt>
                      <c:pt idx="133">
                        <c:v>-88.490995999999996</c:v>
                      </c:pt>
                      <c:pt idx="134">
                        <c:v>-88.490855999999994</c:v>
                      </c:pt>
                      <c:pt idx="135">
                        <c:v>-88.490752000000001</c:v>
                      </c:pt>
                      <c:pt idx="136">
                        <c:v>-88.490686999999994</c:v>
                      </c:pt>
                      <c:pt idx="137">
                        <c:v>-88.490652999999995</c:v>
                      </c:pt>
                      <c:pt idx="138">
                        <c:v>-88.490650000000002</c:v>
                      </c:pt>
                      <c:pt idx="139">
                        <c:v>-88.490651999999997</c:v>
                      </c:pt>
                      <c:pt idx="140">
                        <c:v>-88.490658999999994</c:v>
                      </c:pt>
                      <c:pt idx="141">
                        <c:v>-88.490650000000002</c:v>
                      </c:pt>
                      <c:pt idx="142">
                        <c:v>-88.490639000000002</c:v>
                      </c:pt>
                      <c:pt idx="143">
                        <c:v>-88.490622000000002</c:v>
                      </c:pt>
                      <c:pt idx="144">
                        <c:v>-88.490564000000006</c:v>
                      </c:pt>
                      <c:pt idx="145">
                        <c:v>-88.490459000000001</c:v>
                      </c:pt>
                      <c:pt idx="146">
                        <c:v>-88.490313999999998</c:v>
                      </c:pt>
                      <c:pt idx="147">
                        <c:v>-88.49015</c:v>
                      </c:pt>
                      <c:pt idx="148">
                        <c:v>-88.489988999999994</c:v>
                      </c:pt>
                      <c:pt idx="149">
                        <c:v>-88.489838000000006</c:v>
                      </c:pt>
                      <c:pt idx="150">
                        <c:v>-88.489689999999996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47.159416</c:v>
                      </c:pt>
                      <c:pt idx="1">
                        <c:v>47.159326</c:v>
                      </c:pt>
                      <c:pt idx="2">
                        <c:v>47.159236999999997</c:v>
                      </c:pt>
                      <c:pt idx="3">
                        <c:v>47.159140999999998</c:v>
                      </c:pt>
                      <c:pt idx="4">
                        <c:v>47.159044000000002</c:v>
                      </c:pt>
                      <c:pt idx="5">
                        <c:v>47.158973000000003</c:v>
                      </c:pt>
                      <c:pt idx="6">
                        <c:v>47.158925000000004</c:v>
                      </c:pt>
                      <c:pt idx="7">
                        <c:v>47.158883000000003</c:v>
                      </c:pt>
                      <c:pt idx="8">
                        <c:v>47.158864999999999</c:v>
                      </c:pt>
                      <c:pt idx="9">
                        <c:v>47.158875000000002</c:v>
                      </c:pt>
                      <c:pt idx="10">
                        <c:v>47.158886000000003</c:v>
                      </c:pt>
                      <c:pt idx="11">
                        <c:v>47.158887999999997</c:v>
                      </c:pt>
                      <c:pt idx="12">
                        <c:v>47.158892999999999</c:v>
                      </c:pt>
                      <c:pt idx="13">
                        <c:v>47.158893999999997</c:v>
                      </c:pt>
                      <c:pt idx="14">
                        <c:v>47.158895999999999</c:v>
                      </c:pt>
                      <c:pt idx="15">
                        <c:v>47.158897000000003</c:v>
                      </c:pt>
                      <c:pt idx="16">
                        <c:v>47.158876999999997</c:v>
                      </c:pt>
                      <c:pt idx="17">
                        <c:v>47.158842999999997</c:v>
                      </c:pt>
                      <c:pt idx="18">
                        <c:v>47.158785000000002</c:v>
                      </c:pt>
                      <c:pt idx="19">
                        <c:v>47.158720000000002</c:v>
                      </c:pt>
                      <c:pt idx="20">
                        <c:v>47.158662</c:v>
                      </c:pt>
                      <c:pt idx="21">
                        <c:v>47.158608999999998</c:v>
                      </c:pt>
                      <c:pt idx="22">
                        <c:v>47.158562000000003</c:v>
                      </c:pt>
                      <c:pt idx="23">
                        <c:v>47.158526000000002</c:v>
                      </c:pt>
                      <c:pt idx="24">
                        <c:v>47.158503000000003</c:v>
                      </c:pt>
                      <c:pt idx="25">
                        <c:v>47.158492000000003</c:v>
                      </c:pt>
                      <c:pt idx="26">
                        <c:v>47.158486000000003</c:v>
                      </c:pt>
                      <c:pt idx="27">
                        <c:v>47.158486000000003</c:v>
                      </c:pt>
                      <c:pt idx="28">
                        <c:v>47.158495000000002</c:v>
                      </c:pt>
                      <c:pt idx="29">
                        <c:v>47.158518000000001</c:v>
                      </c:pt>
                      <c:pt idx="30">
                        <c:v>47.158566999999998</c:v>
                      </c:pt>
                      <c:pt idx="31">
                        <c:v>47.158631999999997</c:v>
                      </c:pt>
                      <c:pt idx="32">
                        <c:v>47.158709999999999</c:v>
                      </c:pt>
                      <c:pt idx="33">
                        <c:v>47.158793000000003</c:v>
                      </c:pt>
                      <c:pt idx="34">
                        <c:v>47.158898999999998</c:v>
                      </c:pt>
                      <c:pt idx="35">
                        <c:v>47.159024000000002</c:v>
                      </c:pt>
                      <c:pt idx="36">
                        <c:v>47.159156000000003</c:v>
                      </c:pt>
                      <c:pt idx="37">
                        <c:v>47.159295</c:v>
                      </c:pt>
                      <c:pt idx="38">
                        <c:v>47.159332999999997</c:v>
                      </c:pt>
                      <c:pt idx="39">
                        <c:v>47.159542999999999</c:v>
                      </c:pt>
                      <c:pt idx="40">
                        <c:v>47.159619999999997</c:v>
                      </c:pt>
                      <c:pt idx="41">
                        <c:v>47.159675999999997</c:v>
                      </c:pt>
                      <c:pt idx="42">
                        <c:v>47.159751999999997</c:v>
                      </c:pt>
                      <c:pt idx="43">
                        <c:v>47.159982999999997</c:v>
                      </c:pt>
                      <c:pt idx="44">
                        <c:v>47.160269999999997</c:v>
                      </c:pt>
                      <c:pt idx="45">
                        <c:v>47.160438999999997</c:v>
                      </c:pt>
                      <c:pt idx="46">
                        <c:v>47.160555000000002</c:v>
                      </c:pt>
                      <c:pt idx="47">
                        <c:v>47.160656000000003</c:v>
                      </c:pt>
                      <c:pt idx="48">
                        <c:v>47.160682000000001</c:v>
                      </c:pt>
                      <c:pt idx="49">
                        <c:v>47.160843999999997</c:v>
                      </c:pt>
                      <c:pt idx="50">
                        <c:v>47.160995999999997</c:v>
                      </c:pt>
                      <c:pt idx="51">
                        <c:v>47.161121999999999</c:v>
                      </c:pt>
                      <c:pt idx="52">
                        <c:v>47.161248000000001</c:v>
                      </c:pt>
                      <c:pt idx="53">
                        <c:v>47.161282</c:v>
                      </c:pt>
                      <c:pt idx="54">
                        <c:v>47.161465</c:v>
                      </c:pt>
                      <c:pt idx="55">
                        <c:v>47.161620999999997</c:v>
                      </c:pt>
                      <c:pt idx="56">
                        <c:v>47.161735</c:v>
                      </c:pt>
                      <c:pt idx="57">
                        <c:v>47.161842999999998</c:v>
                      </c:pt>
                      <c:pt idx="58">
                        <c:v>47.161962000000003</c:v>
                      </c:pt>
                      <c:pt idx="59">
                        <c:v>47.162092000000001</c:v>
                      </c:pt>
                      <c:pt idx="60">
                        <c:v>47.162230000000001</c:v>
                      </c:pt>
                      <c:pt idx="61">
                        <c:v>47.162374</c:v>
                      </c:pt>
                      <c:pt idx="62">
                        <c:v>47.162413000000001</c:v>
                      </c:pt>
                      <c:pt idx="63">
                        <c:v>47.162635000000002</c:v>
                      </c:pt>
                      <c:pt idx="64">
                        <c:v>47.162840000000003</c:v>
                      </c:pt>
                      <c:pt idx="65">
                        <c:v>47.162996</c:v>
                      </c:pt>
                      <c:pt idx="66">
                        <c:v>47.163139999999999</c:v>
                      </c:pt>
                      <c:pt idx="67">
                        <c:v>47.163231000000003</c:v>
                      </c:pt>
                      <c:pt idx="68">
                        <c:v>47.163303999999997</c:v>
                      </c:pt>
                      <c:pt idx="69">
                        <c:v>47.163429000000001</c:v>
                      </c:pt>
                      <c:pt idx="70">
                        <c:v>47.163688999999998</c:v>
                      </c:pt>
                      <c:pt idx="71">
                        <c:v>47.163871</c:v>
                      </c:pt>
                      <c:pt idx="72">
                        <c:v>47.163980000000002</c:v>
                      </c:pt>
                      <c:pt idx="73">
                        <c:v>47.164096999999998</c:v>
                      </c:pt>
                      <c:pt idx="74">
                        <c:v>47.164174000000003</c:v>
                      </c:pt>
                      <c:pt idx="75">
                        <c:v>47.164250000000003</c:v>
                      </c:pt>
                      <c:pt idx="76">
                        <c:v>47.164323000000003</c:v>
                      </c:pt>
                      <c:pt idx="77">
                        <c:v>47.164371000000003</c:v>
                      </c:pt>
                      <c:pt idx="78">
                        <c:v>47.164397000000001</c:v>
                      </c:pt>
                      <c:pt idx="79">
                        <c:v>47.164406</c:v>
                      </c:pt>
                      <c:pt idx="80">
                        <c:v>47.164403</c:v>
                      </c:pt>
                      <c:pt idx="81">
                        <c:v>47.164397000000001</c:v>
                      </c:pt>
                      <c:pt idx="82">
                        <c:v>47.164358</c:v>
                      </c:pt>
                      <c:pt idx="83">
                        <c:v>47.164304999999999</c:v>
                      </c:pt>
                      <c:pt idx="84">
                        <c:v>47.164264000000003</c:v>
                      </c:pt>
                      <c:pt idx="85">
                        <c:v>47.164228000000001</c:v>
                      </c:pt>
                      <c:pt idx="86">
                        <c:v>47.164194000000002</c:v>
                      </c:pt>
                      <c:pt idx="87">
                        <c:v>47.164174000000003</c:v>
                      </c:pt>
                      <c:pt idx="88">
                        <c:v>47.164167999999997</c:v>
                      </c:pt>
                      <c:pt idx="89">
                        <c:v>47.164166000000002</c:v>
                      </c:pt>
                      <c:pt idx="90">
                        <c:v>47.164154000000003</c:v>
                      </c:pt>
                      <c:pt idx="91">
                        <c:v>47.164166000000002</c:v>
                      </c:pt>
                      <c:pt idx="92">
                        <c:v>47.164169000000001</c:v>
                      </c:pt>
                      <c:pt idx="93">
                        <c:v>47.164251</c:v>
                      </c:pt>
                      <c:pt idx="94">
                        <c:v>47.164296999999998</c:v>
                      </c:pt>
                      <c:pt idx="95">
                        <c:v>47.164304000000001</c:v>
                      </c:pt>
                      <c:pt idx="96">
                        <c:v>47.164306000000003</c:v>
                      </c:pt>
                      <c:pt idx="97">
                        <c:v>47.164285999999997</c:v>
                      </c:pt>
                      <c:pt idx="98">
                        <c:v>47.164251999999998</c:v>
                      </c:pt>
                      <c:pt idx="99">
                        <c:v>47.164200000000001</c:v>
                      </c:pt>
                      <c:pt idx="100">
                        <c:v>47.164163000000002</c:v>
                      </c:pt>
                      <c:pt idx="101">
                        <c:v>47.164133</c:v>
                      </c:pt>
                      <c:pt idx="102">
                        <c:v>47.164028000000002</c:v>
                      </c:pt>
                      <c:pt idx="103">
                        <c:v>47.163933</c:v>
                      </c:pt>
                      <c:pt idx="104">
                        <c:v>47.163860999999997</c:v>
                      </c:pt>
                      <c:pt idx="105">
                        <c:v>47.163798</c:v>
                      </c:pt>
                      <c:pt idx="106">
                        <c:v>47.163739</c:v>
                      </c:pt>
                      <c:pt idx="107">
                        <c:v>47.163688999999998</c:v>
                      </c:pt>
                      <c:pt idx="108">
                        <c:v>47.163656000000003</c:v>
                      </c:pt>
                      <c:pt idx="109">
                        <c:v>47.163621999999997</c:v>
                      </c:pt>
                      <c:pt idx="110">
                        <c:v>47.163580000000003</c:v>
                      </c:pt>
                      <c:pt idx="111">
                        <c:v>47.163528999999997</c:v>
                      </c:pt>
                      <c:pt idx="112">
                        <c:v>47.163457999999999</c:v>
                      </c:pt>
                      <c:pt idx="113">
                        <c:v>47.163370999999998</c:v>
                      </c:pt>
                      <c:pt idx="114">
                        <c:v>47.163271999999999</c:v>
                      </c:pt>
                      <c:pt idx="115">
                        <c:v>47.163245000000003</c:v>
                      </c:pt>
                      <c:pt idx="116">
                        <c:v>47.163074999999999</c:v>
                      </c:pt>
                      <c:pt idx="117">
                        <c:v>47.162931999999998</c:v>
                      </c:pt>
                      <c:pt idx="118">
                        <c:v>47.162785999999997</c:v>
                      </c:pt>
                      <c:pt idx="119">
                        <c:v>47.162627000000001</c:v>
                      </c:pt>
                      <c:pt idx="120">
                        <c:v>47.162461</c:v>
                      </c:pt>
                      <c:pt idx="121">
                        <c:v>47.162295999999998</c:v>
                      </c:pt>
                      <c:pt idx="122">
                        <c:v>47.162252000000002</c:v>
                      </c:pt>
                      <c:pt idx="123">
                        <c:v>47.162025</c:v>
                      </c:pt>
                      <c:pt idx="124">
                        <c:v>47.161828999999997</c:v>
                      </c:pt>
                      <c:pt idx="125">
                        <c:v>47.161678999999999</c:v>
                      </c:pt>
                      <c:pt idx="126">
                        <c:v>47.161543000000002</c:v>
                      </c:pt>
                      <c:pt idx="127">
                        <c:v>47.161416000000003</c:v>
                      </c:pt>
                      <c:pt idx="128">
                        <c:v>47.161299</c:v>
                      </c:pt>
                      <c:pt idx="129">
                        <c:v>47.161169000000001</c:v>
                      </c:pt>
                      <c:pt idx="130">
                        <c:v>47.161133</c:v>
                      </c:pt>
                      <c:pt idx="131">
                        <c:v>47.160919</c:v>
                      </c:pt>
                      <c:pt idx="132">
                        <c:v>47.160724999999999</c:v>
                      </c:pt>
                      <c:pt idx="133">
                        <c:v>47.160581000000001</c:v>
                      </c:pt>
                      <c:pt idx="134">
                        <c:v>47.160446</c:v>
                      </c:pt>
                      <c:pt idx="135">
                        <c:v>47.160316000000002</c:v>
                      </c:pt>
                      <c:pt idx="136">
                        <c:v>47.160190999999998</c:v>
                      </c:pt>
                      <c:pt idx="137">
                        <c:v>47.160072</c:v>
                      </c:pt>
                      <c:pt idx="138">
                        <c:v>47.159951999999997</c:v>
                      </c:pt>
                      <c:pt idx="139">
                        <c:v>47.159838000000001</c:v>
                      </c:pt>
                      <c:pt idx="140">
                        <c:v>47.159734</c:v>
                      </c:pt>
                      <c:pt idx="141">
                        <c:v>47.159632000000002</c:v>
                      </c:pt>
                      <c:pt idx="142">
                        <c:v>47.159537</c:v>
                      </c:pt>
                      <c:pt idx="143">
                        <c:v>47.159441000000001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-88.489988999999994</c:v>
                      </c:pt>
                      <c:pt idx="1">
                        <c:v>-88.489838000000006</c:v>
                      </c:pt>
                      <c:pt idx="2">
                        <c:v>-88.489689999999996</c:v>
                      </c:pt>
                      <c:pt idx="3">
                        <c:v>-88.489547999999999</c:v>
                      </c:pt>
                      <c:pt idx="4">
                        <c:v>-88.489403999999993</c:v>
                      </c:pt>
                      <c:pt idx="5">
                        <c:v>-88.489227</c:v>
                      </c:pt>
                      <c:pt idx="6">
                        <c:v>-88.489024000000001</c:v>
                      </c:pt>
                      <c:pt idx="7">
                        <c:v>-88.488817999999995</c:v>
                      </c:pt>
                      <c:pt idx="8">
                        <c:v>-88.488595000000004</c:v>
                      </c:pt>
                      <c:pt idx="9">
                        <c:v>-88.488359000000003</c:v>
                      </c:pt>
                      <c:pt idx="10">
                        <c:v>-88.488113999999996</c:v>
                      </c:pt>
                      <c:pt idx="11">
                        <c:v>-88.487854999999996</c:v>
                      </c:pt>
                      <c:pt idx="12">
                        <c:v>-88.487583999999998</c:v>
                      </c:pt>
                      <c:pt idx="13">
                        <c:v>-88.487307000000001</c:v>
                      </c:pt>
                      <c:pt idx="14">
                        <c:v>-88.487038999999996</c:v>
                      </c:pt>
                      <c:pt idx="15">
                        <c:v>-88.486968000000005</c:v>
                      </c:pt>
                      <c:pt idx="16">
                        <c:v>-88.486620000000002</c:v>
                      </c:pt>
                      <c:pt idx="17">
                        <c:v>-88.486338000000003</c:v>
                      </c:pt>
                      <c:pt idx="18">
                        <c:v>-88.486147000000003</c:v>
                      </c:pt>
                      <c:pt idx="19">
                        <c:v>-88.485975999999994</c:v>
                      </c:pt>
                      <c:pt idx="20">
                        <c:v>-88.485808000000006</c:v>
                      </c:pt>
                      <c:pt idx="21">
                        <c:v>-88.485645000000005</c:v>
                      </c:pt>
                      <c:pt idx="22">
                        <c:v>-88.485487000000006</c:v>
                      </c:pt>
                      <c:pt idx="23">
                        <c:v>-88.485330000000005</c:v>
                      </c:pt>
                      <c:pt idx="24">
                        <c:v>-88.485174000000001</c:v>
                      </c:pt>
                      <c:pt idx="25">
                        <c:v>-88.485022999999998</c:v>
                      </c:pt>
                      <c:pt idx="26">
                        <c:v>-88.484886000000003</c:v>
                      </c:pt>
                      <c:pt idx="27">
                        <c:v>-88.484757000000002</c:v>
                      </c:pt>
                      <c:pt idx="28">
                        <c:v>-88.484634</c:v>
                      </c:pt>
                      <c:pt idx="29">
                        <c:v>-88.484519000000006</c:v>
                      </c:pt>
                      <c:pt idx="30">
                        <c:v>-88.484415999999996</c:v>
                      </c:pt>
                      <c:pt idx="31">
                        <c:v>-88.484324000000001</c:v>
                      </c:pt>
                      <c:pt idx="32">
                        <c:v>-88.484249000000005</c:v>
                      </c:pt>
                      <c:pt idx="33">
                        <c:v>-88.484185999999994</c:v>
                      </c:pt>
                      <c:pt idx="34">
                        <c:v>-88.484159000000005</c:v>
                      </c:pt>
                      <c:pt idx="35">
                        <c:v>-88.484166000000002</c:v>
                      </c:pt>
                      <c:pt idx="36">
                        <c:v>-88.484179999999995</c:v>
                      </c:pt>
                      <c:pt idx="37">
                        <c:v>-88.484189999999998</c:v>
                      </c:pt>
                      <c:pt idx="38">
                        <c:v>-88.484193000000005</c:v>
                      </c:pt>
                      <c:pt idx="39">
                        <c:v>-88.484207999999995</c:v>
                      </c:pt>
                      <c:pt idx="40">
                        <c:v>-88.484212999999997</c:v>
                      </c:pt>
                      <c:pt idx="41">
                        <c:v>-88.484209000000007</c:v>
                      </c:pt>
                      <c:pt idx="42">
                        <c:v>-88.484204000000005</c:v>
                      </c:pt>
                      <c:pt idx="43">
                        <c:v>-88.484207999999995</c:v>
                      </c:pt>
                      <c:pt idx="44">
                        <c:v>-88.484213999999994</c:v>
                      </c:pt>
                      <c:pt idx="45">
                        <c:v>-88.484216000000004</c:v>
                      </c:pt>
                      <c:pt idx="46">
                        <c:v>-88.484170000000006</c:v>
                      </c:pt>
                      <c:pt idx="47">
                        <c:v>-88.484084999999993</c:v>
                      </c:pt>
                      <c:pt idx="48">
                        <c:v>-88.484059999999999</c:v>
                      </c:pt>
                      <c:pt idx="49">
                        <c:v>-88.483977999999993</c:v>
                      </c:pt>
                      <c:pt idx="50">
                        <c:v>-88.483943999999994</c:v>
                      </c:pt>
                      <c:pt idx="51">
                        <c:v>-88.483942999999996</c:v>
                      </c:pt>
                      <c:pt idx="52">
                        <c:v>-88.483949999999993</c:v>
                      </c:pt>
                      <c:pt idx="53">
                        <c:v>-88.483953</c:v>
                      </c:pt>
                      <c:pt idx="54">
                        <c:v>-88.483958000000001</c:v>
                      </c:pt>
                      <c:pt idx="55">
                        <c:v>-88.483959999999996</c:v>
                      </c:pt>
                      <c:pt idx="56">
                        <c:v>-88.484026</c:v>
                      </c:pt>
                      <c:pt idx="57">
                        <c:v>-88.484121000000002</c:v>
                      </c:pt>
                      <c:pt idx="58">
                        <c:v>-88.484178</c:v>
                      </c:pt>
                      <c:pt idx="59">
                        <c:v>-88.484189999999998</c:v>
                      </c:pt>
                      <c:pt idx="60">
                        <c:v>-88.484172999999998</c:v>
                      </c:pt>
                      <c:pt idx="61">
                        <c:v>-88.484146999999993</c:v>
                      </c:pt>
                      <c:pt idx="62">
                        <c:v>-88.484139999999996</c:v>
                      </c:pt>
                      <c:pt idx="63">
                        <c:v>-88.484120000000004</c:v>
                      </c:pt>
                      <c:pt idx="64">
                        <c:v>-88.484109000000004</c:v>
                      </c:pt>
                      <c:pt idx="65">
                        <c:v>-88.484153000000006</c:v>
                      </c:pt>
                      <c:pt idx="66">
                        <c:v>-88.484247999999994</c:v>
                      </c:pt>
                      <c:pt idx="67">
                        <c:v>-88.484316000000007</c:v>
                      </c:pt>
                      <c:pt idx="68">
                        <c:v>-88.484369000000001</c:v>
                      </c:pt>
                      <c:pt idx="69">
                        <c:v>-88.484443999999996</c:v>
                      </c:pt>
                      <c:pt idx="70">
                        <c:v>-88.484657999999996</c:v>
                      </c:pt>
                      <c:pt idx="71">
                        <c:v>-88.484898999999999</c:v>
                      </c:pt>
                      <c:pt idx="72">
                        <c:v>-88.485127000000006</c:v>
                      </c:pt>
                      <c:pt idx="73">
                        <c:v>-88.485319000000004</c:v>
                      </c:pt>
                      <c:pt idx="74">
                        <c:v>-88.485566000000006</c:v>
                      </c:pt>
                      <c:pt idx="75">
                        <c:v>-88.485831000000005</c:v>
                      </c:pt>
                      <c:pt idx="76">
                        <c:v>-88.486091999999999</c:v>
                      </c:pt>
                      <c:pt idx="77">
                        <c:v>-88.486327000000003</c:v>
                      </c:pt>
                      <c:pt idx="78">
                        <c:v>-88.486537999999996</c:v>
                      </c:pt>
                      <c:pt idx="79">
                        <c:v>-88.486732000000003</c:v>
                      </c:pt>
                      <c:pt idx="80">
                        <c:v>-88.486849000000007</c:v>
                      </c:pt>
                      <c:pt idx="81">
                        <c:v>-88.486937999999995</c:v>
                      </c:pt>
                      <c:pt idx="82">
                        <c:v>-88.487211000000002</c:v>
                      </c:pt>
                      <c:pt idx="83">
                        <c:v>-88.487397000000001</c:v>
                      </c:pt>
                      <c:pt idx="84">
                        <c:v>-88.487533999999997</c:v>
                      </c:pt>
                      <c:pt idx="85">
                        <c:v>-88.487672000000003</c:v>
                      </c:pt>
                      <c:pt idx="86">
                        <c:v>-88.487804999999994</c:v>
                      </c:pt>
                      <c:pt idx="87">
                        <c:v>-88.487930000000006</c:v>
                      </c:pt>
                      <c:pt idx="88">
                        <c:v>-88.488007999999994</c:v>
                      </c:pt>
                      <c:pt idx="89">
                        <c:v>-88.488068999999996</c:v>
                      </c:pt>
                      <c:pt idx="90">
                        <c:v>-88.488178000000005</c:v>
                      </c:pt>
                      <c:pt idx="91">
                        <c:v>-88.488388</c:v>
                      </c:pt>
                      <c:pt idx="92">
                        <c:v>-88.488541999999995</c:v>
                      </c:pt>
                      <c:pt idx="93">
                        <c:v>-88.488631999999996</c:v>
                      </c:pt>
                      <c:pt idx="94">
                        <c:v>-88.488736000000003</c:v>
                      </c:pt>
                      <c:pt idx="95">
                        <c:v>-88.488861</c:v>
                      </c:pt>
                      <c:pt idx="96">
                        <c:v>-88.488989000000004</c:v>
                      </c:pt>
                      <c:pt idx="97">
                        <c:v>-88.489129000000005</c:v>
                      </c:pt>
                      <c:pt idx="98">
                        <c:v>-88.489277999999999</c:v>
                      </c:pt>
                      <c:pt idx="99">
                        <c:v>-88.489419999999996</c:v>
                      </c:pt>
                      <c:pt idx="100">
                        <c:v>-88.489506000000006</c:v>
                      </c:pt>
                      <c:pt idx="101">
                        <c:v>-88.489571999999995</c:v>
                      </c:pt>
                      <c:pt idx="102">
                        <c:v>-88.489773999999997</c:v>
                      </c:pt>
                      <c:pt idx="103">
                        <c:v>-88.489926999999994</c:v>
                      </c:pt>
                      <c:pt idx="104">
                        <c:v>-88.490064000000004</c:v>
                      </c:pt>
                      <c:pt idx="105">
                        <c:v>-88.490223999999998</c:v>
                      </c:pt>
                      <c:pt idx="106">
                        <c:v>-88.490398999999996</c:v>
                      </c:pt>
                      <c:pt idx="107">
                        <c:v>-88.490589999999997</c:v>
                      </c:pt>
                      <c:pt idx="108">
                        <c:v>-88.490810999999994</c:v>
                      </c:pt>
                      <c:pt idx="109">
                        <c:v>-88.491032000000004</c:v>
                      </c:pt>
                      <c:pt idx="110">
                        <c:v>-88.491230999999999</c:v>
                      </c:pt>
                      <c:pt idx="111">
                        <c:v>-88.491404000000003</c:v>
                      </c:pt>
                      <c:pt idx="112">
                        <c:v>-88.491552999999996</c:v>
                      </c:pt>
                      <c:pt idx="113">
                        <c:v>-88.491681999999997</c:v>
                      </c:pt>
                      <c:pt idx="114">
                        <c:v>-88.491792000000004</c:v>
                      </c:pt>
                      <c:pt idx="115">
                        <c:v>-88.491820000000004</c:v>
                      </c:pt>
                      <c:pt idx="116">
                        <c:v>-88.491900999999999</c:v>
                      </c:pt>
                      <c:pt idx="117">
                        <c:v>-88.491979000000001</c:v>
                      </c:pt>
                      <c:pt idx="118">
                        <c:v>-88.491951999999998</c:v>
                      </c:pt>
                      <c:pt idx="119">
                        <c:v>-88.491893000000005</c:v>
                      </c:pt>
                      <c:pt idx="120">
                        <c:v>-88.491849999999999</c:v>
                      </c:pt>
                      <c:pt idx="121">
                        <c:v>-88.491789999999995</c:v>
                      </c:pt>
                      <c:pt idx="122">
                        <c:v>-88.491771999999997</c:v>
                      </c:pt>
                      <c:pt idx="123">
                        <c:v>-88.491652000000002</c:v>
                      </c:pt>
                      <c:pt idx="124">
                        <c:v>-88.491546999999997</c:v>
                      </c:pt>
                      <c:pt idx="125">
                        <c:v>-88.491446999999994</c:v>
                      </c:pt>
                      <c:pt idx="126">
                        <c:v>-88.491319000000004</c:v>
                      </c:pt>
                      <c:pt idx="127">
                        <c:v>-88.491170999999994</c:v>
                      </c:pt>
                      <c:pt idx="128">
                        <c:v>-88.491007999999994</c:v>
                      </c:pt>
                      <c:pt idx="129">
                        <c:v>-88.490864000000002</c:v>
                      </c:pt>
                      <c:pt idx="130">
                        <c:v>-88.490827999999993</c:v>
                      </c:pt>
                      <c:pt idx="131">
                        <c:v>-88.490713999999997</c:v>
                      </c:pt>
                      <c:pt idx="132">
                        <c:v>-88.490654000000006</c:v>
                      </c:pt>
                      <c:pt idx="133">
                        <c:v>-88.490655000000004</c:v>
                      </c:pt>
                      <c:pt idx="134">
                        <c:v>-88.490662999999998</c:v>
                      </c:pt>
                      <c:pt idx="135">
                        <c:v>-88.490657999999996</c:v>
                      </c:pt>
                      <c:pt idx="136">
                        <c:v>-88.490634999999997</c:v>
                      </c:pt>
                      <c:pt idx="137">
                        <c:v>-88.490607999999995</c:v>
                      </c:pt>
                      <c:pt idx="138">
                        <c:v>-88.490573999999995</c:v>
                      </c:pt>
                      <c:pt idx="139">
                        <c:v>-88.490519000000006</c:v>
                      </c:pt>
                      <c:pt idx="140">
                        <c:v>-88.490418000000005</c:v>
                      </c:pt>
                      <c:pt idx="141">
                        <c:v>-88.490279000000001</c:v>
                      </c:pt>
                      <c:pt idx="142">
                        <c:v>-88.490110000000001</c:v>
                      </c:pt>
                      <c:pt idx="143">
                        <c:v>-88.489939000000007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47.159441000000001</c:v>
                      </c:pt>
                      <c:pt idx="1">
                        <c:v>47.159343999999997</c:v>
                      </c:pt>
                      <c:pt idx="2">
                        <c:v>47.159246000000003</c:v>
                      </c:pt>
                      <c:pt idx="3">
                        <c:v>47.159148000000002</c:v>
                      </c:pt>
                      <c:pt idx="4">
                        <c:v>47.159055000000002</c:v>
                      </c:pt>
                      <c:pt idx="5">
                        <c:v>47.158991</c:v>
                      </c:pt>
                      <c:pt idx="6">
                        <c:v>47.158948000000002</c:v>
                      </c:pt>
                      <c:pt idx="7">
                        <c:v>47.158925000000004</c:v>
                      </c:pt>
                      <c:pt idx="8">
                        <c:v>47.158921999999997</c:v>
                      </c:pt>
                      <c:pt idx="9">
                        <c:v>47.158937000000002</c:v>
                      </c:pt>
                      <c:pt idx="10">
                        <c:v>47.158943999999998</c:v>
                      </c:pt>
                      <c:pt idx="11">
                        <c:v>47.158943000000001</c:v>
                      </c:pt>
                      <c:pt idx="12">
                        <c:v>47.158937999999999</c:v>
                      </c:pt>
                      <c:pt idx="13">
                        <c:v>47.158938999999997</c:v>
                      </c:pt>
                      <c:pt idx="14">
                        <c:v>47.158935</c:v>
                      </c:pt>
                      <c:pt idx="15">
                        <c:v>47.158920000000002</c:v>
                      </c:pt>
                      <c:pt idx="16">
                        <c:v>47.158887</c:v>
                      </c:pt>
                      <c:pt idx="17">
                        <c:v>47.158876999999997</c:v>
                      </c:pt>
                      <c:pt idx="18">
                        <c:v>47.158794</c:v>
                      </c:pt>
                      <c:pt idx="19">
                        <c:v>47.158717000000003</c:v>
                      </c:pt>
                      <c:pt idx="20">
                        <c:v>47.158655000000003</c:v>
                      </c:pt>
                      <c:pt idx="21">
                        <c:v>47.158605000000001</c:v>
                      </c:pt>
                      <c:pt idx="22">
                        <c:v>47.158571000000002</c:v>
                      </c:pt>
                      <c:pt idx="23">
                        <c:v>47.158548000000003</c:v>
                      </c:pt>
                      <c:pt idx="24">
                        <c:v>47.158529999999999</c:v>
                      </c:pt>
                      <c:pt idx="25">
                        <c:v>47.158515000000001</c:v>
                      </c:pt>
                      <c:pt idx="26">
                        <c:v>47.158510999999997</c:v>
                      </c:pt>
                      <c:pt idx="27">
                        <c:v>47.158512000000002</c:v>
                      </c:pt>
                      <c:pt idx="28">
                        <c:v>47.158520000000003</c:v>
                      </c:pt>
                      <c:pt idx="29">
                        <c:v>47.158549999999998</c:v>
                      </c:pt>
                      <c:pt idx="30">
                        <c:v>47.158594999999998</c:v>
                      </c:pt>
                      <c:pt idx="31">
                        <c:v>47.158656999999998</c:v>
                      </c:pt>
                      <c:pt idx="32">
                        <c:v>47.158675000000002</c:v>
                      </c:pt>
                      <c:pt idx="33">
                        <c:v>47.15878</c:v>
                      </c:pt>
                      <c:pt idx="34">
                        <c:v>47.158890999999997</c:v>
                      </c:pt>
                      <c:pt idx="35">
                        <c:v>47.158918</c:v>
                      </c:pt>
                      <c:pt idx="36">
                        <c:v>47.159106000000001</c:v>
                      </c:pt>
                      <c:pt idx="37">
                        <c:v>47.159174999999998</c:v>
                      </c:pt>
                      <c:pt idx="38">
                        <c:v>47.159374999999997</c:v>
                      </c:pt>
                      <c:pt idx="39">
                        <c:v>47.159571999999997</c:v>
                      </c:pt>
                      <c:pt idx="40">
                        <c:v>47.159616999999997</c:v>
                      </c:pt>
                      <c:pt idx="41">
                        <c:v>47.159717999999998</c:v>
                      </c:pt>
                      <c:pt idx="42">
                        <c:v>47.159858999999997</c:v>
                      </c:pt>
                      <c:pt idx="43">
                        <c:v>47.159998999999999</c:v>
                      </c:pt>
                      <c:pt idx="44">
                        <c:v>47.160119999999999</c:v>
                      </c:pt>
                      <c:pt idx="45">
                        <c:v>47.160246999999998</c:v>
                      </c:pt>
                      <c:pt idx="46">
                        <c:v>47.160477999999998</c:v>
                      </c:pt>
                      <c:pt idx="47">
                        <c:v>47.160550000000001</c:v>
                      </c:pt>
                      <c:pt idx="48">
                        <c:v>47.160550000000001</c:v>
                      </c:pt>
                      <c:pt idx="49">
                        <c:v>47.160704000000003</c:v>
                      </c:pt>
                      <c:pt idx="50">
                        <c:v>47.160902999999998</c:v>
                      </c:pt>
                      <c:pt idx="51">
                        <c:v>47.161056000000002</c:v>
                      </c:pt>
                      <c:pt idx="52">
                        <c:v>47.161189999999998</c:v>
                      </c:pt>
                      <c:pt idx="53">
                        <c:v>47.161315999999999</c:v>
                      </c:pt>
                      <c:pt idx="54">
                        <c:v>47.161439999999999</c:v>
                      </c:pt>
                      <c:pt idx="55">
                        <c:v>47.161562000000004</c:v>
                      </c:pt>
                      <c:pt idx="56">
                        <c:v>47.161638000000004</c:v>
                      </c:pt>
                      <c:pt idx="57">
                        <c:v>47.161695999999999</c:v>
                      </c:pt>
                      <c:pt idx="58">
                        <c:v>47.161799999999999</c:v>
                      </c:pt>
                      <c:pt idx="59">
                        <c:v>47.162010000000002</c:v>
                      </c:pt>
                      <c:pt idx="60">
                        <c:v>47.162180999999997</c:v>
                      </c:pt>
                      <c:pt idx="61">
                        <c:v>47.162329999999997</c:v>
                      </c:pt>
                      <c:pt idx="62">
                        <c:v>47.162484999999997</c:v>
                      </c:pt>
                      <c:pt idx="63">
                        <c:v>47.162640000000003</c:v>
                      </c:pt>
                      <c:pt idx="64">
                        <c:v>47.162793999999998</c:v>
                      </c:pt>
                      <c:pt idx="65">
                        <c:v>47.162835000000001</c:v>
                      </c:pt>
                      <c:pt idx="66">
                        <c:v>47.163049000000001</c:v>
                      </c:pt>
                      <c:pt idx="67">
                        <c:v>47.163229999999999</c:v>
                      </c:pt>
                      <c:pt idx="68">
                        <c:v>47.163376</c:v>
                      </c:pt>
                      <c:pt idx="69">
                        <c:v>47.163527999999999</c:v>
                      </c:pt>
                      <c:pt idx="70">
                        <c:v>47.163674999999998</c:v>
                      </c:pt>
                      <c:pt idx="71">
                        <c:v>47.163820999999999</c:v>
                      </c:pt>
                      <c:pt idx="72">
                        <c:v>47.163944000000001</c:v>
                      </c:pt>
                      <c:pt idx="73">
                        <c:v>47.164037</c:v>
                      </c:pt>
                      <c:pt idx="74">
                        <c:v>47.164130999999998</c:v>
                      </c:pt>
                      <c:pt idx="75">
                        <c:v>47.164212999999997</c:v>
                      </c:pt>
                      <c:pt idx="76">
                        <c:v>47.164288999999997</c:v>
                      </c:pt>
                      <c:pt idx="77">
                        <c:v>47.16431</c:v>
                      </c:pt>
                      <c:pt idx="78">
                        <c:v>47.164366999999999</c:v>
                      </c:pt>
                      <c:pt idx="79">
                        <c:v>47.164423999999997</c:v>
                      </c:pt>
                      <c:pt idx="80">
                        <c:v>47.164416000000003</c:v>
                      </c:pt>
                      <c:pt idx="81">
                        <c:v>47.164382000000003</c:v>
                      </c:pt>
                      <c:pt idx="82">
                        <c:v>47.164372</c:v>
                      </c:pt>
                      <c:pt idx="83">
                        <c:v>47.164327</c:v>
                      </c:pt>
                      <c:pt idx="84">
                        <c:v>47.164290000000001</c:v>
                      </c:pt>
                      <c:pt idx="85">
                        <c:v>47.164248999999998</c:v>
                      </c:pt>
                      <c:pt idx="86">
                        <c:v>47.164211999999999</c:v>
                      </c:pt>
                      <c:pt idx="87">
                        <c:v>47.164188000000003</c:v>
                      </c:pt>
                      <c:pt idx="88">
                        <c:v>47.164172000000001</c:v>
                      </c:pt>
                      <c:pt idx="89">
                        <c:v>47.164167999999997</c:v>
                      </c:pt>
                      <c:pt idx="90">
                        <c:v>47.164177000000002</c:v>
                      </c:pt>
                      <c:pt idx="91">
                        <c:v>47.164202000000003</c:v>
                      </c:pt>
                      <c:pt idx="92">
                        <c:v>47.164237999999997</c:v>
                      </c:pt>
                      <c:pt idx="93">
                        <c:v>47.164248000000001</c:v>
                      </c:pt>
                      <c:pt idx="94">
                        <c:v>47.164287999999999</c:v>
                      </c:pt>
                      <c:pt idx="95">
                        <c:v>47.164312000000002</c:v>
                      </c:pt>
                      <c:pt idx="96">
                        <c:v>47.164315000000002</c:v>
                      </c:pt>
                      <c:pt idx="97">
                        <c:v>47.164309000000003</c:v>
                      </c:pt>
                      <c:pt idx="98">
                        <c:v>47.164279999999998</c:v>
                      </c:pt>
                      <c:pt idx="99">
                        <c:v>47.164242999999999</c:v>
                      </c:pt>
                      <c:pt idx="100">
                        <c:v>47.164200000000001</c:v>
                      </c:pt>
                      <c:pt idx="101">
                        <c:v>47.164140000000003</c:v>
                      </c:pt>
                      <c:pt idx="102">
                        <c:v>47.164068</c:v>
                      </c:pt>
                      <c:pt idx="103">
                        <c:v>47.163991000000003</c:v>
                      </c:pt>
                      <c:pt idx="104">
                        <c:v>47.163910000000001</c:v>
                      </c:pt>
                      <c:pt idx="105">
                        <c:v>47.163829</c:v>
                      </c:pt>
                      <c:pt idx="106">
                        <c:v>47.163764</c:v>
                      </c:pt>
                      <c:pt idx="107">
                        <c:v>47.163713000000001</c:v>
                      </c:pt>
                      <c:pt idx="108">
                        <c:v>47.163666999999997</c:v>
                      </c:pt>
                      <c:pt idx="109">
                        <c:v>47.163632</c:v>
                      </c:pt>
                      <c:pt idx="110">
                        <c:v>47.163598999999998</c:v>
                      </c:pt>
                      <c:pt idx="111">
                        <c:v>47.163558999999999</c:v>
                      </c:pt>
                      <c:pt idx="112">
                        <c:v>47.163547000000001</c:v>
                      </c:pt>
                      <c:pt idx="113">
                        <c:v>47.163455999999996</c:v>
                      </c:pt>
                      <c:pt idx="114">
                        <c:v>47.163381000000001</c:v>
                      </c:pt>
                      <c:pt idx="115">
                        <c:v>47.163279000000003</c:v>
                      </c:pt>
                      <c:pt idx="116">
                        <c:v>47.163192000000002</c:v>
                      </c:pt>
                      <c:pt idx="117">
                        <c:v>47.163068000000003</c:v>
                      </c:pt>
                      <c:pt idx="118">
                        <c:v>47.163029999999999</c:v>
                      </c:pt>
                      <c:pt idx="119">
                        <c:v>47.162846999999999</c:v>
                      </c:pt>
                      <c:pt idx="120">
                        <c:v>47.162672000000001</c:v>
                      </c:pt>
                      <c:pt idx="121">
                        <c:v>47.162498999999997</c:v>
                      </c:pt>
                      <c:pt idx="122">
                        <c:v>47.162315999999997</c:v>
                      </c:pt>
                      <c:pt idx="123">
                        <c:v>47.162149999999997</c:v>
                      </c:pt>
                      <c:pt idx="124">
                        <c:v>47.161996000000002</c:v>
                      </c:pt>
                      <c:pt idx="125">
                        <c:v>47.161850000000001</c:v>
                      </c:pt>
                      <c:pt idx="126">
                        <c:v>47.161703000000003</c:v>
                      </c:pt>
                      <c:pt idx="127">
                        <c:v>47.161555999999997</c:v>
                      </c:pt>
                      <c:pt idx="128">
                        <c:v>47.161420999999997</c:v>
                      </c:pt>
                      <c:pt idx="129">
                        <c:v>47.161290000000001</c:v>
                      </c:pt>
                      <c:pt idx="130">
                        <c:v>47.161180000000002</c:v>
                      </c:pt>
                      <c:pt idx="131">
                        <c:v>47.161050000000003</c:v>
                      </c:pt>
                      <c:pt idx="132">
                        <c:v>47.160899000000001</c:v>
                      </c:pt>
                      <c:pt idx="133">
                        <c:v>47.160746000000003</c:v>
                      </c:pt>
                      <c:pt idx="134">
                        <c:v>47.160594000000003</c:v>
                      </c:pt>
                      <c:pt idx="135">
                        <c:v>47.160553</c:v>
                      </c:pt>
                      <c:pt idx="136">
                        <c:v>47.160335000000003</c:v>
                      </c:pt>
                      <c:pt idx="137">
                        <c:v>47.160179999999997</c:v>
                      </c:pt>
                      <c:pt idx="138">
                        <c:v>47.160063999999998</c:v>
                      </c:pt>
                      <c:pt idx="139">
                        <c:v>47.159945</c:v>
                      </c:pt>
                      <c:pt idx="140">
                        <c:v>47.159832000000002</c:v>
                      </c:pt>
                      <c:pt idx="141">
                        <c:v>47.159725000000002</c:v>
                      </c:pt>
                      <c:pt idx="142">
                        <c:v>47.159619999999997</c:v>
                      </c:pt>
                      <c:pt idx="143">
                        <c:v>47.159525000000002</c:v>
                      </c:pt>
                      <c:pt idx="144">
                        <c:v>47.159500000000001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-88.489939000000007</c:v>
                      </c:pt>
                      <c:pt idx="1">
                        <c:v>-88.489776000000006</c:v>
                      </c:pt>
                      <c:pt idx="2">
                        <c:v>-88.489621</c:v>
                      </c:pt>
                      <c:pt idx="3">
                        <c:v>-88.489464999999996</c:v>
                      </c:pt>
                      <c:pt idx="4">
                        <c:v>-88.489310000000003</c:v>
                      </c:pt>
                      <c:pt idx="5">
                        <c:v>-88.489121999999995</c:v>
                      </c:pt>
                      <c:pt idx="6">
                        <c:v>-88.488911999999999</c:v>
                      </c:pt>
                      <c:pt idx="7">
                        <c:v>-88.488687999999996</c:v>
                      </c:pt>
                      <c:pt idx="8">
                        <c:v>-88.488450999999998</c:v>
                      </c:pt>
                      <c:pt idx="9">
                        <c:v>-88.488201000000004</c:v>
                      </c:pt>
                      <c:pt idx="10">
                        <c:v>-88.487932000000001</c:v>
                      </c:pt>
                      <c:pt idx="11">
                        <c:v>-88.487645000000001</c:v>
                      </c:pt>
                      <c:pt idx="12">
                        <c:v>-88.487354999999994</c:v>
                      </c:pt>
                      <c:pt idx="13">
                        <c:v>-88.487091000000007</c:v>
                      </c:pt>
                      <c:pt idx="14">
                        <c:v>-88.486846999999997</c:v>
                      </c:pt>
                      <c:pt idx="15">
                        <c:v>-88.486615999999998</c:v>
                      </c:pt>
                      <c:pt idx="16">
                        <c:v>-88.486397999999994</c:v>
                      </c:pt>
                      <c:pt idx="17">
                        <c:v>-88.486339999999998</c:v>
                      </c:pt>
                      <c:pt idx="18">
                        <c:v>-88.486070999999995</c:v>
                      </c:pt>
                      <c:pt idx="19">
                        <c:v>-88.485856999999996</c:v>
                      </c:pt>
                      <c:pt idx="20">
                        <c:v>-88.485707000000005</c:v>
                      </c:pt>
                      <c:pt idx="21">
                        <c:v>-88.485553999999993</c:v>
                      </c:pt>
                      <c:pt idx="22">
                        <c:v>-88.485400999999996</c:v>
                      </c:pt>
                      <c:pt idx="23">
                        <c:v>-88.485248999999996</c:v>
                      </c:pt>
                      <c:pt idx="24">
                        <c:v>-88.485105000000004</c:v>
                      </c:pt>
                      <c:pt idx="25">
                        <c:v>-88.484966999999997</c:v>
                      </c:pt>
                      <c:pt idx="26">
                        <c:v>-88.484837999999996</c:v>
                      </c:pt>
                      <c:pt idx="27">
                        <c:v>-88.484720999999993</c:v>
                      </c:pt>
                      <c:pt idx="28">
                        <c:v>-88.484611000000001</c:v>
                      </c:pt>
                      <c:pt idx="29">
                        <c:v>-88.484505999999996</c:v>
                      </c:pt>
                      <c:pt idx="30">
                        <c:v>-88.484408000000002</c:v>
                      </c:pt>
                      <c:pt idx="31">
                        <c:v>-88.484323000000003</c:v>
                      </c:pt>
                      <c:pt idx="32">
                        <c:v>-88.484302</c:v>
                      </c:pt>
                      <c:pt idx="33">
                        <c:v>-88.484200000000001</c:v>
                      </c:pt>
                      <c:pt idx="34">
                        <c:v>-88.484143000000003</c:v>
                      </c:pt>
                      <c:pt idx="35">
                        <c:v>-88.484134999999995</c:v>
                      </c:pt>
                      <c:pt idx="36">
                        <c:v>-88.484140999999994</c:v>
                      </c:pt>
                      <c:pt idx="37">
                        <c:v>-88.484143000000003</c:v>
                      </c:pt>
                      <c:pt idx="38">
                        <c:v>-88.484143000000003</c:v>
                      </c:pt>
                      <c:pt idx="39">
                        <c:v>-88.484162999999995</c:v>
                      </c:pt>
                      <c:pt idx="40">
                        <c:v>-88.484170000000006</c:v>
                      </c:pt>
                      <c:pt idx="41">
                        <c:v>-88.484178999999997</c:v>
                      </c:pt>
                      <c:pt idx="42">
                        <c:v>-88.484189000000001</c:v>
                      </c:pt>
                      <c:pt idx="43">
                        <c:v>-88.484199000000004</c:v>
                      </c:pt>
                      <c:pt idx="44">
                        <c:v>-88.484185999999994</c:v>
                      </c:pt>
                      <c:pt idx="45">
                        <c:v>-88.484181000000007</c:v>
                      </c:pt>
                      <c:pt idx="46">
                        <c:v>-88.484167999999997</c:v>
                      </c:pt>
                      <c:pt idx="47">
                        <c:v>-88.484162999999995</c:v>
                      </c:pt>
                      <c:pt idx="48">
                        <c:v>-88.484162999999995</c:v>
                      </c:pt>
                      <c:pt idx="49">
                        <c:v>-88.484088999999997</c:v>
                      </c:pt>
                      <c:pt idx="50">
                        <c:v>-88.483937999999995</c:v>
                      </c:pt>
                      <c:pt idx="51">
                        <c:v>-88.483902999999998</c:v>
                      </c:pt>
                      <c:pt idx="52">
                        <c:v>-88.483924999999999</c:v>
                      </c:pt>
                      <c:pt idx="53">
                        <c:v>-88.483936</c:v>
                      </c:pt>
                      <c:pt idx="54">
                        <c:v>-88.483941999999999</c:v>
                      </c:pt>
                      <c:pt idx="55">
                        <c:v>-88.483960999999994</c:v>
                      </c:pt>
                      <c:pt idx="56">
                        <c:v>-88.483984000000007</c:v>
                      </c:pt>
                      <c:pt idx="57">
                        <c:v>-88.484007000000005</c:v>
                      </c:pt>
                      <c:pt idx="58">
                        <c:v>-88.484033999999994</c:v>
                      </c:pt>
                      <c:pt idx="59">
                        <c:v>-88.484143000000003</c:v>
                      </c:pt>
                      <c:pt idx="60">
                        <c:v>-88.484165000000004</c:v>
                      </c:pt>
                      <c:pt idx="61">
                        <c:v>-88.484136000000007</c:v>
                      </c:pt>
                      <c:pt idx="62">
                        <c:v>-88.484110999999999</c:v>
                      </c:pt>
                      <c:pt idx="63">
                        <c:v>-88.484103000000005</c:v>
                      </c:pt>
                      <c:pt idx="64">
                        <c:v>-88.484108000000006</c:v>
                      </c:pt>
                      <c:pt idx="65">
                        <c:v>-88.484110000000001</c:v>
                      </c:pt>
                      <c:pt idx="66">
                        <c:v>-88.484190999999996</c:v>
                      </c:pt>
                      <c:pt idx="67">
                        <c:v>-88.484302999999997</c:v>
                      </c:pt>
                      <c:pt idx="68">
                        <c:v>-88.484424000000004</c:v>
                      </c:pt>
                      <c:pt idx="69">
                        <c:v>-88.484550999999996</c:v>
                      </c:pt>
                      <c:pt idx="70">
                        <c:v>-88.484690999999998</c:v>
                      </c:pt>
                      <c:pt idx="71">
                        <c:v>-88.484825000000001</c:v>
                      </c:pt>
                      <c:pt idx="72">
                        <c:v>-88.484987000000004</c:v>
                      </c:pt>
                      <c:pt idx="73">
                        <c:v>-88.485217000000006</c:v>
                      </c:pt>
                      <c:pt idx="74">
                        <c:v>-88.485472000000001</c:v>
                      </c:pt>
                      <c:pt idx="75">
                        <c:v>-88.485722999999993</c:v>
                      </c:pt>
                      <c:pt idx="76">
                        <c:v>-88.485968999999997</c:v>
                      </c:pt>
                      <c:pt idx="77">
                        <c:v>-88.486035000000001</c:v>
                      </c:pt>
                      <c:pt idx="78">
                        <c:v>-88.486348000000007</c:v>
                      </c:pt>
                      <c:pt idx="79">
                        <c:v>-88.486620000000002</c:v>
                      </c:pt>
                      <c:pt idx="80">
                        <c:v>-88.486801999999997</c:v>
                      </c:pt>
                      <c:pt idx="81">
                        <c:v>-88.486970999999997</c:v>
                      </c:pt>
                      <c:pt idx="82">
                        <c:v>-88.487016999999994</c:v>
                      </c:pt>
                      <c:pt idx="83">
                        <c:v>-88.487267000000003</c:v>
                      </c:pt>
                      <c:pt idx="84">
                        <c:v>-88.487470999999999</c:v>
                      </c:pt>
                      <c:pt idx="85">
                        <c:v>-88.487607999999994</c:v>
                      </c:pt>
                      <c:pt idx="86">
                        <c:v>-88.487736999999996</c:v>
                      </c:pt>
                      <c:pt idx="87">
                        <c:v>-88.487858000000003</c:v>
                      </c:pt>
                      <c:pt idx="88">
                        <c:v>-88.487969000000007</c:v>
                      </c:pt>
                      <c:pt idx="89">
                        <c:v>-88.488074999999995</c:v>
                      </c:pt>
                      <c:pt idx="90">
                        <c:v>-88.488183000000006</c:v>
                      </c:pt>
                      <c:pt idx="91">
                        <c:v>-88.488288999999995</c:v>
                      </c:pt>
                      <c:pt idx="92">
                        <c:v>-88.488394999999997</c:v>
                      </c:pt>
                      <c:pt idx="93">
                        <c:v>-88.488422999999997</c:v>
                      </c:pt>
                      <c:pt idx="94">
                        <c:v>-88.488589000000005</c:v>
                      </c:pt>
                      <c:pt idx="95">
                        <c:v>-88.488744999999994</c:v>
                      </c:pt>
                      <c:pt idx="96">
                        <c:v>-88.488780000000006</c:v>
                      </c:pt>
                      <c:pt idx="97">
                        <c:v>-88.488972000000004</c:v>
                      </c:pt>
                      <c:pt idx="98">
                        <c:v>-88.489147000000003</c:v>
                      </c:pt>
                      <c:pt idx="99">
                        <c:v>-88.489289999999997</c:v>
                      </c:pt>
                      <c:pt idx="100">
                        <c:v>-88.489429999999999</c:v>
                      </c:pt>
                      <c:pt idx="101">
                        <c:v>-88.489564999999999</c:v>
                      </c:pt>
                      <c:pt idx="102">
                        <c:v>-88.489686000000006</c:v>
                      </c:pt>
                      <c:pt idx="103">
                        <c:v>-88.489806999999999</c:v>
                      </c:pt>
                      <c:pt idx="104">
                        <c:v>-88.489930999999999</c:v>
                      </c:pt>
                      <c:pt idx="105">
                        <c:v>-88.490066999999996</c:v>
                      </c:pt>
                      <c:pt idx="106">
                        <c:v>-88.490223999999998</c:v>
                      </c:pt>
                      <c:pt idx="107">
                        <c:v>-88.490392</c:v>
                      </c:pt>
                      <c:pt idx="108">
                        <c:v>-88.490576000000004</c:v>
                      </c:pt>
                      <c:pt idx="109">
                        <c:v>-88.490786999999997</c:v>
                      </c:pt>
                      <c:pt idx="110">
                        <c:v>-88.490996999999993</c:v>
                      </c:pt>
                      <c:pt idx="111">
                        <c:v>-88.491191999999998</c:v>
                      </c:pt>
                      <c:pt idx="112">
                        <c:v>-88.491242999999997</c:v>
                      </c:pt>
                      <c:pt idx="113">
                        <c:v>-88.491474999999994</c:v>
                      </c:pt>
                      <c:pt idx="114">
                        <c:v>-88.491679000000005</c:v>
                      </c:pt>
                      <c:pt idx="115">
                        <c:v>-88.491774000000007</c:v>
                      </c:pt>
                      <c:pt idx="116">
                        <c:v>-88.491889999999998</c:v>
                      </c:pt>
                      <c:pt idx="117">
                        <c:v>-88.491924999999995</c:v>
                      </c:pt>
                      <c:pt idx="118">
                        <c:v>-88.491924999999995</c:v>
                      </c:pt>
                      <c:pt idx="119">
                        <c:v>-88.491949000000005</c:v>
                      </c:pt>
                      <c:pt idx="120">
                        <c:v>-88.491924999999995</c:v>
                      </c:pt>
                      <c:pt idx="121">
                        <c:v>-88.491857999999993</c:v>
                      </c:pt>
                      <c:pt idx="122">
                        <c:v>-88.491781000000003</c:v>
                      </c:pt>
                      <c:pt idx="123">
                        <c:v>-88.491704999999996</c:v>
                      </c:pt>
                      <c:pt idx="124">
                        <c:v>-88.491628000000006</c:v>
                      </c:pt>
                      <c:pt idx="125">
                        <c:v>-88.491542999999993</c:v>
                      </c:pt>
                      <c:pt idx="126">
                        <c:v>-88.491459000000006</c:v>
                      </c:pt>
                      <c:pt idx="127">
                        <c:v>-88.491377</c:v>
                      </c:pt>
                      <c:pt idx="128">
                        <c:v>-88.491247000000001</c:v>
                      </c:pt>
                      <c:pt idx="129">
                        <c:v>-88.491100000000003</c:v>
                      </c:pt>
                      <c:pt idx="130">
                        <c:v>-88.490897000000004</c:v>
                      </c:pt>
                      <c:pt idx="131">
                        <c:v>-88.490750000000006</c:v>
                      </c:pt>
                      <c:pt idx="132">
                        <c:v>-88.490680999999995</c:v>
                      </c:pt>
                      <c:pt idx="133">
                        <c:v>-88.490645999999998</c:v>
                      </c:pt>
                      <c:pt idx="134">
                        <c:v>-88.490641999999994</c:v>
                      </c:pt>
                      <c:pt idx="135">
                        <c:v>-88.490643000000006</c:v>
                      </c:pt>
                      <c:pt idx="136">
                        <c:v>-88.490601999999996</c:v>
                      </c:pt>
                      <c:pt idx="137">
                        <c:v>-88.490623999999997</c:v>
                      </c:pt>
                      <c:pt idx="138">
                        <c:v>-88.490621000000004</c:v>
                      </c:pt>
                      <c:pt idx="139">
                        <c:v>-88.490581000000006</c:v>
                      </c:pt>
                      <c:pt idx="140">
                        <c:v>-88.490513000000007</c:v>
                      </c:pt>
                      <c:pt idx="141">
                        <c:v>-88.490409999999997</c:v>
                      </c:pt>
                      <c:pt idx="142">
                        <c:v>-88.490269999999995</c:v>
                      </c:pt>
                      <c:pt idx="143">
                        <c:v>-88.490101999999993</c:v>
                      </c:pt>
                      <c:pt idx="144">
                        <c:v>-88.490054999999998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508833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50889216"/>
        <c:crosses val="autoZero"/>
        <c:crossBetween val="midCat"/>
      </c:valAx>
      <c:valAx>
        <c:axId val="15088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883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48096"/>
        <c:axId val="150974464"/>
      </c:scatterChart>
      <c:valAx>
        <c:axId val="1509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74464"/>
        <c:crosses val="autoZero"/>
        <c:crossBetween val="midCat"/>
      </c:valAx>
      <c:valAx>
        <c:axId val="15097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948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64576"/>
        <c:axId val="151066112"/>
      </c:scatterChart>
      <c:valAx>
        <c:axId val="1510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066112"/>
        <c:crosses val="autoZero"/>
        <c:crossBetween val="midCat"/>
      </c:valAx>
      <c:valAx>
        <c:axId val="15106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064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8880"/>
        <c:axId val="151100416"/>
      </c:scatterChart>
      <c:valAx>
        <c:axId val="1510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100416"/>
        <c:crosses val="autoZero"/>
        <c:crossBetween val="midCat"/>
      </c:valAx>
      <c:valAx>
        <c:axId val="15110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098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116800"/>
        <c:axId val="151118592"/>
      </c:scatterChart>
      <c:valAx>
        <c:axId val="1511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118592"/>
        <c:crosses val="autoZero"/>
        <c:crossBetween val="midCat"/>
      </c:valAx>
      <c:valAx>
        <c:axId val="15111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116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47.158597999999998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47.158597999999998</c:v>
                </c:pt>
                <c:pt idx="80">
                  <c:v>47.158597999999998</c:v>
                </c:pt>
                <c:pt idx="81">
                  <c:v>47.158597999999998</c:v>
                </c:pt>
                <c:pt idx="82">
                  <c:v>47.158597999999998</c:v>
                </c:pt>
                <c:pt idx="83">
                  <c:v>47.158597999999998</c:v>
                </c:pt>
                <c:pt idx="84">
                  <c:v>47.158597999999998</c:v>
                </c:pt>
                <c:pt idx="85">
                  <c:v>47.158597999999998</c:v>
                </c:pt>
                <c:pt idx="86">
                  <c:v>47.158597999999998</c:v>
                </c:pt>
                <c:pt idx="87">
                  <c:v>47.158597999999998</c:v>
                </c:pt>
                <c:pt idx="88">
                  <c:v>47.158597999999998</c:v>
                </c:pt>
                <c:pt idx="89">
                  <c:v>47.158597999999998</c:v>
                </c:pt>
                <c:pt idx="90">
                  <c:v>47.158597999999998</c:v>
                </c:pt>
                <c:pt idx="91">
                  <c:v>47.158597999999998</c:v>
                </c:pt>
                <c:pt idx="92">
                  <c:v>47.158597999999998</c:v>
                </c:pt>
                <c:pt idx="93">
                  <c:v>47.158597999999998</c:v>
                </c:pt>
                <c:pt idx="94">
                  <c:v>47.158597999999998</c:v>
                </c:pt>
                <c:pt idx="95">
                  <c:v>47.158597999999998</c:v>
                </c:pt>
                <c:pt idx="96">
                  <c:v>47.158597999999998</c:v>
                </c:pt>
                <c:pt idx="97">
                  <c:v>47.158597999999998</c:v>
                </c:pt>
                <c:pt idx="98">
                  <c:v>47.158597999999998</c:v>
                </c:pt>
                <c:pt idx="99">
                  <c:v>47.158597999999998</c:v>
                </c:pt>
                <c:pt idx="100">
                  <c:v>47.158597999999998</c:v>
                </c:pt>
                <c:pt idx="101">
                  <c:v>47.158597999999998</c:v>
                </c:pt>
                <c:pt idx="102">
                  <c:v>47.158597999999998</c:v>
                </c:pt>
                <c:pt idx="103">
                  <c:v>47.158597999999998</c:v>
                </c:pt>
                <c:pt idx="104">
                  <c:v>47.158597999999998</c:v>
                </c:pt>
                <c:pt idx="105">
                  <c:v>47.158597999999998</c:v>
                </c:pt>
                <c:pt idx="106">
                  <c:v>47.158597999999998</c:v>
                </c:pt>
                <c:pt idx="107">
                  <c:v>47.158597999999998</c:v>
                </c:pt>
                <c:pt idx="108">
                  <c:v>47.158597999999998</c:v>
                </c:pt>
                <c:pt idx="109">
                  <c:v>47.158597999999998</c:v>
                </c:pt>
                <c:pt idx="110">
                  <c:v>47.158597999999998</c:v>
                </c:pt>
                <c:pt idx="111">
                  <c:v>47.158597999999998</c:v>
                </c:pt>
                <c:pt idx="112">
                  <c:v>47.158597999999998</c:v>
                </c:pt>
                <c:pt idx="113">
                  <c:v>47.158597999999998</c:v>
                </c:pt>
                <c:pt idx="114">
                  <c:v>47.158597999999998</c:v>
                </c:pt>
                <c:pt idx="115">
                  <c:v>47.158597999999998</c:v>
                </c:pt>
                <c:pt idx="116">
                  <c:v>47.158597999999998</c:v>
                </c:pt>
                <c:pt idx="117">
                  <c:v>47.158597999999998</c:v>
                </c:pt>
                <c:pt idx="118">
                  <c:v>47.158597999999998</c:v>
                </c:pt>
                <c:pt idx="119">
                  <c:v>47.158597999999998</c:v>
                </c:pt>
                <c:pt idx="120">
                  <c:v>47.158597999999998</c:v>
                </c:pt>
                <c:pt idx="121">
                  <c:v>47.158597999999998</c:v>
                </c:pt>
                <c:pt idx="122">
                  <c:v>47.158599000000002</c:v>
                </c:pt>
                <c:pt idx="123">
                  <c:v>47.1586</c:v>
                </c:pt>
                <c:pt idx="124">
                  <c:v>47.158599000000002</c:v>
                </c:pt>
                <c:pt idx="125">
                  <c:v>47.158597999999998</c:v>
                </c:pt>
                <c:pt idx="126">
                  <c:v>47.158597999999998</c:v>
                </c:pt>
                <c:pt idx="127">
                  <c:v>47.158599000000002</c:v>
                </c:pt>
                <c:pt idx="128">
                  <c:v>47.1586</c:v>
                </c:pt>
                <c:pt idx="129">
                  <c:v>47.158599000000002</c:v>
                </c:pt>
                <c:pt idx="130">
                  <c:v>47.158597999999998</c:v>
                </c:pt>
                <c:pt idx="131">
                  <c:v>47.158599000000002</c:v>
                </c:pt>
                <c:pt idx="132">
                  <c:v>47.158599000000002</c:v>
                </c:pt>
                <c:pt idx="133">
                  <c:v>47.158599000000002</c:v>
                </c:pt>
                <c:pt idx="134">
                  <c:v>47.1586</c:v>
                </c:pt>
                <c:pt idx="135">
                  <c:v>47.1586</c:v>
                </c:pt>
                <c:pt idx="136">
                  <c:v>47.158599000000002</c:v>
                </c:pt>
                <c:pt idx="137">
                  <c:v>47.158597999999998</c:v>
                </c:pt>
                <c:pt idx="138">
                  <c:v>47.158599000000002</c:v>
                </c:pt>
                <c:pt idx="139">
                  <c:v>47.1586</c:v>
                </c:pt>
                <c:pt idx="140">
                  <c:v>47.1586</c:v>
                </c:pt>
                <c:pt idx="141">
                  <c:v>47.158599000000002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-88.489706999999996</c:v>
                </c:pt>
                <c:pt idx="1">
                  <c:v>-88.489707999999993</c:v>
                </c:pt>
                <c:pt idx="2">
                  <c:v>-88.489706999999996</c:v>
                </c:pt>
                <c:pt idx="3">
                  <c:v>-88.489707999999993</c:v>
                </c:pt>
                <c:pt idx="4">
                  <c:v>-88.489706999999996</c:v>
                </c:pt>
                <c:pt idx="5">
                  <c:v>-88.489707999999993</c:v>
                </c:pt>
                <c:pt idx="6">
                  <c:v>-88.489706999999996</c:v>
                </c:pt>
                <c:pt idx="7">
                  <c:v>-88.489706999999996</c:v>
                </c:pt>
                <c:pt idx="8">
                  <c:v>-88.489706999999996</c:v>
                </c:pt>
                <c:pt idx="9">
                  <c:v>-88.489706999999996</c:v>
                </c:pt>
                <c:pt idx="10">
                  <c:v>-88.489706999999996</c:v>
                </c:pt>
                <c:pt idx="11">
                  <c:v>-88.489706999999996</c:v>
                </c:pt>
                <c:pt idx="12">
                  <c:v>-88.489706999999996</c:v>
                </c:pt>
                <c:pt idx="13">
                  <c:v>-88.489706999999996</c:v>
                </c:pt>
                <c:pt idx="14">
                  <c:v>-88.489707999999993</c:v>
                </c:pt>
                <c:pt idx="15">
                  <c:v>-88.489706999999996</c:v>
                </c:pt>
                <c:pt idx="16">
                  <c:v>-88.489706999999996</c:v>
                </c:pt>
                <c:pt idx="17">
                  <c:v>-88.489706999999996</c:v>
                </c:pt>
                <c:pt idx="18">
                  <c:v>-88.489706999999996</c:v>
                </c:pt>
                <c:pt idx="19">
                  <c:v>-88.489706999999996</c:v>
                </c:pt>
                <c:pt idx="20">
                  <c:v>-88.489706999999996</c:v>
                </c:pt>
                <c:pt idx="21">
                  <c:v>-88.489706999999996</c:v>
                </c:pt>
                <c:pt idx="22">
                  <c:v>-88.489706999999996</c:v>
                </c:pt>
                <c:pt idx="23">
                  <c:v>-88.489706999999996</c:v>
                </c:pt>
                <c:pt idx="24">
                  <c:v>-88.489706999999996</c:v>
                </c:pt>
                <c:pt idx="25">
                  <c:v>-88.489706999999996</c:v>
                </c:pt>
                <c:pt idx="26">
                  <c:v>-88.489706999999996</c:v>
                </c:pt>
                <c:pt idx="27">
                  <c:v>-88.489706999999996</c:v>
                </c:pt>
                <c:pt idx="28">
                  <c:v>-88.489706999999996</c:v>
                </c:pt>
                <c:pt idx="29">
                  <c:v>-88.489706999999996</c:v>
                </c:pt>
                <c:pt idx="30">
                  <c:v>-88.489707999999993</c:v>
                </c:pt>
                <c:pt idx="31">
                  <c:v>-88.489706999999996</c:v>
                </c:pt>
                <c:pt idx="32">
                  <c:v>-88.489706999999996</c:v>
                </c:pt>
                <c:pt idx="33">
                  <c:v>-88.489706999999996</c:v>
                </c:pt>
                <c:pt idx="34">
                  <c:v>-88.489706999999996</c:v>
                </c:pt>
                <c:pt idx="35">
                  <c:v>-88.489706999999996</c:v>
                </c:pt>
                <c:pt idx="36">
                  <c:v>-88.489706999999996</c:v>
                </c:pt>
                <c:pt idx="37">
                  <c:v>-88.489706999999996</c:v>
                </c:pt>
                <c:pt idx="38">
                  <c:v>-88.489706999999996</c:v>
                </c:pt>
                <c:pt idx="39">
                  <c:v>-88.489706999999996</c:v>
                </c:pt>
                <c:pt idx="40">
                  <c:v>-88.489706999999996</c:v>
                </c:pt>
                <c:pt idx="41">
                  <c:v>-88.489706999999996</c:v>
                </c:pt>
                <c:pt idx="42">
                  <c:v>-88.489706999999996</c:v>
                </c:pt>
                <c:pt idx="43">
                  <c:v>-88.489707999999993</c:v>
                </c:pt>
                <c:pt idx="44">
                  <c:v>-88.489707999999993</c:v>
                </c:pt>
                <c:pt idx="45">
                  <c:v>-88.489706999999996</c:v>
                </c:pt>
                <c:pt idx="46">
                  <c:v>-88.489707999999993</c:v>
                </c:pt>
                <c:pt idx="47">
                  <c:v>-88.489707999999993</c:v>
                </c:pt>
                <c:pt idx="48">
                  <c:v>-88.489707999999993</c:v>
                </c:pt>
                <c:pt idx="49">
                  <c:v>-88.489707999999993</c:v>
                </c:pt>
                <c:pt idx="50">
                  <c:v>-88.489707999999993</c:v>
                </c:pt>
                <c:pt idx="51">
                  <c:v>-88.489707999999993</c:v>
                </c:pt>
                <c:pt idx="52">
                  <c:v>-88.489707999999993</c:v>
                </c:pt>
                <c:pt idx="53">
                  <c:v>-88.489707999999993</c:v>
                </c:pt>
                <c:pt idx="54">
                  <c:v>-88.489707999999993</c:v>
                </c:pt>
                <c:pt idx="55">
                  <c:v>-88.489707999999993</c:v>
                </c:pt>
                <c:pt idx="56">
                  <c:v>-88.489707999999993</c:v>
                </c:pt>
                <c:pt idx="57">
                  <c:v>-88.489707999999993</c:v>
                </c:pt>
                <c:pt idx="58">
                  <c:v>-88.489707999999993</c:v>
                </c:pt>
                <c:pt idx="59">
                  <c:v>-88.489707999999993</c:v>
                </c:pt>
                <c:pt idx="60">
                  <c:v>-88.489707999999993</c:v>
                </c:pt>
                <c:pt idx="61">
                  <c:v>-88.489707999999993</c:v>
                </c:pt>
                <c:pt idx="62">
                  <c:v>-88.489707999999993</c:v>
                </c:pt>
                <c:pt idx="63">
                  <c:v>-88.489707999999993</c:v>
                </c:pt>
                <c:pt idx="64">
                  <c:v>-88.489707999999993</c:v>
                </c:pt>
                <c:pt idx="65">
                  <c:v>-88.489707999999993</c:v>
                </c:pt>
                <c:pt idx="66">
                  <c:v>-88.489707999999993</c:v>
                </c:pt>
                <c:pt idx="67">
                  <c:v>-88.489707999999993</c:v>
                </c:pt>
                <c:pt idx="68">
                  <c:v>-88.489707999999993</c:v>
                </c:pt>
                <c:pt idx="69">
                  <c:v>-88.489707999999993</c:v>
                </c:pt>
                <c:pt idx="70">
                  <c:v>-88.489707999999993</c:v>
                </c:pt>
                <c:pt idx="71">
                  <c:v>-88.489707999999993</c:v>
                </c:pt>
                <c:pt idx="72">
                  <c:v>-88.489707999999993</c:v>
                </c:pt>
                <c:pt idx="73">
                  <c:v>-88.489707999999993</c:v>
                </c:pt>
                <c:pt idx="74">
                  <c:v>-88.489707999999993</c:v>
                </c:pt>
                <c:pt idx="75">
                  <c:v>-88.489707999999993</c:v>
                </c:pt>
                <c:pt idx="76">
                  <c:v>-88.489707999999993</c:v>
                </c:pt>
                <c:pt idx="77">
                  <c:v>-88.489707999999993</c:v>
                </c:pt>
                <c:pt idx="78">
                  <c:v>-88.489707999999993</c:v>
                </c:pt>
                <c:pt idx="79">
                  <c:v>-88.489707999999993</c:v>
                </c:pt>
                <c:pt idx="80">
                  <c:v>-88.489707999999993</c:v>
                </c:pt>
                <c:pt idx="81">
                  <c:v>-88.489707999999993</c:v>
                </c:pt>
                <c:pt idx="82">
                  <c:v>-88.489707999999993</c:v>
                </c:pt>
                <c:pt idx="83">
                  <c:v>-88.489707999999993</c:v>
                </c:pt>
                <c:pt idx="84">
                  <c:v>-88.489707999999993</c:v>
                </c:pt>
                <c:pt idx="85">
                  <c:v>-88.489707999999993</c:v>
                </c:pt>
                <c:pt idx="86">
                  <c:v>-88.489707999999993</c:v>
                </c:pt>
                <c:pt idx="87">
                  <c:v>-88.489707999999993</c:v>
                </c:pt>
                <c:pt idx="88">
                  <c:v>-88.489707999999993</c:v>
                </c:pt>
                <c:pt idx="89">
                  <c:v>-88.489707999999993</c:v>
                </c:pt>
                <c:pt idx="90">
                  <c:v>-88.489709000000005</c:v>
                </c:pt>
                <c:pt idx="91">
                  <c:v>-88.489710000000002</c:v>
                </c:pt>
                <c:pt idx="92">
                  <c:v>-88.489710000000002</c:v>
                </c:pt>
                <c:pt idx="93">
                  <c:v>-88.489710000000002</c:v>
                </c:pt>
                <c:pt idx="94">
                  <c:v>-88.489710000000002</c:v>
                </c:pt>
                <c:pt idx="95">
                  <c:v>-88.489709000000005</c:v>
                </c:pt>
                <c:pt idx="96">
                  <c:v>-88.489707999999993</c:v>
                </c:pt>
                <c:pt idx="97">
                  <c:v>-88.489707999999993</c:v>
                </c:pt>
                <c:pt idx="98">
                  <c:v>-88.489709000000005</c:v>
                </c:pt>
                <c:pt idx="99">
                  <c:v>-88.489710000000002</c:v>
                </c:pt>
                <c:pt idx="100">
                  <c:v>-88.489710000000002</c:v>
                </c:pt>
                <c:pt idx="101">
                  <c:v>-88.489710000000002</c:v>
                </c:pt>
                <c:pt idx="102">
                  <c:v>-88.489710000000002</c:v>
                </c:pt>
                <c:pt idx="103">
                  <c:v>-88.489710000000002</c:v>
                </c:pt>
                <c:pt idx="104">
                  <c:v>-88.489710000000002</c:v>
                </c:pt>
                <c:pt idx="105">
                  <c:v>-88.489710000000002</c:v>
                </c:pt>
                <c:pt idx="106">
                  <c:v>-88.489710000000002</c:v>
                </c:pt>
                <c:pt idx="107">
                  <c:v>-88.489710000000002</c:v>
                </c:pt>
                <c:pt idx="108">
                  <c:v>-88.489710000000002</c:v>
                </c:pt>
                <c:pt idx="109">
                  <c:v>-88.489710000000002</c:v>
                </c:pt>
                <c:pt idx="110">
                  <c:v>-88.489710000000002</c:v>
                </c:pt>
                <c:pt idx="111">
                  <c:v>-88.489710000000002</c:v>
                </c:pt>
                <c:pt idx="112">
                  <c:v>-88.489710000000002</c:v>
                </c:pt>
                <c:pt idx="113">
                  <c:v>-88.489710000000002</c:v>
                </c:pt>
                <c:pt idx="114">
                  <c:v>-88.489710000000002</c:v>
                </c:pt>
                <c:pt idx="115">
                  <c:v>-88.489710000000002</c:v>
                </c:pt>
                <c:pt idx="116">
                  <c:v>-88.489710000000002</c:v>
                </c:pt>
                <c:pt idx="117">
                  <c:v>-88.489710000000002</c:v>
                </c:pt>
                <c:pt idx="118">
                  <c:v>-88.489710000000002</c:v>
                </c:pt>
                <c:pt idx="119">
                  <c:v>-88.489710000000002</c:v>
                </c:pt>
                <c:pt idx="120">
                  <c:v>-88.489710000000002</c:v>
                </c:pt>
                <c:pt idx="121">
                  <c:v>-88.489710000000002</c:v>
                </c:pt>
                <c:pt idx="122">
                  <c:v>-88.489710000000002</c:v>
                </c:pt>
                <c:pt idx="123">
                  <c:v>-88.489710000000002</c:v>
                </c:pt>
                <c:pt idx="124">
                  <c:v>-88.489710000000002</c:v>
                </c:pt>
                <c:pt idx="125">
                  <c:v>-88.489710000000002</c:v>
                </c:pt>
                <c:pt idx="126">
                  <c:v>-88.489710000000002</c:v>
                </c:pt>
                <c:pt idx="127">
                  <c:v>-88.489709000000005</c:v>
                </c:pt>
                <c:pt idx="128">
                  <c:v>-88.489707999999993</c:v>
                </c:pt>
                <c:pt idx="129">
                  <c:v>-88.489709000000005</c:v>
                </c:pt>
                <c:pt idx="130">
                  <c:v>-88.489710000000002</c:v>
                </c:pt>
                <c:pt idx="131">
                  <c:v>-88.489710000000002</c:v>
                </c:pt>
                <c:pt idx="132">
                  <c:v>-88.489710000000002</c:v>
                </c:pt>
                <c:pt idx="133">
                  <c:v>-88.489710000000002</c:v>
                </c:pt>
                <c:pt idx="134">
                  <c:v>-88.489710000000002</c:v>
                </c:pt>
                <c:pt idx="135">
                  <c:v>-88.489710000000002</c:v>
                </c:pt>
                <c:pt idx="136">
                  <c:v>-88.489710000000002</c:v>
                </c:pt>
                <c:pt idx="137">
                  <c:v>-88.489710000000002</c:v>
                </c:pt>
                <c:pt idx="138">
                  <c:v>-88.489710000000002</c:v>
                </c:pt>
                <c:pt idx="139">
                  <c:v>-88.489710000000002</c:v>
                </c:pt>
                <c:pt idx="140">
                  <c:v>-88.489710000000002</c:v>
                </c:pt>
                <c:pt idx="141">
                  <c:v>-88.489710000000002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78336"/>
        <c:axId val="151279872"/>
      </c:scatterChart>
      <c:valAx>
        <c:axId val="1512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279872"/>
        <c:crosses val="autoZero"/>
        <c:crossBetween val="midCat"/>
      </c:valAx>
      <c:valAx>
        <c:axId val="15127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78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47.158599000000002</c:v>
                </c:pt>
                <c:pt idx="1">
                  <c:v>47.158597999999998</c:v>
                </c:pt>
                <c:pt idx="2">
                  <c:v>47.158597999999998</c:v>
                </c:pt>
                <c:pt idx="3">
                  <c:v>47.158597999999998</c:v>
                </c:pt>
                <c:pt idx="4">
                  <c:v>47.158597999999998</c:v>
                </c:pt>
                <c:pt idx="5">
                  <c:v>47.158597999999998</c:v>
                </c:pt>
                <c:pt idx="6">
                  <c:v>47.158597999999998</c:v>
                </c:pt>
                <c:pt idx="7">
                  <c:v>47.158597999999998</c:v>
                </c:pt>
                <c:pt idx="8">
                  <c:v>47.158599000000002</c:v>
                </c:pt>
                <c:pt idx="9">
                  <c:v>47.158599000000002</c:v>
                </c:pt>
                <c:pt idx="10">
                  <c:v>47.158597999999998</c:v>
                </c:pt>
                <c:pt idx="11">
                  <c:v>47.158597999999998</c:v>
                </c:pt>
                <c:pt idx="12">
                  <c:v>47.158597999999998</c:v>
                </c:pt>
                <c:pt idx="13">
                  <c:v>47.158597999999998</c:v>
                </c:pt>
                <c:pt idx="14">
                  <c:v>47.158597999999998</c:v>
                </c:pt>
                <c:pt idx="15">
                  <c:v>47.158597999999998</c:v>
                </c:pt>
                <c:pt idx="16">
                  <c:v>47.158597999999998</c:v>
                </c:pt>
                <c:pt idx="17">
                  <c:v>47.158597999999998</c:v>
                </c:pt>
                <c:pt idx="18">
                  <c:v>47.158597999999998</c:v>
                </c:pt>
                <c:pt idx="19">
                  <c:v>47.158597999999998</c:v>
                </c:pt>
                <c:pt idx="20">
                  <c:v>47.158597999999998</c:v>
                </c:pt>
                <c:pt idx="21">
                  <c:v>47.158597999999998</c:v>
                </c:pt>
                <c:pt idx="22">
                  <c:v>47.158597999999998</c:v>
                </c:pt>
                <c:pt idx="23">
                  <c:v>47.158597999999998</c:v>
                </c:pt>
                <c:pt idx="24">
                  <c:v>47.158597999999998</c:v>
                </c:pt>
                <c:pt idx="25">
                  <c:v>47.158597999999998</c:v>
                </c:pt>
                <c:pt idx="26">
                  <c:v>47.158597999999998</c:v>
                </c:pt>
                <c:pt idx="27">
                  <c:v>47.158597999999998</c:v>
                </c:pt>
                <c:pt idx="28">
                  <c:v>47.158597999999998</c:v>
                </c:pt>
                <c:pt idx="29">
                  <c:v>47.158597999999998</c:v>
                </c:pt>
                <c:pt idx="30">
                  <c:v>47.158597999999998</c:v>
                </c:pt>
                <c:pt idx="31">
                  <c:v>47.158597999999998</c:v>
                </c:pt>
                <c:pt idx="32">
                  <c:v>47.158597999999998</c:v>
                </c:pt>
                <c:pt idx="33">
                  <c:v>47.158597999999998</c:v>
                </c:pt>
                <c:pt idx="34">
                  <c:v>47.158597999999998</c:v>
                </c:pt>
                <c:pt idx="35">
                  <c:v>47.158597999999998</c:v>
                </c:pt>
                <c:pt idx="36">
                  <c:v>47.158597999999998</c:v>
                </c:pt>
                <c:pt idx="37">
                  <c:v>47.158597999999998</c:v>
                </c:pt>
                <c:pt idx="38">
                  <c:v>47.158597999999998</c:v>
                </c:pt>
                <c:pt idx="39">
                  <c:v>47.158597999999998</c:v>
                </c:pt>
                <c:pt idx="40">
                  <c:v>47.158597999999998</c:v>
                </c:pt>
                <c:pt idx="41">
                  <c:v>47.158597999999998</c:v>
                </c:pt>
                <c:pt idx="42">
                  <c:v>47.158597999999998</c:v>
                </c:pt>
                <c:pt idx="43">
                  <c:v>47.158597999999998</c:v>
                </c:pt>
                <c:pt idx="44">
                  <c:v>47.158597999999998</c:v>
                </c:pt>
                <c:pt idx="45">
                  <c:v>47.158597999999998</c:v>
                </c:pt>
                <c:pt idx="46">
                  <c:v>47.158597999999998</c:v>
                </c:pt>
                <c:pt idx="47">
                  <c:v>47.158597999999998</c:v>
                </c:pt>
                <c:pt idx="48">
                  <c:v>47.158597999999998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47.158591000000001</c:v>
                </c:pt>
                <c:pt idx="60">
                  <c:v>47.158586999999997</c:v>
                </c:pt>
                <c:pt idx="61">
                  <c:v>47.158631999999997</c:v>
                </c:pt>
                <c:pt idx="62">
                  <c:v>47.158703000000003</c:v>
                </c:pt>
                <c:pt idx="63">
                  <c:v>47.158768000000002</c:v>
                </c:pt>
                <c:pt idx="64">
                  <c:v>47.158838000000003</c:v>
                </c:pt>
                <c:pt idx="65">
                  <c:v>47.158915999999998</c:v>
                </c:pt>
                <c:pt idx="66">
                  <c:v>47.158988999999998</c:v>
                </c:pt>
                <c:pt idx="67">
                  <c:v>47.159073999999997</c:v>
                </c:pt>
                <c:pt idx="68">
                  <c:v>47.159098</c:v>
                </c:pt>
                <c:pt idx="69">
                  <c:v>47.159184000000003</c:v>
                </c:pt>
                <c:pt idx="70">
                  <c:v>47.159235000000002</c:v>
                </c:pt>
                <c:pt idx="71">
                  <c:v>47.159241999999999</c:v>
                </c:pt>
                <c:pt idx="72">
                  <c:v>47.159235000000002</c:v>
                </c:pt>
                <c:pt idx="73">
                  <c:v>47.159227999999999</c:v>
                </c:pt>
                <c:pt idx="74">
                  <c:v>47.159227000000001</c:v>
                </c:pt>
                <c:pt idx="75">
                  <c:v>47.159227000000001</c:v>
                </c:pt>
                <c:pt idx="76">
                  <c:v>47.159227000000001</c:v>
                </c:pt>
                <c:pt idx="77">
                  <c:v>47.159225999999997</c:v>
                </c:pt>
                <c:pt idx="78">
                  <c:v>47.159224999999999</c:v>
                </c:pt>
                <c:pt idx="79">
                  <c:v>47.159224999999999</c:v>
                </c:pt>
                <c:pt idx="80">
                  <c:v>47.159224999999999</c:v>
                </c:pt>
                <c:pt idx="81">
                  <c:v>47.159224999999999</c:v>
                </c:pt>
                <c:pt idx="82">
                  <c:v>47.159224999999999</c:v>
                </c:pt>
                <c:pt idx="83">
                  <c:v>47.159224999999999</c:v>
                </c:pt>
                <c:pt idx="84">
                  <c:v>47.159225999999997</c:v>
                </c:pt>
                <c:pt idx="85">
                  <c:v>47.159241999999999</c:v>
                </c:pt>
                <c:pt idx="86">
                  <c:v>47.159263000000003</c:v>
                </c:pt>
                <c:pt idx="87">
                  <c:v>47.159272999999999</c:v>
                </c:pt>
                <c:pt idx="88">
                  <c:v>47.159258000000001</c:v>
                </c:pt>
                <c:pt idx="89">
                  <c:v>47.159213999999999</c:v>
                </c:pt>
                <c:pt idx="90">
                  <c:v>47.159156000000003</c:v>
                </c:pt>
                <c:pt idx="91">
                  <c:v>47.159101</c:v>
                </c:pt>
                <c:pt idx="92">
                  <c:v>47.159044999999999</c:v>
                </c:pt>
                <c:pt idx="93">
                  <c:v>47.158996000000002</c:v>
                </c:pt>
                <c:pt idx="94">
                  <c:v>47.158957000000001</c:v>
                </c:pt>
                <c:pt idx="95">
                  <c:v>47.158929000000001</c:v>
                </c:pt>
                <c:pt idx="96">
                  <c:v>47.158926000000001</c:v>
                </c:pt>
                <c:pt idx="97">
                  <c:v>47.158935</c:v>
                </c:pt>
                <c:pt idx="98">
                  <c:v>47.158937999999999</c:v>
                </c:pt>
                <c:pt idx="99">
                  <c:v>47.158942000000003</c:v>
                </c:pt>
                <c:pt idx="100">
                  <c:v>47.158943000000001</c:v>
                </c:pt>
                <c:pt idx="101">
                  <c:v>47.158940999999999</c:v>
                </c:pt>
                <c:pt idx="102">
                  <c:v>47.158937999999999</c:v>
                </c:pt>
                <c:pt idx="103">
                  <c:v>47.158929999999998</c:v>
                </c:pt>
                <c:pt idx="104">
                  <c:v>47.158912999999998</c:v>
                </c:pt>
                <c:pt idx="105">
                  <c:v>47.158881999999998</c:v>
                </c:pt>
                <c:pt idx="106">
                  <c:v>47.158848999999996</c:v>
                </c:pt>
                <c:pt idx="107">
                  <c:v>47.158808999999998</c:v>
                </c:pt>
                <c:pt idx="108">
                  <c:v>47.158754000000002</c:v>
                </c:pt>
                <c:pt idx="109">
                  <c:v>47.158698000000001</c:v>
                </c:pt>
                <c:pt idx="110">
                  <c:v>47.158651999999996</c:v>
                </c:pt>
                <c:pt idx="111">
                  <c:v>47.158616000000002</c:v>
                </c:pt>
                <c:pt idx="112">
                  <c:v>47.158582000000003</c:v>
                </c:pt>
                <c:pt idx="113">
                  <c:v>47.158555999999997</c:v>
                </c:pt>
                <c:pt idx="114">
                  <c:v>47.158541</c:v>
                </c:pt>
                <c:pt idx="115">
                  <c:v>47.158527999999997</c:v>
                </c:pt>
                <c:pt idx="116">
                  <c:v>47.158518999999998</c:v>
                </c:pt>
                <c:pt idx="117">
                  <c:v>47.158517000000003</c:v>
                </c:pt>
                <c:pt idx="118">
                  <c:v>47.158521</c:v>
                </c:pt>
                <c:pt idx="119">
                  <c:v>47.158534000000003</c:v>
                </c:pt>
                <c:pt idx="120">
                  <c:v>47.158574999999999</c:v>
                </c:pt>
                <c:pt idx="121">
                  <c:v>47.158636999999999</c:v>
                </c:pt>
                <c:pt idx="122">
                  <c:v>47.158707999999997</c:v>
                </c:pt>
                <c:pt idx="123">
                  <c:v>47.158779000000003</c:v>
                </c:pt>
                <c:pt idx="124">
                  <c:v>47.158853000000001</c:v>
                </c:pt>
                <c:pt idx="125">
                  <c:v>47.158948000000002</c:v>
                </c:pt>
                <c:pt idx="126">
                  <c:v>47.159053999999998</c:v>
                </c:pt>
                <c:pt idx="127">
                  <c:v>47.159165999999999</c:v>
                </c:pt>
                <c:pt idx="128">
                  <c:v>47.159291000000003</c:v>
                </c:pt>
                <c:pt idx="129">
                  <c:v>47.159325000000003</c:v>
                </c:pt>
                <c:pt idx="130">
                  <c:v>47.15943</c:v>
                </c:pt>
                <c:pt idx="131">
                  <c:v>47.159697999999999</c:v>
                </c:pt>
                <c:pt idx="132">
                  <c:v>47.159883999999998</c:v>
                </c:pt>
                <c:pt idx="133">
                  <c:v>47.159922000000002</c:v>
                </c:pt>
                <c:pt idx="134">
                  <c:v>47.160111000000001</c:v>
                </c:pt>
                <c:pt idx="135">
                  <c:v>47.160179999999997</c:v>
                </c:pt>
                <c:pt idx="136">
                  <c:v>47.160362999999997</c:v>
                </c:pt>
                <c:pt idx="137">
                  <c:v>47.160516000000001</c:v>
                </c:pt>
                <c:pt idx="138">
                  <c:v>47.160632</c:v>
                </c:pt>
                <c:pt idx="139">
                  <c:v>47.160741000000002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-88.489710000000002</c:v>
                </c:pt>
                <c:pt idx="1">
                  <c:v>-88.489710000000002</c:v>
                </c:pt>
                <c:pt idx="2">
                  <c:v>-88.489710000000002</c:v>
                </c:pt>
                <c:pt idx="3">
                  <c:v>-88.489710000000002</c:v>
                </c:pt>
                <c:pt idx="4">
                  <c:v>-88.489710000000002</c:v>
                </c:pt>
                <c:pt idx="5">
                  <c:v>-88.489710000000002</c:v>
                </c:pt>
                <c:pt idx="6">
                  <c:v>-88.489710000000002</c:v>
                </c:pt>
                <c:pt idx="7">
                  <c:v>-88.489710000000002</c:v>
                </c:pt>
                <c:pt idx="8">
                  <c:v>-88.489710000000002</c:v>
                </c:pt>
                <c:pt idx="9">
                  <c:v>-88.489710000000002</c:v>
                </c:pt>
                <c:pt idx="10">
                  <c:v>-88.489710000000002</c:v>
                </c:pt>
                <c:pt idx="11">
                  <c:v>-88.489710000000002</c:v>
                </c:pt>
                <c:pt idx="12">
                  <c:v>-88.489710000000002</c:v>
                </c:pt>
                <c:pt idx="13">
                  <c:v>-88.489710000000002</c:v>
                </c:pt>
                <c:pt idx="14">
                  <c:v>-88.489710000000002</c:v>
                </c:pt>
                <c:pt idx="15">
                  <c:v>-88.489710000000002</c:v>
                </c:pt>
                <c:pt idx="16">
                  <c:v>-88.489710000000002</c:v>
                </c:pt>
                <c:pt idx="17">
                  <c:v>-88.489710000000002</c:v>
                </c:pt>
                <c:pt idx="18">
                  <c:v>-88.489710000000002</c:v>
                </c:pt>
                <c:pt idx="19">
                  <c:v>-88.489710000000002</c:v>
                </c:pt>
                <c:pt idx="20">
                  <c:v>-88.489710000000002</c:v>
                </c:pt>
                <c:pt idx="21">
                  <c:v>-88.489710000000002</c:v>
                </c:pt>
                <c:pt idx="22">
                  <c:v>-88.489710000000002</c:v>
                </c:pt>
                <c:pt idx="23">
                  <c:v>-88.489710000000002</c:v>
                </c:pt>
                <c:pt idx="24">
                  <c:v>-88.489710000000002</c:v>
                </c:pt>
                <c:pt idx="25">
                  <c:v>-88.489710000000002</c:v>
                </c:pt>
                <c:pt idx="26">
                  <c:v>-88.489710000000002</c:v>
                </c:pt>
                <c:pt idx="27">
                  <c:v>-88.489710000000002</c:v>
                </c:pt>
                <c:pt idx="28">
                  <c:v>-88.489710000000002</c:v>
                </c:pt>
                <c:pt idx="29">
                  <c:v>-88.489710000000002</c:v>
                </c:pt>
                <c:pt idx="30">
                  <c:v>-88.489710000000002</c:v>
                </c:pt>
                <c:pt idx="31">
                  <c:v>-88.489710000000002</c:v>
                </c:pt>
                <c:pt idx="32">
                  <c:v>-88.489710000000002</c:v>
                </c:pt>
                <c:pt idx="33">
                  <c:v>-88.489710000000002</c:v>
                </c:pt>
                <c:pt idx="34">
                  <c:v>-88.489710000000002</c:v>
                </c:pt>
                <c:pt idx="35">
                  <c:v>-88.489710000000002</c:v>
                </c:pt>
                <c:pt idx="36">
                  <c:v>-88.489710000000002</c:v>
                </c:pt>
                <c:pt idx="37">
                  <c:v>-88.489710000000002</c:v>
                </c:pt>
                <c:pt idx="38">
                  <c:v>-88.489710000000002</c:v>
                </c:pt>
                <c:pt idx="39">
                  <c:v>-88.489711</c:v>
                </c:pt>
                <c:pt idx="40">
                  <c:v>-88.489711</c:v>
                </c:pt>
                <c:pt idx="41">
                  <c:v>-88.489710000000002</c:v>
                </c:pt>
                <c:pt idx="42">
                  <c:v>-88.489710000000002</c:v>
                </c:pt>
                <c:pt idx="43">
                  <c:v>-88.489710000000002</c:v>
                </c:pt>
                <c:pt idx="44">
                  <c:v>-88.489710000000002</c:v>
                </c:pt>
                <c:pt idx="45">
                  <c:v>-88.489711</c:v>
                </c:pt>
                <c:pt idx="46">
                  <c:v>-88.489711999999997</c:v>
                </c:pt>
                <c:pt idx="47">
                  <c:v>-88.489711999999997</c:v>
                </c:pt>
                <c:pt idx="48">
                  <c:v>-88.489711999999997</c:v>
                </c:pt>
                <c:pt idx="49">
                  <c:v>-88.489711999999997</c:v>
                </c:pt>
                <c:pt idx="50">
                  <c:v>-88.489711999999997</c:v>
                </c:pt>
                <c:pt idx="51">
                  <c:v>-88.489711999999997</c:v>
                </c:pt>
                <c:pt idx="52">
                  <c:v>-88.489711999999997</c:v>
                </c:pt>
                <c:pt idx="53">
                  <c:v>-88.489711999999997</c:v>
                </c:pt>
                <c:pt idx="54">
                  <c:v>-88.489711999999997</c:v>
                </c:pt>
                <c:pt idx="55">
                  <c:v>-88.489711999999997</c:v>
                </c:pt>
                <c:pt idx="56">
                  <c:v>-88.489711999999997</c:v>
                </c:pt>
                <c:pt idx="57">
                  <c:v>-88.489716000000001</c:v>
                </c:pt>
                <c:pt idx="58">
                  <c:v>-88.489722</c:v>
                </c:pt>
                <c:pt idx="59">
                  <c:v>-88.489759000000006</c:v>
                </c:pt>
                <c:pt idx="60">
                  <c:v>-88.489808999999994</c:v>
                </c:pt>
                <c:pt idx="61">
                  <c:v>-88.489862000000002</c:v>
                </c:pt>
                <c:pt idx="62">
                  <c:v>-88.489857000000001</c:v>
                </c:pt>
                <c:pt idx="63">
                  <c:v>-88.489840000000001</c:v>
                </c:pt>
                <c:pt idx="64">
                  <c:v>-88.489829999999998</c:v>
                </c:pt>
                <c:pt idx="65">
                  <c:v>-88.489819999999995</c:v>
                </c:pt>
                <c:pt idx="66">
                  <c:v>-88.489810000000006</c:v>
                </c:pt>
                <c:pt idx="67">
                  <c:v>-88.489790999999997</c:v>
                </c:pt>
                <c:pt idx="68">
                  <c:v>-88.489784999999998</c:v>
                </c:pt>
                <c:pt idx="69">
                  <c:v>-88.489762999999996</c:v>
                </c:pt>
                <c:pt idx="70">
                  <c:v>-88.489744000000002</c:v>
                </c:pt>
                <c:pt idx="71">
                  <c:v>-88.489739999999998</c:v>
                </c:pt>
                <c:pt idx="72">
                  <c:v>-88.489733999999999</c:v>
                </c:pt>
                <c:pt idx="73">
                  <c:v>-88.489732000000004</c:v>
                </c:pt>
                <c:pt idx="74">
                  <c:v>-88.489732000000004</c:v>
                </c:pt>
                <c:pt idx="75">
                  <c:v>-88.489731000000006</c:v>
                </c:pt>
                <c:pt idx="76">
                  <c:v>-88.489728999999997</c:v>
                </c:pt>
                <c:pt idx="77">
                  <c:v>-88.489727999999999</c:v>
                </c:pt>
                <c:pt idx="78">
                  <c:v>-88.489727999999999</c:v>
                </c:pt>
                <c:pt idx="79">
                  <c:v>-88.489727000000002</c:v>
                </c:pt>
                <c:pt idx="80">
                  <c:v>-88.489727000000002</c:v>
                </c:pt>
                <c:pt idx="81">
                  <c:v>-88.489726000000005</c:v>
                </c:pt>
                <c:pt idx="82">
                  <c:v>-88.489725000000007</c:v>
                </c:pt>
                <c:pt idx="83">
                  <c:v>-88.489725000000007</c:v>
                </c:pt>
                <c:pt idx="84">
                  <c:v>-88.489723999999995</c:v>
                </c:pt>
                <c:pt idx="85">
                  <c:v>-88.489705999999998</c:v>
                </c:pt>
                <c:pt idx="86">
                  <c:v>-88.489673999999994</c:v>
                </c:pt>
                <c:pt idx="87">
                  <c:v>-88.489616999999996</c:v>
                </c:pt>
                <c:pt idx="88">
                  <c:v>-88.489545000000007</c:v>
                </c:pt>
                <c:pt idx="89">
                  <c:v>-88.489483000000007</c:v>
                </c:pt>
                <c:pt idx="90">
                  <c:v>-88.489418999999998</c:v>
                </c:pt>
                <c:pt idx="91">
                  <c:v>-88.489322000000001</c:v>
                </c:pt>
                <c:pt idx="92">
                  <c:v>-88.489196000000007</c:v>
                </c:pt>
                <c:pt idx="93">
                  <c:v>-88.489041</c:v>
                </c:pt>
                <c:pt idx="94">
                  <c:v>-88.488859000000005</c:v>
                </c:pt>
                <c:pt idx="95">
                  <c:v>-88.488652000000002</c:v>
                </c:pt>
                <c:pt idx="96">
                  <c:v>-88.488422999999997</c:v>
                </c:pt>
                <c:pt idx="97">
                  <c:v>-88.488181999999995</c:v>
                </c:pt>
                <c:pt idx="98">
                  <c:v>-88.487922999999995</c:v>
                </c:pt>
                <c:pt idx="99">
                  <c:v>-88.487644000000003</c:v>
                </c:pt>
                <c:pt idx="100">
                  <c:v>-88.487358999999998</c:v>
                </c:pt>
                <c:pt idx="101">
                  <c:v>-88.487100999999996</c:v>
                </c:pt>
                <c:pt idx="102">
                  <c:v>-88.486880999999997</c:v>
                </c:pt>
                <c:pt idx="103">
                  <c:v>-88.486680000000007</c:v>
                </c:pt>
                <c:pt idx="104">
                  <c:v>-88.486493999999993</c:v>
                </c:pt>
                <c:pt idx="105">
                  <c:v>-88.486323999999996</c:v>
                </c:pt>
                <c:pt idx="106">
                  <c:v>-88.486160999999996</c:v>
                </c:pt>
                <c:pt idx="107">
                  <c:v>-88.486011000000005</c:v>
                </c:pt>
                <c:pt idx="108">
                  <c:v>-88.485877000000002</c:v>
                </c:pt>
                <c:pt idx="109">
                  <c:v>-88.485749999999996</c:v>
                </c:pt>
                <c:pt idx="110">
                  <c:v>-88.485624999999999</c:v>
                </c:pt>
                <c:pt idx="111">
                  <c:v>-88.485498000000007</c:v>
                </c:pt>
                <c:pt idx="112">
                  <c:v>-88.485369000000006</c:v>
                </c:pt>
                <c:pt idx="113">
                  <c:v>-88.485241000000002</c:v>
                </c:pt>
                <c:pt idx="114">
                  <c:v>-88.485107999999997</c:v>
                </c:pt>
                <c:pt idx="115">
                  <c:v>-88.484981000000005</c:v>
                </c:pt>
                <c:pt idx="116">
                  <c:v>-88.484863000000004</c:v>
                </c:pt>
                <c:pt idx="117">
                  <c:v>-88.484744000000006</c:v>
                </c:pt>
                <c:pt idx="118">
                  <c:v>-88.484622999999999</c:v>
                </c:pt>
                <c:pt idx="119">
                  <c:v>-88.484504000000001</c:v>
                </c:pt>
                <c:pt idx="120">
                  <c:v>-88.484399999999994</c:v>
                </c:pt>
                <c:pt idx="121">
                  <c:v>-88.484312000000003</c:v>
                </c:pt>
                <c:pt idx="122">
                  <c:v>-88.48424</c:v>
                </c:pt>
                <c:pt idx="123">
                  <c:v>-88.484172999999998</c:v>
                </c:pt>
                <c:pt idx="124">
                  <c:v>-88.484120000000004</c:v>
                </c:pt>
                <c:pt idx="125">
                  <c:v>-88.484108000000006</c:v>
                </c:pt>
                <c:pt idx="126">
                  <c:v>-88.484115000000003</c:v>
                </c:pt>
                <c:pt idx="127">
                  <c:v>-88.484128999999996</c:v>
                </c:pt>
                <c:pt idx="128">
                  <c:v>-88.484139999999996</c:v>
                </c:pt>
                <c:pt idx="129">
                  <c:v>-88.484142000000006</c:v>
                </c:pt>
                <c:pt idx="130">
                  <c:v>-88.484151999999995</c:v>
                </c:pt>
                <c:pt idx="131">
                  <c:v>-88.484155999999999</c:v>
                </c:pt>
                <c:pt idx="132">
                  <c:v>-88.484157999999994</c:v>
                </c:pt>
                <c:pt idx="133">
                  <c:v>-88.484157999999994</c:v>
                </c:pt>
                <c:pt idx="134">
                  <c:v>-88.484172000000001</c:v>
                </c:pt>
                <c:pt idx="135">
                  <c:v>-88.484177000000003</c:v>
                </c:pt>
                <c:pt idx="136">
                  <c:v>-88.484166000000002</c:v>
                </c:pt>
                <c:pt idx="137">
                  <c:v>-88.484133</c:v>
                </c:pt>
                <c:pt idx="138">
                  <c:v>-88.484081000000003</c:v>
                </c:pt>
                <c:pt idx="139">
                  <c:v>-88.484009999999998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C1B-4FB4-80B8-34AB1A56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88064"/>
        <c:axId val="151785472"/>
      </c:scatterChart>
      <c:valAx>
        <c:axId val="151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785472"/>
        <c:crosses val="autoZero"/>
        <c:crossBetween val="midCat"/>
      </c:valAx>
      <c:valAx>
        <c:axId val="151785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88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47.158599000000002</c:v>
                </c:pt>
                <c:pt idx="1">
                  <c:v>47.158597999999998</c:v>
                </c:pt>
                <c:pt idx="2">
                  <c:v>47.158597999999998</c:v>
                </c:pt>
                <c:pt idx="3">
                  <c:v>47.158597999999998</c:v>
                </c:pt>
                <c:pt idx="4">
                  <c:v>47.158597999999998</c:v>
                </c:pt>
                <c:pt idx="5">
                  <c:v>47.158597999999998</c:v>
                </c:pt>
                <c:pt idx="6">
                  <c:v>47.158597999999998</c:v>
                </c:pt>
                <c:pt idx="7">
                  <c:v>47.158597999999998</c:v>
                </c:pt>
                <c:pt idx="8">
                  <c:v>47.158599000000002</c:v>
                </c:pt>
                <c:pt idx="9">
                  <c:v>47.158599000000002</c:v>
                </c:pt>
                <c:pt idx="10">
                  <c:v>47.158597999999998</c:v>
                </c:pt>
                <c:pt idx="11">
                  <c:v>47.158597999999998</c:v>
                </c:pt>
                <c:pt idx="12">
                  <c:v>47.158597999999998</c:v>
                </c:pt>
                <c:pt idx="13">
                  <c:v>47.158597999999998</c:v>
                </c:pt>
                <c:pt idx="14">
                  <c:v>47.158597999999998</c:v>
                </c:pt>
                <c:pt idx="15">
                  <c:v>47.158597999999998</c:v>
                </c:pt>
                <c:pt idx="16">
                  <c:v>47.158597999999998</c:v>
                </c:pt>
                <c:pt idx="17">
                  <c:v>47.158597999999998</c:v>
                </c:pt>
                <c:pt idx="18">
                  <c:v>47.158597999999998</c:v>
                </c:pt>
                <c:pt idx="19">
                  <c:v>47.158597999999998</c:v>
                </c:pt>
                <c:pt idx="20">
                  <c:v>47.158597999999998</c:v>
                </c:pt>
                <c:pt idx="21">
                  <c:v>47.158597999999998</c:v>
                </c:pt>
                <c:pt idx="22">
                  <c:v>47.158597999999998</c:v>
                </c:pt>
                <c:pt idx="23">
                  <c:v>47.158597999999998</c:v>
                </c:pt>
                <c:pt idx="24">
                  <c:v>47.158597999999998</c:v>
                </c:pt>
                <c:pt idx="25">
                  <c:v>47.158597999999998</c:v>
                </c:pt>
                <c:pt idx="26">
                  <c:v>47.158597999999998</c:v>
                </c:pt>
                <c:pt idx="27">
                  <c:v>47.158597999999998</c:v>
                </c:pt>
                <c:pt idx="28">
                  <c:v>47.158597999999998</c:v>
                </c:pt>
                <c:pt idx="29">
                  <c:v>47.158597999999998</c:v>
                </c:pt>
                <c:pt idx="30">
                  <c:v>47.158597999999998</c:v>
                </c:pt>
                <c:pt idx="31">
                  <c:v>47.158597999999998</c:v>
                </c:pt>
                <c:pt idx="32">
                  <c:v>47.158597999999998</c:v>
                </c:pt>
                <c:pt idx="33">
                  <c:v>47.158597999999998</c:v>
                </c:pt>
                <c:pt idx="34">
                  <c:v>47.158597999999998</c:v>
                </c:pt>
                <c:pt idx="35">
                  <c:v>47.158597999999998</c:v>
                </c:pt>
                <c:pt idx="36">
                  <c:v>47.158597999999998</c:v>
                </c:pt>
                <c:pt idx="37">
                  <c:v>47.158597999999998</c:v>
                </c:pt>
                <c:pt idx="38">
                  <c:v>47.158597999999998</c:v>
                </c:pt>
                <c:pt idx="39">
                  <c:v>47.158597999999998</c:v>
                </c:pt>
                <c:pt idx="40">
                  <c:v>47.158597999999998</c:v>
                </c:pt>
                <c:pt idx="41">
                  <c:v>47.158597999999998</c:v>
                </c:pt>
                <c:pt idx="42">
                  <c:v>47.158597999999998</c:v>
                </c:pt>
                <c:pt idx="43">
                  <c:v>47.158597999999998</c:v>
                </c:pt>
                <c:pt idx="44">
                  <c:v>47.158597999999998</c:v>
                </c:pt>
                <c:pt idx="45">
                  <c:v>47.158597999999998</c:v>
                </c:pt>
                <c:pt idx="46">
                  <c:v>47.158597999999998</c:v>
                </c:pt>
                <c:pt idx="47">
                  <c:v>47.158597999999998</c:v>
                </c:pt>
                <c:pt idx="48">
                  <c:v>47.158597999999998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47.158591000000001</c:v>
                </c:pt>
                <c:pt idx="60">
                  <c:v>47.158586999999997</c:v>
                </c:pt>
                <c:pt idx="61">
                  <c:v>47.158631999999997</c:v>
                </c:pt>
                <c:pt idx="62">
                  <c:v>47.158703000000003</c:v>
                </c:pt>
                <c:pt idx="63">
                  <c:v>47.158768000000002</c:v>
                </c:pt>
                <c:pt idx="64">
                  <c:v>47.158838000000003</c:v>
                </c:pt>
                <c:pt idx="65">
                  <c:v>47.158915999999998</c:v>
                </c:pt>
                <c:pt idx="66">
                  <c:v>47.158988999999998</c:v>
                </c:pt>
                <c:pt idx="67">
                  <c:v>47.159073999999997</c:v>
                </c:pt>
                <c:pt idx="68">
                  <c:v>47.159098</c:v>
                </c:pt>
                <c:pt idx="69">
                  <c:v>47.159184000000003</c:v>
                </c:pt>
                <c:pt idx="70">
                  <c:v>47.159235000000002</c:v>
                </c:pt>
                <c:pt idx="71">
                  <c:v>47.159241999999999</c:v>
                </c:pt>
                <c:pt idx="72">
                  <c:v>47.159235000000002</c:v>
                </c:pt>
                <c:pt idx="73">
                  <c:v>47.159227999999999</c:v>
                </c:pt>
                <c:pt idx="74">
                  <c:v>47.159227000000001</c:v>
                </c:pt>
                <c:pt idx="75">
                  <c:v>47.159227000000001</c:v>
                </c:pt>
                <c:pt idx="76">
                  <c:v>47.159227000000001</c:v>
                </c:pt>
                <c:pt idx="77">
                  <c:v>47.159225999999997</c:v>
                </c:pt>
                <c:pt idx="78">
                  <c:v>47.159224999999999</c:v>
                </c:pt>
                <c:pt idx="79">
                  <c:v>47.159224999999999</c:v>
                </c:pt>
                <c:pt idx="80">
                  <c:v>47.159224999999999</c:v>
                </c:pt>
                <c:pt idx="81">
                  <c:v>47.159224999999999</c:v>
                </c:pt>
                <c:pt idx="82">
                  <c:v>47.159224999999999</c:v>
                </c:pt>
                <c:pt idx="83">
                  <c:v>47.159224999999999</c:v>
                </c:pt>
                <c:pt idx="84">
                  <c:v>47.159225999999997</c:v>
                </c:pt>
                <c:pt idx="85">
                  <c:v>47.159241999999999</c:v>
                </c:pt>
                <c:pt idx="86">
                  <c:v>47.159263000000003</c:v>
                </c:pt>
                <c:pt idx="87">
                  <c:v>47.159272999999999</c:v>
                </c:pt>
                <c:pt idx="88">
                  <c:v>47.159258000000001</c:v>
                </c:pt>
                <c:pt idx="89">
                  <c:v>47.159213999999999</c:v>
                </c:pt>
                <c:pt idx="90">
                  <c:v>47.159156000000003</c:v>
                </c:pt>
                <c:pt idx="91">
                  <c:v>47.159101</c:v>
                </c:pt>
                <c:pt idx="92">
                  <c:v>47.159044999999999</c:v>
                </c:pt>
                <c:pt idx="93">
                  <c:v>47.158996000000002</c:v>
                </c:pt>
                <c:pt idx="94">
                  <c:v>47.158957000000001</c:v>
                </c:pt>
                <c:pt idx="95">
                  <c:v>47.158929000000001</c:v>
                </c:pt>
                <c:pt idx="96">
                  <c:v>47.158926000000001</c:v>
                </c:pt>
                <c:pt idx="97">
                  <c:v>47.158935</c:v>
                </c:pt>
                <c:pt idx="98">
                  <c:v>47.158937999999999</c:v>
                </c:pt>
                <c:pt idx="99">
                  <c:v>47.158942000000003</c:v>
                </c:pt>
                <c:pt idx="100">
                  <c:v>47.158943000000001</c:v>
                </c:pt>
                <c:pt idx="101">
                  <c:v>47.158940999999999</c:v>
                </c:pt>
                <c:pt idx="102">
                  <c:v>47.158937999999999</c:v>
                </c:pt>
                <c:pt idx="103">
                  <c:v>47.158929999999998</c:v>
                </c:pt>
                <c:pt idx="104">
                  <c:v>47.158912999999998</c:v>
                </c:pt>
                <c:pt idx="105">
                  <c:v>47.158881999999998</c:v>
                </c:pt>
                <c:pt idx="106">
                  <c:v>47.158848999999996</c:v>
                </c:pt>
                <c:pt idx="107">
                  <c:v>47.158808999999998</c:v>
                </c:pt>
                <c:pt idx="108">
                  <c:v>47.158754000000002</c:v>
                </c:pt>
                <c:pt idx="109">
                  <c:v>47.158698000000001</c:v>
                </c:pt>
                <c:pt idx="110">
                  <c:v>47.158651999999996</c:v>
                </c:pt>
                <c:pt idx="111">
                  <c:v>47.158616000000002</c:v>
                </c:pt>
                <c:pt idx="112">
                  <c:v>47.158582000000003</c:v>
                </c:pt>
                <c:pt idx="113">
                  <c:v>47.158555999999997</c:v>
                </c:pt>
                <c:pt idx="114">
                  <c:v>47.158541</c:v>
                </c:pt>
                <c:pt idx="115">
                  <c:v>47.158527999999997</c:v>
                </c:pt>
                <c:pt idx="116">
                  <c:v>47.158518999999998</c:v>
                </c:pt>
                <c:pt idx="117">
                  <c:v>47.158517000000003</c:v>
                </c:pt>
                <c:pt idx="118">
                  <c:v>47.158521</c:v>
                </c:pt>
                <c:pt idx="119">
                  <c:v>47.158534000000003</c:v>
                </c:pt>
                <c:pt idx="120">
                  <c:v>47.158574999999999</c:v>
                </c:pt>
                <c:pt idx="121">
                  <c:v>47.158636999999999</c:v>
                </c:pt>
                <c:pt idx="122">
                  <c:v>47.158707999999997</c:v>
                </c:pt>
                <c:pt idx="123">
                  <c:v>47.158779000000003</c:v>
                </c:pt>
                <c:pt idx="124">
                  <c:v>47.158853000000001</c:v>
                </c:pt>
                <c:pt idx="125">
                  <c:v>47.158948000000002</c:v>
                </c:pt>
                <c:pt idx="126">
                  <c:v>47.159053999999998</c:v>
                </c:pt>
                <c:pt idx="127">
                  <c:v>47.159165999999999</c:v>
                </c:pt>
                <c:pt idx="128">
                  <c:v>47.159291000000003</c:v>
                </c:pt>
                <c:pt idx="129">
                  <c:v>47.159325000000003</c:v>
                </c:pt>
                <c:pt idx="130">
                  <c:v>47.15943</c:v>
                </c:pt>
                <c:pt idx="131">
                  <c:v>47.159697999999999</c:v>
                </c:pt>
                <c:pt idx="132">
                  <c:v>47.159883999999998</c:v>
                </c:pt>
                <c:pt idx="133">
                  <c:v>47.159922000000002</c:v>
                </c:pt>
                <c:pt idx="134">
                  <c:v>47.160111000000001</c:v>
                </c:pt>
                <c:pt idx="135">
                  <c:v>47.160179999999997</c:v>
                </c:pt>
                <c:pt idx="136">
                  <c:v>47.160362999999997</c:v>
                </c:pt>
                <c:pt idx="137">
                  <c:v>47.160516000000001</c:v>
                </c:pt>
                <c:pt idx="138">
                  <c:v>47.160632</c:v>
                </c:pt>
                <c:pt idx="139">
                  <c:v>47.160741000000002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-88.489710000000002</c:v>
                </c:pt>
                <c:pt idx="1">
                  <c:v>-88.489710000000002</c:v>
                </c:pt>
                <c:pt idx="2">
                  <c:v>-88.489710000000002</c:v>
                </c:pt>
                <c:pt idx="3">
                  <c:v>-88.489710000000002</c:v>
                </c:pt>
                <c:pt idx="4">
                  <c:v>-88.489710000000002</c:v>
                </c:pt>
                <c:pt idx="5">
                  <c:v>-88.489710000000002</c:v>
                </c:pt>
                <c:pt idx="6">
                  <c:v>-88.489710000000002</c:v>
                </c:pt>
                <c:pt idx="7">
                  <c:v>-88.489710000000002</c:v>
                </c:pt>
                <c:pt idx="8">
                  <c:v>-88.489710000000002</c:v>
                </c:pt>
                <c:pt idx="9">
                  <c:v>-88.489710000000002</c:v>
                </c:pt>
                <c:pt idx="10">
                  <c:v>-88.489710000000002</c:v>
                </c:pt>
                <c:pt idx="11">
                  <c:v>-88.489710000000002</c:v>
                </c:pt>
                <c:pt idx="12">
                  <c:v>-88.489710000000002</c:v>
                </c:pt>
                <c:pt idx="13">
                  <c:v>-88.489710000000002</c:v>
                </c:pt>
                <c:pt idx="14">
                  <c:v>-88.489710000000002</c:v>
                </c:pt>
                <c:pt idx="15">
                  <c:v>-88.489710000000002</c:v>
                </c:pt>
                <c:pt idx="16">
                  <c:v>-88.489710000000002</c:v>
                </c:pt>
                <c:pt idx="17">
                  <c:v>-88.489710000000002</c:v>
                </c:pt>
                <c:pt idx="18">
                  <c:v>-88.489710000000002</c:v>
                </c:pt>
                <c:pt idx="19">
                  <c:v>-88.489710000000002</c:v>
                </c:pt>
                <c:pt idx="20">
                  <c:v>-88.489710000000002</c:v>
                </c:pt>
                <c:pt idx="21">
                  <c:v>-88.489710000000002</c:v>
                </c:pt>
                <c:pt idx="22">
                  <c:v>-88.489710000000002</c:v>
                </c:pt>
                <c:pt idx="23">
                  <c:v>-88.489710000000002</c:v>
                </c:pt>
                <c:pt idx="24">
                  <c:v>-88.489710000000002</c:v>
                </c:pt>
                <c:pt idx="25">
                  <c:v>-88.489710000000002</c:v>
                </c:pt>
                <c:pt idx="26">
                  <c:v>-88.489710000000002</c:v>
                </c:pt>
                <c:pt idx="27">
                  <c:v>-88.489710000000002</c:v>
                </c:pt>
                <c:pt idx="28">
                  <c:v>-88.489710000000002</c:v>
                </c:pt>
                <c:pt idx="29">
                  <c:v>-88.489710000000002</c:v>
                </c:pt>
                <c:pt idx="30">
                  <c:v>-88.489710000000002</c:v>
                </c:pt>
                <c:pt idx="31">
                  <c:v>-88.489710000000002</c:v>
                </c:pt>
                <c:pt idx="32">
                  <c:v>-88.489710000000002</c:v>
                </c:pt>
                <c:pt idx="33">
                  <c:v>-88.489710000000002</c:v>
                </c:pt>
                <c:pt idx="34">
                  <c:v>-88.489710000000002</c:v>
                </c:pt>
                <c:pt idx="35">
                  <c:v>-88.489710000000002</c:v>
                </c:pt>
                <c:pt idx="36">
                  <c:v>-88.489710000000002</c:v>
                </c:pt>
                <c:pt idx="37">
                  <c:v>-88.489710000000002</c:v>
                </c:pt>
                <c:pt idx="38">
                  <c:v>-88.489710000000002</c:v>
                </c:pt>
                <c:pt idx="39">
                  <c:v>-88.489711</c:v>
                </c:pt>
                <c:pt idx="40">
                  <c:v>-88.489711</c:v>
                </c:pt>
                <c:pt idx="41">
                  <c:v>-88.489710000000002</c:v>
                </c:pt>
                <c:pt idx="42">
                  <c:v>-88.489710000000002</c:v>
                </c:pt>
                <c:pt idx="43">
                  <c:v>-88.489710000000002</c:v>
                </c:pt>
                <c:pt idx="44">
                  <c:v>-88.489710000000002</c:v>
                </c:pt>
                <c:pt idx="45">
                  <c:v>-88.489711</c:v>
                </c:pt>
                <c:pt idx="46">
                  <c:v>-88.489711999999997</c:v>
                </c:pt>
                <c:pt idx="47">
                  <c:v>-88.489711999999997</c:v>
                </c:pt>
                <c:pt idx="48">
                  <c:v>-88.489711999999997</c:v>
                </c:pt>
                <c:pt idx="49">
                  <c:v>-88.489711999999997</c:v>
                </c:pt>
                <c:pt idx="50">
                  <c:v>-88.489711999999997</c:v>
                </c:pt>
                <c:pt idx="51">
                  <c:v>-88.489711999999997</c:v>
                </c:pt>
                <c:pt idx="52">
                  <c:v>-88.489711999999997</c:v>
                </c:pt>
                <c:pt idx="53">
                  <c:v>-88.489711999999997</c:v>
                </c:pt>
                <c:pt idx="54">
                  <c:v>-88.489711999999997</c:v>
                </c:pt>
                <c:pt idx="55">
                  <c:v>-88.489711999999997</c:v>
                </c:pt>
                <c:pt idx="56">
                  <c:v>-88.489711999999997</c:v>
                </c:pt>
                <c:pt idx="57">
                  <c:v>-88.489716000000001</c:v>
                </c:pt>
                <c:pt idx="58">
                  <c:v>-88.489722</c:v>
                </c:pt>
                <c:pt idx="59">
                  <c:v>-88.489759000000006</c:v>
                </c:pt>
                <c:pt idx="60">
                  <c:v>-88.489808999999994</c:v>
                </c:pt>
                <c:pt idx="61">
                  <c:v>-88.489862000000002</c:v>
                </c:pt>
                <c:pt idx="62">
                  <c:v>-88.489857000000001</c:v>
                </c:pt>
                <c:pt idx="63">
                  <c:v>-88.489840000000001</c:v>
                </c:pt>
                <c:pt idx="64">
                  <c:v>-88.489829999999998</c:v>
                </c:pt>
                <c:pt idx="65">
                  <c:v>-88.489819999999995</c:v>
                </c:pt>
                <c:pt idx="66">
                  <c:v>-88.489810000000006</c:v>
                </c:pt>
                <c:pt idx="67">
                  <c:v>-88.489790999999997</c:v>
                </c:pt>
                <c:pt idx="68">
                  <c:v>-88.489784999999998</c:v>
                </c:pt>
                <c:pt idx="69">
                  <c:v>-88.489762999999996</c:v>
                </c:pt>
                <c:pt idx="70">
                  <c:v>-88.489744000000002</c:v>
                </c:pt>
                <c:pt idx="71">
                  <c:v>-88.489739999999998</c:v>
                </c:pt>
                <c:pt idx="72">
                  <c:v>-88.489733999999999</c:v>
                </c:pt>
                <c:pt idx="73">
                  <c:v>-88.489732000000004</c:v>
                </c:pt>
                <c:pt idx="74">
                  <c:v>-88.489732000000004</c:v>
                </c:pt>
                <c:pt idx="75">
                  <c:v>-88.489731000000006</c:v>
                </c:pt>
                <c:pt idx="76">
                  <c:v>-88.489728999999997</c:v>
                </c:pt>
                <c:pt idx="77">
                  <c:v>-88.489727999999999</c:v>
                </c:pt>
                <c:pt idx="78">
                  <c:v>-88.489727999999999</c:v>
                </c:pt>
                <c:pt idx="79">
                  <c:v>-88.489727000000002</c:v>
                </c:pt>
                <c:pt idx="80">
                  <c:v>-88.489727000000002</c:v>
                </c:pt>
                <c:pt idx="81">
                  <c:v>-88.489726000000005</c:v>
                </c:pt>
                <c:pt idx="82">
                  <c:v>-88.489725000000007</c:v>
                </c:pt>
                <c:pt idx="83">
                  <c:v>-88.489725000000007</c:v>
                </c:pt>
                <c:pt idx="84">
                  <c:v>-88.489723999999995</c:v>
                </c:pt>
                <c:pt idx="85">
                  <c:v>-88.489705999999998</c:v>
                </c:pt>
                <c:pt idx="86">
                  <c:v>-88.489673999999994</c:v>
                </c:pt>
                <c:pt idx="87">
                  <c:v>-88.489616999999996</c:v>
                </c:pt>
                <c:pt idx="88">
                  <c:v>-88.489545000000007</c:v>
                </c:pt>
                <c:pt idx="89">
                  <c:v>-88.489483000000007</c:v>
                </c:pt>
                <c:pt idx="90">
                  <c:v>-88.489418999999998</c:v>
                </c:pt>
                <c:pt idx="91">
                  <c:v>-88.489322000000001</c:v>
                </c:pt>
                <c:pt idx="92">
                  <c:v>-88.489196000000007</c:v>
                </c:pt>
                <c:pt idx="93">
                  <c:v>-88.489041</c:v>
                </c:pt>
                <c:pt idx="94">
                  <c:v>-88.488859000000005</c:v>
                </c:pt>
                <c:pt idx="95">
                  <c:v>-88.488652000000002</c:v>
                </c:pt>
                <c:pt idx="96">
                  <c:v>-88.488422999999997</c:v>
                </c:pt>
                <c:pt idx="97">
                  <c:v>-88.488181999999995</c:v>
                </c:pt>
                <c:pt idx="98">
                  <c:v>-88.487922999999995</c:v>
                </c:pt>
                <c:pt idx="99">
                  <c:v>-88.487644000000003</c:v>
                </c:pt>
                <c:pt idx="100">
                  <c:v>-88.487358999999998</c:v>
                </c:pt>
                <c:pt idx="101">
                  <c:v>-88.487100999999996</c:v>
                </c:pt>
                <c:pt idx="102">
                  <c:v>-88.486880999999997</c:v>
                </c:pt>
                <c:pt idx="103">
                  <c:v>-88.486680000000007</c:v>
                </c:pt>
                <c:pt idx="104">
                  <c:v>-88.486493999999993</c:v>
                </c:pt>
                <c:pt idx="105">
                  <c:v>-88.486323999999996</c:v>
                </c:pt>
                <c:pt idx="106">
                  <c:v>-88.486160999999996</c:v>
                </c:pt>
                <c:pt idx="107">
                  <c:v>-88.486011000000005</c:v>
                </c:pt>
                <c:pt idx="108">
                  <c:v>-88.485877000000002</c:v>
                </c:pt>
                <c:pt idx="109">
                  <c:v>-88.485749999999996</c:v>
                </c:pt>
                <c:pt idx="110">
                  <c:v>-88.485624999999999</c:v>
                </c:pt>
                <c:pt idx="111">
                  <c:v>-88.485498000000007</c:v>
                </c:pt>
                <c:pt idx="112">
                  <c:v>-88.485369000000006</c:v>
                </c:pt>
                <c:pt idx="113">
                  <c:v>-88.485241000000002</c:v>
                </c:pt>
                <c:pt idx="114">
                  <c:v>-88.485107999999997</c:v>
                </c:pt>
                <c:pt idx="115">
                  <c:v>-88.484981000000005</c:v>
                </c:pt>
                <c:pt idx="116">
                  <c:v>-88.484863000000004</c:v>
                </c:pt>
                <c:pt idx="117">
                  <c:v>-88.484744000000006</c:v>
                </c:pt>
                <c:pt idx="118">
                  <c:v>-88.484622999999999</c:v>
                </c:pt>
                <c:pt idx="119">
                  <c:v>-88.484504000000001</c:v>
                </c:pt>
                <c:pt idx="120">
                  <c:v>-88.484399999999994</c:v>
                </c:pt>
                <c:pt idx="121">
                  <c:v>-88.484312000000003</c:v>
                </c:pt>
                <c:pt idx="122">
                  <c:v>-88.48424</c:v>
                </c:pt>
                <c:pt idx="123">
                  <c:v>-88.484172999999998</c:v>
                </c:pt>
                <c:pt idx="124">
                  <c:v>-88.484120000000004</c:v>
                </c:pt>
                <c:pt idx="125">
                  <c:v>-88.484108000000006</c:v>
                </c:pt>
                <c:pt idx="126">
                  <c:v>-88.484115000000003</c:v>
                </c:pt>
                <c:pt idx="127">
                  <c:v>-88.484128999999996</c:v>
                </c:pt>
                <c:pt idx="128">
                  <c:v>-88.484139999999996</c:v>
                </c:pt>
                <c:pt idx="129">
                  <c:v>-88.484142000000006</c:v>
                </c:pt>
                <c:pt idx="130">
                  <c:v>-88.484151999999995</c:v>
                </c:pt>
                <c:pt idx="131">
                  <c:v>-88.484155999999999</c:v>
                </c:pt>
                <c:pt idx="132">
                  <c:v>-88.484157999999994</c:v>
                </c:pt>
                <c:pt idx="133">
                  <c:v>-88.484157999999994</c:v>
                </c:pt>
                <c:pt idx="134">
                  <c:v>-88.484172000000001</c:v>
                </c:pt>
                <c:pt idx="135">
                  <c:v>-88.484177000000003</c:v>
                </c:pt>
                <c:pt idx="136">
                  <c:v>-88.484166000000002</c:v>
                </c:pt>
                <c:pt idx="137">
                  <c:v>-88.484133</c:v>
                </c:pt>
                <c:pt idx="138">
                  <c:v>-88.484081000000003</c:v>
                </c:pt>
                <c:pt idx="139">
                  <c:v>-88.484009999999998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43008"/>
        <c:axId val="152844544"/>
      </c:scatterChart>
      <c:valAx>
        <c:axId val="1528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844544"/>
        <c:crosses val="autoZero"/>
        <c:crossBetween val="midCat"/>
      </c:valAx>
      <c:valAx>
        <c:axId val="152844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843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47.160741000000002</c:v>
                </c:pt>
                <c:pt idx="1">
                  <c:v>47.160811000000002</c:v>
                </c:pt>
                <c:pt idx="2">
                  <c:v>47.160867000000003</c:v>
                </c:pt>
                <c:pt idx="3">
                  <c:v>47.161056000000002</c:v>
                </c:pt>
                <c:pt idx="4">
                  <c:v>47.161220999999998</c:v>
                </c:pt>
                <c:pt idx="5">
                  <c:v>47.161352999999998</c:v>
                </c:pt>
                <c:pt idx="6">
                  <c:v>47.161479</c:v>
                </c:pt>
                <c:pt idx="7">
                  <c:v>47.161597</c:v>
                </c:pt>
                <c:pt idx="8">
                  <c:v>47.161707999999997</c:v>
                </c:pt>
                <c:pt idx="9">
                  <c:v>47.161777999999998</c:v>
                </c:pt>
                <c:pt idx="10">
                  <c:v>47.161833000000001</c:v>
                </c:pt>
                <c:pt idx="11">
                  <c:v>47.162013000000002</c:v>
                </c:pt>
                <c:pt idx="12">
                  <c:v>47.162171999999998</c:v>
                </c:pt>
                <c:pt idx="13">
                  <c:v>47.162312999999997</c:v>
                </c:pt>
                <c:pt idx="14">
                  <c:v>47.162472999999999</c:v>
                </c:pt>
                <c:pt idx="15">
                  <c:v>47.162633</c:v>
                </c:pt>
                <c:pt idx="16">
                  <c:v>47.162787999999999</c:v>
                </c:pt>
                <c:pt idx="17">
                  <c:v>47.16283</c:v>
                </c:pt>
                <c:pt idx="18">
                  <c:v>47.163052999999998</c:v>
                </c:pt>
                <c:pt idx="19">
                  <c:v>47.163243000000001</c:v>
                </c:pt>
                <c:pt idx="20">
                  <c:v>47.163282000000002</c:v>
                </c:pt>
                <c:pt idx="21">
                  <c:v>47.163392000000002</c:v>
                </c:pt>
                <c:pt idx="22">
                  <c:v>47.163657000000001</c:v>
                </c:pt>
                <c:pt idx="23">
                  <c:v>47.163739999999997</c:v>
                </c:pt>
                <c:pt idx="24">
                  <c:v>47.163851000000001</c:v>
                </c:pt>
                <c:pt idx="25">
                  <c:v>47.164102999999997</c:v>
                </c:pt>
                <c:pt idx="26">
                  <c:v>47.164206</c:v>
                </c:pt>
                <c:pt idx="27">
                  <c:v>47.164242999999999</c:v>
                </c:pt>
                <c:pt idx="28">
                  <c:v>47.164304000000001</c:v>
                </c:pt>
                <c:pt idx="29">
                  <c:v>47.164358999999997</c:v>
                </c:pt>
                <c:pt idx="30">
                  <c:v>47.164394000000001</c:v>
                </c:pt>
                <c:pt idx="31">
                  <c:v>47.164411999999999</c:v>
                </c:pt>
                <c:pt idx="32">
                  <c:v>47.164414999999998</c:v>
                </c:pt>
                <c:pt idx="33">
                  <c:v>47.164400000000001</c:v>
                </c:pt>
                <c:pt idx="34">
                  <c:v>47.164375999999997</c:v>
                </c:pt>
                <c:pt idx="35">
                  <c:v>47.164349999999999</c:v>
                </c:pt>
                <c:pt idx="36">
                  <c:v>47.164319999999996</c:v>
                </c:pt>
                <c:pt idx="37">
                  <c:v>47.164267000000002</c:v>
                </c:pt>
                <c:pt idx="38">
                  <c:v>47.164228000000001</c:v>
                </c:pt>
                <c:pt idx="39">
                  <c:v>47.164202000000003</c:v>
                </c:pt>
                <c:pt idx="40">
                  <c:v>47.164180000000002</c:v>
                </c:pt>
                <c:pt idx="41">
                  <c:v>47.164174000000003</c:v>
                </c:pt>
                <c:pt idx="42">
                  <c:v>47.164172000000001</c:v>
                </c:pt>
                <c:pt idx="43">
                  <c:v>47.164189999999998</c:v>
                </c:pt>
                <c:pt idx="44">
                  <c:v>47.164248999999998</c:v>
                </c:pt>
                <c:pt idx="45">
                  <c:v>47.164293000000001</c:v>
                </c:pt>
                <c:pt idx="46">
                  <c:v>47.164313999999997</c:v>
                </c:pt>
                <c:pt idx="47">
                  <c:v>47.164316999999997</c:v>
                </c:pt>
                <c:pt idx="48">
                  <c:v>47.164306000000003</c:v>
                </c:pt>
                <c:pt idx="49">
                  <c:v>47.164281000000003</c:v>
                </c:pt>
                <c:pt idx="50">
                  <c:v>47.164243999999997</c:v>
                </c:pt>
                <c:pt idx="51">
                  <c:v>47.164197999999999</c:v>
                </c:pt>
                <c:pt idx="52">
                  <c:v>47.164144999999998</c:v>
                </c:pt>
                <c:pt idx="53">
                  <c:v>47.16413</c:v>
                </c:pt>
                <c:pt idx="54">
                  <c:v>47.164028000000002</c:v>
                </c:pt>
                <c:pt idx="55">
                  <c:v>47.163930000000001</c:v>
                </c:pt>
                <c:pt idx="56">
                  <c:v>47.163845999999999</c:v>
                </c:pt>
                <c:pt idx="57">
                  <c:v>47.163777000000003</c:v>
                </c:pt>
                <c:pt idx="58">
                  <c:v>47.163719999999998</c:v>
                </c:pt>
                <c:pt idx="59">
                  <c:v>47.163680999999997</c:v>
                </c:pt>
                <c:pt idx="60">
                  <c:v>47.163671999999998</c:v>
                </c:pt>
                <c:pt idx="61">
                  <c:v>47.163614000000003</c:v>
                </c:pt>
                <c:pt idx="62">
                  <c:v>47.163573999999997</c:v>
                </c:pt>
                <c:pt idx="63">
                  <c:v>47.163541000000002</c:v>
                </c:pt>
                <c:pt idx="64">
                  <c:v>47.163480999999997</c:v>
                </c:pt>
                <c:pt idx="65">
                  <c:v>47.163401999999998</c:v>
                </c:pt>
                <c:pt idx="66">
                  <c:v>47.163379999999997</c:v>
                </c:pt>
                <c:pt idx="67">
                  <c:v>47.163246000000001</c:v>
                </c:pt>
                <c:pt idx="68">
                  <c:v>47.163133000000002</c:v>
                </c:pt>
                <c:pt idx="69">
                  <c:v>47.163004999999998</c:v>
                </c:pt>
                <c:pt idx="70">
                  <c:v>47.162864999999996</c:v>
                </c:pt>
                <c:pt idx="71">
                  <c:v>47.162778000000003</c:v>
                </c:pt>
                <c:pt idx="72">
                  <c:v>47.162709999999997</c:v>
                </c:pt>
                <c:pt idx="73">
                  <c:v>47.162596999999998</c:v>
                </c:pt>
                <c:pt idx="74">
                  <c:v>47.162350000000004</c:v>
                </c:pt>
                <c:pt idx="75">
                  <c:v>47.162115</c:v>
                </c:pt>
                <c:pt idx="76">
                  <c:v>47.161937999999999</c:v>
                </c:pt>
                <c:pt idx="77">
                  <c:v>47.161783999999997</c:v>
                </c:pt>
                <c:pt idx="78">
                  <c:v>47.161636999999999</c:v>
                </c:pt>
                <c:pt idx="79">
                  <c:v>47.161501000000001</c:v>
                </c:pt>
                <c:pt idx="80">
                  <c:v>47.161383999999998</c:v>
                </c:pt>
                <c:pt idx="81">
                  <c:v>47.161273999999999</c:v>
                </c:pt>
                <c:pt idx="82">
                  <c:v>47.161155999999998</c:v>
                </c:pt>
                <c:pt idx="83">
                  <c:v>47.161020999999998</c:v>
                </c:pt>
                <c:pt idx="84">
                  <c:v>47.160873000000002</c:v>
                </c:pt>
                <c:pt idx="85">
                  <c:v>47.160719</c:v>
                </c:pt>
                <c:pt idx="86">
                  <c:v>47.160561000000001</c:v>
                </c:pt>
                <c:pt idx="87">
                  <c:v>47.160518000000003</c:v>
                </c:pt>
                <c:pt idx="88">
                  <c:v>47.160415</c:v>
                </c:pt>
                <c:pt idx="89">
                  <c:v>47.160162</c:v>
                </c:pt>
                <c:pt idx="90">
                  <c:v>47.159976</c:v>
                </c:pt>
                <c:pt idx="91">
                  <c:v>47.159858999999997</c:v>
                </c:pt>
                <c:pt idx="92">
                  <c:v>47.159757999999997</c:v>
                </c:pt>
                <c:pt idx="93">
                  <c:v>47.159663000000002</c:v>
                </c:pt>
                <c:pt idx="94">
                  <c:v>47.159579000000001</c:v>
                </c:pt>
                <c:pt idx="95">
                  <c:v>47.159497999999999</c:v>
                </c:pt>
                <c:pt idx="96">
                  <c:v>47.159416</c:v>
                </c:pt>
                <c:pt idx="97">
                  <c:v>47.159326</c:v>
                </c:pt>
                <c:pt idx="98">
                  <c:v>47.159236999999997</c:v>
                </c:pt>
                <c:pt idx="99">
                  <c:v>47.159140999999998</c:v>
                </c:pt>
                <c:pt idx="100">
                  <c:v>47.159044000000002</c:v>
                </c:pt>
                <c:pt idx="101">
                  <c:v>47.158973000000003</c:v>
                </c:pt>
                <c:pt idx="102">
                  <c:v>47.158925000000004</c:v>
                </c:pt>
                <c:pt idx="103">
                  <c:v>47.158883000000003</c:v>
                </c:pt>
                <c:pt idx="104">
                  <c:v>47.158864999999999</c:v>
                </c:pt>
                <c:pt idx="105">
                  <c:v>47.158875000000002</c:v>
                </c:pt>
                <c:pt idx="106">
                  <c:v>47.158886000000003</c:v>
                </c:pt>
                <c:pt idx="107">
                  <c:v>47.158887999999997</c:v>
                </c:pt>
                <c:pt idx="108">
                  <c:v>47.158892999999999</c:v>
                </c:pt>
                <c:pt idx="109">
                  <c:v>47.158893999999997</c:v>
                </c:pt>
                <c:pt idx="110">
                  <c:v>47.158895999999999</c:v>
                </c:pt>
                <c:pt idx="111">
                  <c:v>47.158897000000003</c:v>
                </c:pt>
                <c:pt idx="112">
                  <c:v>47.158876999999997</c:v>
                </c:pt>
                <c:pt idx="113">
                  <c:v>47.158842999999997</c:v>
                </c:pt>
                <c:pt idx="114">
                  <c:v>47.158785000000002</c:v>
                </c:pt>
                <c:pt idx="115">
                  <c:v>47.158720000000002</c:v>
                </c:pt>
                <c:pt idx="116">
                  <c:v>47.158662</c:v>
                </c:pt>
                <c:pt idx="117">
                  <c:v>47.158608999999998</c:v>
                </c:pt>
                <c:pt idx="118">
                  <c:v>47.158562000000003</c:v>
                </c:pt>
                <c:pt idx="119">
                  <c:v>47.158526000000002</c:v>
                </c:pt>
                <c:pt idx="120">
                  <c:v>47.158503000000003</c:v>
                </c:pt>
                <c:pt idx="121">
                  <c:v>47.158492000000003</c:v>
                </c:pt>
                <c:pt idx="122">
                  <c:v>47.158486000000003</c:v>
                </c:pt>
                <c:pt idx="123">
                  <c:v>47.158486000000003</c:v>
                </c:pt>
                <c:pt idx="124">
                  <c:v>47.158495000000002</c:v>
                </c:pt>
                <c:pt idx="125">
                  <c:v>47.158518000000001</c:v>
                </c:pt>
                <c:pt idx="126">
                  <c:v>47.158566999999998</c:v>
                </c:pt>
                <c:pt idx="127">
                  <c:v>47.158631999999997</c:v>
                </c:pt>
                <c:pt idx="128">
                  <c:v>47.158709999999999</c:v>
                </c:pt>
                <c:pt idx="129">
                  <c:v>47.158793000000003</c:v>
                </c:pt>
                <c:pt idx="130">
                  <c:v>47.158898999999998</c:v>
                </c:pt>
                <c:pt idx="131">
                  <c:v>47.159024000000002</c:v>
                </c:pt>
                <c:pt idx="132">
                  <c:v>47.159156000000003</c:v>
                </c:pt>
                <c:pt idx="133">
                  <c:v>47.159295</c:v>
                </c:pt>
                <c:pt idx="134">
                  <c:v>47.159332999999997</c:v>
                </c:pt>
                <c:pt idx="135">
                  <c:v>47.159542999999999</c:v>
                </c:pt>
                <c:pt idx="136">
                  <c:v>47.159619999999997</c:v>
                </c:pt>
                <c:pt idx="137">
                  <c:v>47.159675999999997</c:v>
                </c:pt>
                <c:pt idx="138">
                  <c:v>47.159751999999997</c:v>
                </c:pt>
                <c:pt idx="139">
                  <c:v>47.159982999999997</c:v>
                </c:pt>
                <c:pt idx="140">
                  <c:v>47.160269999999997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-88.484009999999998</c:v>
                </c:pt>
                <c:pt idx="1">
                  <c:v>-88.483970999999997</c:v>
                </c:pt>
                <c:pt idx="2">
                  <c:v>-88.483943999999994</c:v>
                </c:pt>
                <c:pt idx="3">
                  <c:v>-88.483892999999995</c:v>
                </c:pt>
                <c:pt idx="4">
                  <c:v>-88.483907000000002</c:v>
                </c:pt>
                <c:pt idx="5">
                  <c:v>-88.483930000000001</c:v>
                </c:pt>
                <c:pt idx="6">
                  <c:v>-88.483939000000007</c:v>
                </c:pt>
                <c:pt idx="7">
                  <c:v>-88.483952000000002</c:v>
                </c:pt>
                <c:pt idx="8">
                  <c:v>-88.483998</c:v>
                </c:pt>
                <c:pt idx="9">
                  <c:v>-88.484039999999993</c:v>
                </c:pt>
                <c:pt idx="10">
                  <c:v>-88.484077999999997</c:v>
                </c:pt>
                <c:pt idx="11">
                  <c:v>-88.484188000000003</c:v>
                </c:pt>
                <c:pt idx="12">
                  <c:v>-88.484187000000006</c:v>
                </c:pt>
                <c:pt idx="13">
                  <c:v>-88.484136000000007</c:v>
                </c:pt>
                <c:pt idx="14">
                  <c:v>-88.484111999999996</c:v>
                </c:pt>
                <c:pt idx="15">
                  <c:v>-88.484100999999995</c:v>
                </c:pt>
                <c:pt idx="16">
                  <c:v>-88.484103000000005</c:v>
                </c:pt>
                <c:pt idx="17">
                  <c:v>-88.484105</c:v>
                </c:pt>
                <c:pt idx="18">
                  <c:v>-88.484144000000001</c:v>
                </c:pt>
                <c:pt idx="19">
                  <c:v>-88.484228000000002</c:v>
                </c:pt>
                <c:pt idx="20">
                  <c:v>-88.484252999999995</c:v>
                </c:pt>
                <c:pt idx="21">
                  <c:v>-88.484285</c:v>
                </c:pt>
                <c:pt idx="22">
                  <c:v>-88.484568999999993</c:v>
                </c:pt>
                <c:pt idx="23">
                  <c:v>-88.484667999999999</c:v>
                </c:pt>
                <c:pt idx="24">
                  <c:v>-88.484741</c:v>
                </c:pt>
                <c:pt idx="25">
                  <c:v>-88.485082000000006</c:v>
                </c:pt>
                <c:pt idx="26">
                  <c:v>-88.485408000000007</c:v>
                </c:pt>
                <c:pt idx="27">
                  <c:v>-88.485691000000003</c:v>
                </c:pt>
                <c:pt idx="28">
                  <c:v>-88.485949000000005</c:v>
                </c:pt>
                <c:pt idx="29">
                  <c:v>-88.486177999999995</c:v>
                </c:pt>
                <c:pt idx="30">
                  <c:v>-88.486388000000005</c:v>
                </c:pt>
                <c:pt idx="31">
                  <c:v>-88.486587</c:v>
                </c:pt>
                <c:pt idx="32">
                  <c:v>-88.486778000000001</c:v>
                </c:pt>
                <c:pt idx="33">
                  <c:v>-88.486956000000006</c:v>
                </c:pt>
                <c:pt idx="34">
                  <c:v>-88.487128999999996</c:v>
                </c:pt>
                <c:pt idx="35">
                  <c:v>-88.487301000000002</c:v>
                </c:pt>
                <c:pt idx="36">
                  <c:v>-88.487454</c:v>
                </c:pt>
                <c:pt idx="37">
                  <c:v>-88.487581000000006</c:v>
                </c:pt>
                <c:pt idx="38">
                  <c:v>-88.487712999999999</c:v>
                </c:pt>
                <c:pt idx="39">
                  <c:v>-88.487852000000004</c:v>
                </c:pt>
                <c:pt idx="40">
                  <c:v>-88.487987000000004</c:v>
                </c:pt>
                <c:pt idx="41">
                  <c:v>-88.488068999999996</c:v>
                </c:pt>
                <c:pt idx="42">
                  <c:v>-88.488133000000005</c:v>
                </c:pt>
                <c:pt idx="43">
                  <c:v>-88.488335000000006</c:v>
                </c:pt>
                <c:pt idx="44">
                  <c:v>-88.488472000000002</c:v>
                </c:pt>
                <c:pt idx="45">
                  <c:v>-88.488578000000004</c:v>
                </c:pt>
                <c:pt idx="46">
                  <c:v>-88.488696000000004</c:v>
                </c:pt>
                <c:pt idx="47">
                  <c:v>-88.488822999999996</c:v>
                </c:pt>
                <c:pt idx="48">
                  <c:v>-88.488960000000006</c:v>
                </c:pt>
                <c:pt idx="49">
                  <c:v>-88.489102000000003</c:v>
                </c:pt>
                <c:pt idx="50">
                  <c:v>-88.489248000000003</c:v>
                </c:pt>
                <c:pt idx="51">
                  <c:v>-88.48939</c:v>
                </c:pt>
                <c:pt idx="52">
                  <c:v>-88.489526999999995</c:v>
                </c:pt>
                <c:pt idx="53">
                  <c:v>-88.489563000000004</c:v>
                </c:pt>
                <c:pt idx="54">
                  <c:v>-88.489742000000007</c:v>
                </c:pt>
                <c:pt idx="55">
                  <c:v>-88.489895000000004</c:v>
                </c:pt>
                <c:pt idx="56">
                  <c:v>-88.490015</c:v>
                </c:pt>
                <c:pt idx="57">
                  <c:v>-88.490157999999994</c:v>
                </c:pt>
                <c:pt idx="58">
                  <c:v>-88.490313999999998</c:v>
                </c:pt>
                <c:pt idx="59">
                  <c:v>-88.490486000000004</c:v>
                </c:pt>
                <c:pt idx="60">
                  <c:v>-88.490532999999999</c:v>
                </c:pt>
                <c:pt idx="61">
                  <c:v>-88.490798999999996</c:v>
                </c:pt>
                <c:pt idx="62">
                  <c:v>-88.491055000000003</c:v>
                </c:pt>
                <c:pt idx="63">
                  <c:v>-88.491279000000006</c:v>
                </c:pt>
                <c:pt idx="64">
                  <c:v>-88.491450999999998</c:v>
                </c:pt>
                <c:pt idx="65">
                  <c:v>-88.491589000000005</c:v>
                </c:pt>
                <c:pt idx="66">
                  <c:v>-88.491624999999999</c:v>
                </c:pt>
                <c:pt idx="67">
                  <c:v>-88.491780000000006</c:v>
                </c:pt>
                <c:pt idx="68">
                  <c:v>-88.491919999999993</c:v>
                </c:pt>
                <c:pt idx="69">
                  <c:v>-88.491945999999999</c:v>
                </c:pt>
                <c:pt idx="70">
                  <c:v>-88.49194</c:v>
                </c:pt>
                <c:pt idx="71">
                  <c:v>-88.491934000000001</c:v>
                </c:pt>
                <c:pt idx="72">
                  <c:v>-88.491928000000001</c:v>
                </c:pt>
                <c:pt idx="73">
                  <c:v>-88.491934000000001</c:v>
                </c:pt>
                <c:pt idx="74">
                  <c:v>-88.491861</c:v>
                </c:pt>
                <c:pt idx="75">
                  <c:v>-88.491725000000002</c:v>
                </c:pt>
                <c:pt idx="76">
                  <c:v>-88.491614999999996</c:v>
                </c:pt>
                <c:pt idx="77">
                  <c:v>-88.491522000000003</c:v>
                </c:pt>
                <c:pt idx="78">
                  <c:v>-88.491421000000003</c:v>
                </c:pt>
                <c:pt idx="79">
                  <c:v>-88.491302000000005</c:v>
                </c:pt>
                <c:pt idx="80">
                  <c:v>-88.491151000000002</c:v>
                </c:pt>
                <c:pt idx="81">
                  <c:v>-88.490995999999996</c:v>
                </c:pt>
                <c:pt idx="82">
                  <c:v>-88.490855999999994</c:v>
                </c:pt>
                <c:pt idx="83">
                  <c:v>-88.490752000000001</c:v>
                </c:pt>
                <c:pt idx="84">
                  <c:v>-88.490686999999994</c:v>
                </c:pt>
                <c:pt idx="85">
                  <c:v>-88.490652999999995</c:v>
                </c:pt>
                <c:pt idx="86">
                  <c:v>-88.490650000000002</c:v>
                </c:pt>
                <c:pt idx="87">
                  <c:v>-88.490651999999997</c:v>
                </c:pt>
                <c:pt idx="88">
                  <c:v>-88.490658999999994</c:v>
                </c:pt>
                <c:pt idx="89">
                  <c:v>-88.490650000000002</c:v>
                </c:pt>
                <c:pt idx="90">
                  <c:v>-88.490639000000002</c:v>
                </c:pt>
                <c:pt idx="91">
                  <c:v>-88.490622000000002</c:v>
                </c:pt>
                <c:pt idx="92">
                  <c:v>-88.490564000000006</c:v>
                </c:pt>
                <c:pt idx="93">
                  <c:v>-88.490459000000001</c:v>
                </c:pt>
                <c:pt idx="94">
                  <c:v>-88.490313999999998</c:v>
                </c:pt>
                <c:pt idx="95">
                  <c:v>-88.49015</c:v>
                </c:pt>
                <c:pt idx="96">
                  <c:v>-88.489988999999994</c:v>
                </c:pt>
                <c:pt idx="97">
                  <c:v>-88.489838000000006</c:v>
                </c:pt>
                <c:pt idx="98">
                  <c:v>-88.489689999999996</c:v>
                </c:pt>
                <c:pt idx="99">
                  <c:v>-88.489547999999999</c:v>
                </c:pt>
                <c:pt idx="100">
                  <c:v>-88.489403999999993</c:v>
                </c:pt>
                <c:pt idx="101">
                  <c:v>-88.489227</c:v>
                </c:pt>
                <c:pt idx="102">
                  <c:v>-88.489024000000001</c:v>
                </c:pt>
                <c:pt idx="103">
                  <c:v>-88.488817999999995</c:v>
                </c:pt>
                <c:pt idx="104">
                  <c:v>-88.488595000000004</c:v>
                </c:pt>
                <c:pt idx="105">
                  <c:v>-88.488359000000003</c:v>
                </c:pt>
                <c:pt idx="106">
                  <c:v>-88.488113999999996</c:v>
                </c:pt>
                <c:pt idx="107">
                  <c:v>-88.487854999999996</c:v>
                </c:pt>
                <c:pt idx="108">
                  <c:v>-88.487583999999998</c:v>
                </c:pt>
                <c:pt idx="109">
                  <c:v>-88.487307000000001</c:v>
                </c:pt>
                <c:pt idx="110">
                  <c:v>-88.487038999999996</c:v>
                </c:pt>
                <c:pt idx="111">
                  <c:v>-88.486968000000005</c:v>
                </c:pt>
                <c:pt idx="112">
                  <c:v>-88.486620000000002</c:v>
                </c:pt>
                <c:pt idx="113">
                  <c:v>-88.486338000000003</c:v>
                </c:pt>
                <c:pt idx="114">
                  <c:v>-88.486147000000003</c:v>
                </c:pt>
                <c:pt idx="115">
                  <c:v>-88.485975999999994</c:v>
                </c:pt>
                <c:pt idx="116">
                  <c:v>-88.485808000000006</c:v>
                </c:pt>
                <c:pt idx="117">
                  <c:v>-88.485645000000005</c:v>
                </c:pt>
                <c:pt idx="118">
                  <c:v>-88.485487000000006</c:v>
                </c:pt>
                <c:pt idx="119">
                  <c:v>-88.485330000000005</c:v>
                </c:pt>
                <c:pt idx="120">
                  <c:v>-88.485174000000001</c:v>
                </c:pt>
                <c:pt idx="121">
                  <c:v>-88.485022999999998</c:v>
                </c:pt>
                <c:pt idx="122">
                  <c:v>-88.484886000000003</c:v>
                </c:pt>
                <c:pt idx="123">
                  <c:v>-88.484757000000002</c:v>
                </c:pt>
                <c:pt idx="124">
                  <c:v>-88.484634</c:v>
                </c:pt>
                <c:pt idx="125">
                  <c:v>-88.484519000000006</c:v>
                </c:pt>
                <c:pt idx="126">
                  <c:v>-88.484415999999996</c:v>
                </c:pt>
                <c:pt idx="127">
                  <c:v>-88.484324000000001</c:v>
                </c:pt>
                <c:pt idx="128">
                  <c:v>-88.484249000000005</c:v>
                </c:pt>
                <c:pt idx="129">
                  <c:v>-88.484185999999994</c:v>
                </c:pt>
                <c:pt idx="130">
                  <c:v>-88.484159000000005</c:v>
                </c:pt>
                <c:pt idx="131">
                  <c:v>-88.484166000000002</c:v>
                </c:pt>
                <c:pt idx="132">
                  <c:v>-88.484179999999995</c:v>
                </c:pt>
                <c:pt idx="133">
                  <c:v>-88.484189999999998</c:v>
                </c:pt>
                <c:pt idx="134">
                  <c:v>-88.484193000000005</c:v>
                </c:pt>
                <c:pt idx="135">
                  <c:v>-88.484207999999995</c:v>
                </c:pt>
                <c:pt idx="136">
                  <c:v>-88.484212999999997</c:v>
                </c:pt>
                <c:pt idx="137">
                  <c:v>-88.484209000000007</c:v>
                </c:pt>
                <c:pt idx="138">
                  <c:v>-88.484204000000005</c:v>
                </c:pt>
                <c:pt idx="139">
                  <c:v>-88.484207999999995</c:v>
                </c:pt>
                <c:pt idx="140">
                  <c:v>-88.484213999999994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602-4E65-83AF-4591318F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73216"/>
        <c:axId val="152879104"/>
      </c:scatterChart>
      <c:valAx>
        <c:axId val="1528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879104"/>
        <c:crosses val="autoZero"/>
        <c:crossBetween val="midCat"/>
      </c:valAx>
      <c:valAx>
        <c:axId val="15287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873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47.158599000000002</c:v>
                </c:pt>
                <c:pt idx="1">
                  <c:v>47.158597999999998</c:v>
                </c:pt>
                <c:pt idx="2">
                  <c:v>47.158597999999998</c:v>
                </c:pt>
                <c:pt idx="3">
                  <c:v>47.158597999999998</c:v>
                </c:pt>
                <c:pt idx="4">
                  <c:v>47.158597999999998</c:v>
                </c:pt>
                <c:pt idx="5">
                  <c:v>47.158597999999998</c:v>
                </c:pt>
                <c:pt idx="6">
                  <c:v>47.158597999999998</c:v>
                </c:pt>
                <c:pt idx="7">
                  <c:v>47.158597999999998</c:v>
                </c:pt>
                <c:pt idx="8">
                  <c:v>47.158599000000002</c:v>
                </c:pt>
                <c:pt idx="9">
                  <c:v>47.158599000000002</c:v>
                </c:pt>
                <c:pt idx="10">
                  <c:v>47.158597999999998</c:v>
                </c:pt>
                <c:pt idx="11">
                  <c:v>47.158597999999998</c:v>
                </c:pt>
                <c:pt idx="12">
                  <c:v>47.158597999999998</c:v>
                </c:pt>
                <c:pt idx="13">
                  <c:v>47.158597999999998</c:v>
                </c:pt>
                <c:pt idx="14">
                  <c:v>47.158597999999998</c:v>
                </c:pt>
                <c:pt idx="15">
                  <c:v>47.158597999999998</c:v>
                </c:pt>
                <c:pt idx="16">
                  <c:v>47.158597999999998</c:v>
                </c:pt>
                <c:pt idx="17">
                  <c:v>47.158597999999998</c:v>
                </c:pt>
                <c:pt idx="18">
                  <c:v>47.158597999999998</c:v>
                </c:pt>
                <c:pt idx="19">
                  <c:v>47.158597999999998</c:v>
                </c:pt>
                <c:pt idx="20">
                  <c:v>47.158597999999998</c:v>
                </c:pt>
                <c:pt idx="21">
                  <c:v>47.158597999999998</c:v>
                </c:pt>
                <c:pt idx="22">
                  <c:v>47.158597999999998</c:v>
                </c:pt>
                <c:pt idx="23">
                  <c:v>47.158597999999998</c:v>
                </c:pt>
                <c:pt idx="24">
                  <c:v>47.158597999999998</c:v>
                </c:pt>
                <c:pt idx="25">
                  <c:v>47.158597999999998</c:v>
                </c:pt>
                <c:pt idx="26">
                  <c:v>47.158597999999998</c:v>
                </c:pt>
                <c:pt idx="27">
                  <c:v>47.158597999999998</c:v>
                </c:pt>
                <c:pt idx="28">
                  <c:v>47.158597999999998</c:v>
                </c:pt>
                <c:pt idx="29">
                  <c:v>47.158597999999998</c:v>
                </c:pt>
                <c:pt idx="30">
                  <c:v>47.158597999999998</c:v>
                </c:pt>
                <c:pt idx="31">
                  <c:v>47.158597999999998</c:v>
                </c:pt>
                <c:pt idx="32">
                  <c:v>47.158597999999998</c:v>
                </c:pt>
                <c:pt idx="33">
                  <c:v>47.158597999999998</c:v>
                </c:pt>
                <c:pt idx="34">
                  <c:v>47.158597999999998</c:v>
                </c:pt>
                <c:pt idx="35">
                  <c:v>47.158597999999998</c:v>
                </c:pt>
                <c:pt idx="36">
                  <c:v>47.158597999999998</c:v>
                </c:pt>
                <c:pt idx="37">
                  <c:v>47.158597999999998</c:v>
                </c:pt>
                <c:pt idx="38">
                  <c:v>47.158597999999998</c:v>
                </c:pt>
                <c:pt idx="39">
                  <c:v>47.158597999999998</c:v>
                </c:pt>
                <c:pt idx="40">
                  <c:v>47.158597999999998</c:v>
                </c:pt>
                <c:pt idx="41">
                  <c:v>47.158597999999998</c:v>
                </c:pt>
                <c:pt idx="42">
                  <c:v>47.158597999999998</c:v>
                </c:pt>
                <c:pt idx="43">
                  <c:v>47.158597999999998</c:v>
                </c:pt>
                <c:pt idx="44">
                  <c:v>47.158597999999998</c:v>
                </c:pt>
                <c:pt idx="45">
                  <c:v>47.158597999999998</c:v>
                </c:pt>
                <c:pt idx="46">
                  <c:v>47.158597999999998</c:v>
                </c:pt>
                <c:pt idx="47">
                  <c:v>47.158597999999998</c:v>
                </c:pt>
                <c:pt idx="48">
                  <c:v>47.158597999999998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47.158591000000001</c:v>
                </c:pt>
                <c:pt idx="60">
                  <c:v>47.158586999999997</c:v>
                </c:pt>
                <c:pt idx="61">
                  <c:v>47.158631999999997</c:v>
                </c:pt>
                <c:pt idx="62">
                  <c:v>47.158703000000003</c:v>
                </c:pt>
                <c:pt idx="63">
                  <c:v>47.158768000000002</c:v>
                </c:pt>
                <c:pt idx="64">
                  <c:v>47.158838000000003</c:v>
                </c:pt>
                <c:pt idx="65">
                  <c:v>47.158915999999998</c:v>
                </c:pt>
                <c:pt idx="66">
                  <c:v>47.158988999999998</c:v>
                </c:pt>
                <c:pt idx="67">
                  <c:v>47.159073999999997</c:v>
                </c:pt>
                <c:pt idx="68">
                  <c:v>47.159098</c:v>
                </c:pt>
                <c:pt idx="69">
                  <c:v>47.159184000000003</c:v>
                </c:pt>
                <c:pt idx="70">
                  <c:v>47.159235000000002</c:v>
                </c:pt>
                <c:pt idx="71">
                  <c:v>47.159241999999999</c:v>
                </c:pt>
                <c:pt idx="72">
                  <c:v>47.159235000000002</c:v>
                </c:pt>
                <c:pt idx="73">
                  <c:v>47.159227999999999</c:v>
                </c:pt>
                <c:pt idx="74">
                  <c:v>47.159227000000001</c:v>
                </c:pt>
                <c:pt idx="75">
                  <c:v>47.159227000000001</c:v>
                </c:pt>
                <c:pt idx="76">
                  <c:v>47.159227000000001</c:v>
                </c:pt>
                <c:pt idx="77">
                  <c:v>47.159225999999997</c:v>
                </c:pt>
                <c:pt idx="78">
                  <c:v>47.159224999999999</c:v>
                </c:pt>
                <c:pt idx="79">
                  <c:v>47.159224999999999</c:v>
                </c:pt>
                <c:pt idx="80">
                  <c:v>47.159224999999999</c:v>
                </c:pt>
                <c:pt idx="81">
                  <c:v>47.159224999999999</c:v>
                </c:pt>
                <c:pt idx="82">
                  <c:v>47.159224999999999</c:v>
                </c:pt>
                <c:pt idx="83">
                  <c:v>47.159224999999999</c:v>
                </c:pt>
                <c:pt idx="84">
                  <c:v>47.159225999999997</c:v>
                </c:pt>
                <c:pt idx="85">
                  <c:v>47.159241999999999</c:v>
                </c:pt>
                <c:pt idx="86">
                  <c:v>47.159263000000003</c:v>
                </c:pt>
                <c:pt idx="87">
                  <c:v>47.159272999999999</c:v>
                </c:pt>
                <c:pt idx="88">
                  <c:v>47.159258000000001</c:v>
                </c:pt>
                <c:pt idx="89">
                  <c:v>47.159213999999999</c:v>
                </c:pt>
                <c:pt idx="90">
                  <c:v>47.159156000000003</c:v>
                </c:pt>
                <c:pt idx="91">
                  <c:v>47.159101</c:v>
                </c:pt>
                <c:pt idx="92">
                  <c:v>47.159044999999999</c:v>
                </c:pt>
                <c:pt idx="93">
                  <c:v>47.158996000000002</c:v>
                </c:pt>
                <c:pt idx="94">
                  <c:v>47.158957000000001</c:v>
                </c:pt>
                <c:pt idx="95">
                  <c:v>47.158929000000001</c:v>
                </c:pt>
                <c:pt idx="96">
                  <c:v>47.158926000000001</c:v>
                </c:pt>
                <c:pt idx="97">
                  <c:v>47.158935</c:v>
                </c:pt>
                <c:pt idx="98">
                  <c:v>47.158937999999999</c:v>
                </c:pt>
                <c:pt idx="99">
                  <c:v>47.158942000000003</c:v>
                </c:pt>
                <c:pt idx="100">
                  <c:v>47.158943000000001</c:v>
                </c:pt>
                <c:pt idx="101">
                  <c:v>47.158940999999999</c:v>
                </c:pt>
                <c:pt idx="102">
                  <c:v>47.158937999999999</c:v>
                </c:pt>
                <c:pt idx="103">
                  <c:v>47.158929999999998</c:v>
                </c:pt>
                <c:pt idx="104">
                  <c:v>47.158912999999998</c:v>
                </c:pt>
                <c:pt idx="105">
                  <c:v>47.158881999999998</c:v>
                </c:pt>
                <c:pt idx="106">
                  <c:v>47.158848999999996</c:v>
                </c:pt>
                <c:pt idx="107">
                  <c:v>47.158808999999998</c:v>
                </c:pt>
                <c:pt idx="108">
                  <c:v>47.158754000000002</c:v>
                </c:pt>
                <c:pt idx="109">
                  <c:v>47.158698000000001</c:v>
                </c:pt>
                <c:pt idx="110">
                  <c:v>47.158651999999996</c:v>
                </c:pt>
                <c:pt idx="111">
                  <c:v>47.158616000000002</c:v>
                </c:pt>
                <c:pt idx="112">
                  <c:v>47.158582000000003</c:v>
                </c:pt>
                <c:pt idx="113">
                  <c:v>47.158555999999997</c:v>
                </c:pt>
                <c:pt idx="114">
                  <c:v>47.158541</c:v>
                </c:pt>
                <c:pt idx="115">
                  <c:v>47.158527999999997</c:v>
                </c:pt>
                <c:pt idx="116">
                  <c:v>47.158518999999998</c:v>
                </c:pt>
                <c:pt idx="117">
                  <c:v>47.158517000000003</c:v>
                </c:pt>
                <c:pt idx="118">
                  <c:v>47.158521</c:v>
                </c:pt>
                <c:pt idx="119">
                  <c:v>47.158534000000003</c:v>
                </c:pt>
                <c:pt idx="120">
                  <c:v>47.158574999999999</c:v>
                </c:pt>
                <c:pt idx="121">
                  <c:v>47.158636999999999</c:v>
                </c:pt>
                <c:pt idx="122">
                  <c:v>47.158707999999997</c:v>
                </c:pt>
                <c:pt idx="123">
                  <c:v>47.158779000000003</c:v>
                </c:pt>
                <c:pt idx="124">
                  <c:v>47.158853000000001</c:v>
                </c:pt>
                <c:pt idx="125">
                  <c:v>47.158948000000002</c:v>
                </c:pt>
                <c:pt idx="126">
                  <c:v>47.159053999999998</c:v>
                </c:pt>
                <c:pt idx="127">
                  <c:v>47.159165999999999</c:v>
                </c:pt>
                <c:pt idx="128">
                  <c:v>47.159291000000003</c:v>
                </c:pt>
                <c:pt idx="129">
                  <c:v>47.159325000000003</c:v>
                </c:pt>
                <c:pt idx="130">
                  <c:v>47.15943</c:v>
                </c:pt>
                <c:pt idx="131">
                  <c:v>47.159697999999999</c:v>
                </c:pt>
                <c:pt idx="132">
                  <c:v>47.159883999999998</c:v>
                </c:pt>
                <c:pt idx="133">
                  <c:v>47.159922000000002</c:v>
                </c:pt>
                <c:pt idx="134">
                  <c:v>47.160111000000001</c:v>
                </c:pt>
                <c:pt idx="135">
                  <c:v>47.160179999999997</c:v>
                </c:pt>
                <c:pt idx="136">
                  <c:v>47.160362999999997</c:v>
                </c:pt>
                <c:pt idx="137">
                  <c:v>47.160516000000001</c:v>
                </c:pt>
                <c:pt idx="138">
                  <c:v>47.160632</c:v>
                </c:pt>
                <c:pt idx="139">
                  <c:v>47.160741000000002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-88.489710000000002</c:v>
                </c:pt>
                <c:pt idx="1">
                  <c:v>-88.489710000000002</c:v>
                </c:pt>
                <c:pt idx="2">
                  <c:v>-88.489710000000002</c:v>
                </c:pt>
                <c:pt idx="3">
                  <c:v>-88.489710000000002</c:v>
                </c:pt>
                <c:pt idx="4">
                  <c:v>-88.489710000000002</c:v>
                </c:pt>
                <c:pt idx="5">
                  <c:v>-88.489710000000002</c:v>
                </c:pt>
                <c:pt idx="6">
                  <c:v>-88.489710000000002</c:v>
                </c:pt>
                <c:pt idx="7">
                  <c:v>-88.489710000000002</c:v>
                </c:pt>
                <c:pt idx="8">
                  <c:v>-88.489710000000002</c:v>
                </c:pt>
                <c:pt idx="9">
                  <c:v>-88.489710000000002</c:v>
                </c:pt>
                <c:pt idx="10">
                  <c:v>-88.489710000000002</c:v>
                </c:pt>
                <c:pt idx="11">
                  <c:v>-88.489710000000002</c:v>
                </c:pt>
                <c:pt idx="12">
                  <c:v>-88.489710000000002</c:v>
                </c:pt>
                <c:pt idx="13">
                  <c:v>-88.489710000000002</c:v>
                </c:pt>
                <c:pt idx="14">
                  <c:v>-88.489710000000002</c:v>
                </c:pt>
                <c:pt idx="15">
                  <c:v>-88.489710000000002</c:v>
                </c:pt>
                <c:pt idx="16">
                  <c:v>-88.489710000000002</c:v>
                </c:pt>
                <c:pt idx="17">
                  <c:v>-88.489710000000002</c:v>
                </c:pt>
                <c:pt idx="18">
                  <c:v>-88.489710000000002</c:v>
                </c:pt>
                <c:pt idx="19">
                  <c:v>-88.489710000000002</c:v>
                </c:pt>
                <c:pt idx="20">
                  <c:v>-88.489710000000002</c:v>
                </c:pt>
                <c:pt idx="21">
                  <c:v>-88.489710000000002</c:v>
                </c:pt>
                <c:pt idx="22">
                  <c:v>-88.489710000000002</c:v>
                </c:pt>
                <c:pt idx="23">
                  <c:v>-88.489710000000002</c:v>
                </c:pt>
                <c:pt idx="24">
                  <c:v>-88.489710000000002</c:v>
                </c:pt>
                <c:pt idx="25">
                  <c:v>-88.489710000000002</c:v>
                </c:pt>
                <c:pt idx="26">
                  <c:v>-88.489710000000002</c:v>
                </c:pt>
                <c:pt idx="27">
                  <c:v>-88.489710000000002</c:v>
                </c:pt>
                <c:pt idx="28">
                  <c:v>-88.489710000000002</c:v>
                </c:pt>
                <c:pt idx="29">
                  <c:v>-88.489710000000002</c:v>
                </c:pt>
                <c:pt idx="30">
                  <c:v>-88.489710000000002</c:v>
                </c:pt>
                <c:pt idx="31">
                  <c:v>-88.489710000000002</c:v>
                </c:pt>
                <c:pt idx="32">
                  <c:v>-88.489710000000002</c:v>
                </c:pt>
                <c:pt idx="33">
                  <c:v>-88.489710000000002</c:v>
                </c:pt>
                <c:pt idx="34">
                  <c:v>-88.489710000000002</c:v>
                </c:pt>
                <c:pt idx="35">
                  <c:v>-88.489710000000002</c:v>
                </c:pt>
                <c:pt idx="36">
                  <c:v>-88.489710000000002</c:v>
                </c:pt>
                <c:pt idx="37">
                  <c:v>-88.489710000000002</c:v>
                </c:pt>
                <c:pt idx="38">
                  <c:v>-88.489710000000002</c:v>
                </c:pt>
                <c:pt idx="39">
                  <c:v>-88.489711</c:v>
                </c:pt>
                <c:pt idx="40">
                  <c:v>-88.489711</c:v>
                </c:pt>
                <c:pt idx="41">
                  <c:v>-88.489710000000002</c:v>
                </c:pt>
                <c:pt idx="42">
                  <c:v>-88.489710000000002</c:v>
                </c:pt>
                <c:pt idx="43">
                  <c:v>-88.489710000000002</c:v>
                </c:pt>
                <c:pt idx="44">
                  <c:v>-88.489710000000002</c:v>
                </c:pt>
                <c:pt idx="45">
                  <c:v>-88.489711</c:v>
                </c:pt>
                <c:pt idx="46">
                  <c:v>-88.489711999999997</c:v>
                </c:pt>
                <c:pt idx="47">
                  <c:v>-88.489711999999997</c:v>
                </c:pt>
                <c:pt idx="48">
                  <c:v>-88.489711999999997</c:v>
                </c:pt>
                <c:pt idx="49">
                  <c:v>-88.489711999999997</c:v>
                </c:pt>
                <c:pt idx="50">
                  <c:v>-88.489711999999997</c:v>
                </c:pt>
                <c:pt idx="51">
                  <c:v>-88.489711999999997</c:v>
                </c:pt>
                <c:pt idx="52">
                  <c:v>-88.489711999999997</c:v>
                </c:pt>
                <c:pt idx="53">
                  <c:v>-88.489711999999997</c:v>
                </c:pt>
                <c:pt idx="54">
                  <c:v>-88.489711999999997</c:v>
                </c:pt>
                <c:pt idx="55">
                  <c:v>-88.489711999999997</c:v>
                </c:pt>
                <c:pt idx="56">
                  <c:v>-88.489711999999997</c:v>
                </c:pt>
                <c:pt idx="57">
                  <c:v>-88.489716000000001</c:v>
                </c:pt>
                <c:pt idx="58">
                  <c:v>-88.489722</c:v>
                </c:pt>
                <c:pt idx="59">
                  <c:v>-88.489759000000006</c:v>
                </c:pt>
                <c:pt idx="60">
                  <c:v>-88.489808999999994</c:v>
                </c:pt>
                <c:pt idx="61">
                  <c:v>-88.489862000000002</c:v>
                </c:pt>
                <c:pt idx="62">
                  <c:v>-88.489857000000001</c:v>
                </c:pt>
                <c:pt idx="63">
                  <c:v>-88.489840000000001</c:v>
                </c:pt>
                <c:pt idx="64">
                  <c:v>-88.489829999999998</c:v>
                </c:pt>
                <c:pt idx="65">
                  <c:v>-88.489819999999995</c:v>
                </c:pt>
                <c:pt idx="66">
                  <c:v>-88.489810000000006</c:v>
                </c:pt>
                <c:pt idx="67">
                  <c:v>-88.489790999999997</c:v>
                </c:pt>
                <c:pt idx="68">
                  <c:v>-88.489784999999998</c:v>
                </c:pt>
                <c:pt idx="69">
                  <c:v>-88.489762999999996</c:v>
                </c:pt>
                <c:pt idx="70">
                  <c:v>-88.489744000000002</c:v>
                </c:pt>
                <c:pt idx="71">
                  <c:v>-88.489739999999998</c:v>
                </c:pt>
                <c:pt idx="72">
                  <c:v>-88.489733999999999</c:v>
                </c:pt>
                <c:pt idx="73">
                  <c:v>-88.489732000000004</c:v>
                </c:pt>
                <c:pt idx="74">
                  <c:v>-88.489732000000004</c:v>
                </c:pt>
                <c:pt idx="75">
                  <c:v>-88.489731000000006</c:v>
                </c:pt>
                <c:pt idx="76">
                  <c:v>-88.489728999999997</c:v>
                </c:pt>
                <c:pt idx="77">
                  <c:v>-88.489727999999999</c:v>
                </c:pt>
                <c:pt idx="78">
                  <c:v>-88.489727999999999</c:v>
                </c:pt>
                <c:pt idx="79">
                  <c:v>-88.489727000000002</c:v>
                </c:pt>
                <c:pt idx="80">
                  <c:v>-88.489727000000002</c:v>
                </c:pt>
                <c:pt idx="81">
                  <c:v>-88.489726000000005</c:v>
                </c:pt>
                <c:pt idx="82">
                  <c:v>-88.489725000000007</c:v>
                </c:pt>
                <c:pt idx="83">
                  <c:v>-88.489725000000007</c:v>
                </c:pt>
                <c:pt idx="84">
                  <c:v>-88.489723999999995</c:v>
                </c:pt>
                <c:pt idx="85">
                  <c:v>-88.489705999999998</c:v>
                </c:pt>
                <c:pt idx="86">
                  <c:v>-88.489673999999994</c:v>
                </c:pt>
                <c:pt idx="87">
                  <c:v>-88.489616999999996</c:v>
                </c:pt>
                <c:pt idx="88">
                  <c:v>-88.489545000000007</c:v>
                </c:pt>
                <c:pt idx="89">
                  <c:v>-88.489483000000007</c:v>
                </c:pt>
                <c:pt idx="90">
                  <c:v>-88.489418999999998</c:v>
                </c:pt>
                <c:pt idx="91">
                  <c:v>-88.489322000000001</c:v>
                </c:pt>
                <c:pt idx="92">
                  <c:v>-88.489196000000007</c:v>
                </c:pt>
                <c:pt idx="93">
                  <c:v>-88.489041</c:v>
                </c:pt>
                <c:pt idx="94">
                  <c:v>-88.488859000000005</c:v>
                </c:pt>
                <c:pt idx="95">
                  <c:v>-88.488652000000002</c:v>
                </c:pt>
                <c:pt idx="96">
                  <c:v>-88.488422999999997</c:v>
                </c:pt>
                <c:pt idx="97">
                  <c:v>-88.488181999999995</c:v>
                </c:pt>
                <c:pt idx="98">
                  <c:v>-88.487922999999995</c:v>
                </c:pt>
                <c:pt idx="99">
                  <c:v>-88.487644000000003</c:v>
                </c:pt>
                <c:pt idx="100">
                  <c:v>-88.487358999999998</c:v>
                </c:pt>
                <c:pt idx="101">
                  <c:v>-88.487100999999996</c:v>
                </c:pt>
                <c:pt idx="102">
                  <c:v>-88.486880999999997</c:v>
                </c:pt>
                <c:pt idx="103">
                  <c:v>-88.486680000000007</c:v>
                </c:pt>
                <c:pt idx="104">
                  <c:v>-88.486493999999993</c:v>
                </c:pt>
                <c:pt idx="105">
                  <c:v>-88.486323999999996</c:v>
                </c:pt>
                <c:pt idx="106">
                  <c:v>-88.486160999999996</c:v>
                </c:pt>
                <c:pt idx="107">
                  <c:v>-88.486011000000005</c:v>
                </c:pt>
                <c:pt idx="108">
                  <c:v>-88.485877000000002</c:v>
                </c:pt>
                <c:pt idx="109">
                  <c:v>-88.485749999999996</c:v>
                </c:pt>
                <c:pt idx="110">
                  <c:v>-88.485624999999999</c:v>
                </c:pt>
                <c:pt idx="111">
                  <c:v>-88.485498000000007</c:v>
                </c:pt>
                <c:pt idx="112">
                  <c:v>-88.485369000000006</c:v>
                </c:pt>
                <c:pt idx="113">
                  <c:v>-88.485241000000002</c:v>
                </c:pt>
                <c:pt idx="114">
                  <c:v>-88.485107999999997</c:v>
                </c:pt>
                <c:pt idx="115">
                  <c:v>-88.484981000000005</c:v>
                </c:pt>
                <c:pt idx="116">
                  <c:v>-88.484863000000004</c:v>
                </c:pt>
                <c:pt idx="117">
                  <c:v>-88.484744000000006</c:v>
                </c:pt>
                <c:pt idx="118">
                  <c:v>-88.484622999999999</c:v>
                </c:pt>
                <c:pt idx="119">
                  <c:v>-88.484504000000001</c:v>
                </c:pt>
                <c:pt idx="120">
                  <c:v>-88.484399999999994</c:v>
                </c:pt>
                <c:pt idx="121">
                  <c:v>-88.484312000000003</c:v>
                </c:pt>
                <c:pt idx="122">
                  <c:v>-88.48424</c:v>
                </c:pt>
                <c:pt idx="123">
                  <c:v>-88.484172999999998</c:v>
                </c:pt>
                <c:pt idx="124">
                  <c:v>-88.484120000000004</c:v>
                </c:pt>
                <c:pt idx="125">
                  <c:v>-88.484108000000006</c:v>
                </c:pt>
                <c:pt idx="126">
                  <c:v>-88.484115000000003</c:v>
                </c:pt>
                <c:pt idx="127">
                  <c:v>-88.484128999999996</c:v>
                </c:pt>
                <c:pt idx="128">
                  <c:v>-88.484139999999996</c:v>
                </c:pt>
                <c:pt idx="129">
                  <c:v>-88.484142000000006</c:v>
                </c:pt>
                <c:pt idx="130">
                  <c:v>-88.484151999999995</c:v>
                </c:pt>
                <c:pt idx="131">
                  <c:v>-88.484155999999999</c:v>
                </c:pt>
                <c:pt idx="132">
                  <c:v>-88.484157999999994</c:v>
                </c:pt>
                <c:pt idx="133">
                  <c:v>-88.484157999999994</c:v>
                </c:pt>
                <c:pt idx="134">
                  <c:v>-88.484172000000001</c:v>
                </c:pt>
                <c:pt idx="135">
                  <c:v>-88.484177000000003</c:v>
                </c:pt>
                <c:pt idx="136">
                  <c:v>-88.484166000000002</c:v>
                </c:pt>
                <c:pt idx="137">
                  <c:v>-88.484133</c:v>
                </c:pt>
                <c:pt idx="138">
                  <c:v>-88.484081000000003</c:v>
                </c:pt>
                <c:pt idx="139">
                  <c:v>-88.484009999999998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67904"/>
        <c:axId val="135696384"/>
      </c:scatterChart>
      <c:valAx>
        <c:axId val="1350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696384"/>
        <c:crosses val="autoZero"/>
        <c:crossBetween val="midCat"/>
      </c:valAx>
      <c:valAx>
        <c:axId val="135696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067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47.160741000000002</c:v>
                </c:pt>
                <c:pt idx="1">
                  <c:v>47.160811000000002</c:v>
                </c:pt>
                <c:pt idx="2">
                  <c:v>47.160867000000003</c:v>
                </c:pt>
                <c:pt idx="3">
                  <c:v>47.161056000000002</c:v>
                </c:pt>
                <c:pt idx="4">
                  <c:v>47.161220999999998</c:v>
                </c:pt>
                <c:pt idx="5">
                  <c:v>47.161352999999998</c:v>
                </c:pt>
                <c:pt idx="6">
                  <c:v>47.161479</c:v>
                </c:pt>
                <c:pt idx="7">
                  <c:v>47.161597</c:v>
                </c:pt>
                <c:pt idx="8">
                  <c:v>47.161707999999997</c:v>
                </c:pt>
                <c:pt idx="9">
                  <c:v>47.161777999999998</c:v>
                </c:pt>
                <c:pt idx="10">
                  <c:v>47.161833000000001</c:v>
                </c:pt>
                <c:pt idx="11">
                  <c:v>47.162013000000002</c:v>
                </c:pt>
                <c:pt idx="12">
                  <c:v>47.162171999999998</c:v>
                </c:pt>
                <c:pt idx="13">
                  <c:v>47.162312999999997</c:v>
                </c:pt>
                <c:pt idx="14">
                  <c:v>47.162472999999999</c:v>
                </c:pt>
                <c:pt idx="15">
                  <c:v>47.162633</c:v>
                </c:pt>
                <c:pt idx="16">
                  <c:v>47.162787999999999</c:v>
                </c:pt>
                <c:pt idx="17">
                  <c:v>47.16283</c:v>
                </c:pt>
                <c:pt idx="18">
                  <c:v>47.163052999999998</c:v>
                </c:pt>
                <c:pt idx="19">
                  <c:v>47.163243000000001</c:v>
                </c:pt>
                <c:pt idx="20">
                  <c:v>47.163282000000002</c:v>
                </c:pt>
                <c:pt idx="21">
                  <c:v>47.163392000000002</c:v>
                </c:pt>
                <c:pt idx="22">
                  <c:v>47.163657000000001</c:v>
                </c:pt>
                <c:pt idx="23">
                  <c:v>47.163739999999997</c:v>
                </c:pt>
                <c:pt idx="24">
                  <c:v>47.163851000000001</c:v>
                </c:pt>
                <c:pt idx="25">
                  <c:v>47.164102999999997</c:v>
                </c:pt>
                <c:pt idx="26">
                  <c:v>47.164206</c:v>
                </c:pt>
                <c:pt idx="27">
                  <c:v>47.164242999999999</c:v>
                </c:pt>
                <c:pt idx="28">
                  <c:v>47.164304000000001</c:v>
                </c:pt>
                <c:pt idx="29">
                  <c:v>47.164358999999997</c:v>
                </c:pt>
                <c:pt idx="30">
                  <c:v>47.164394000000001</c:v>
                </c:pt>
                <c:pt idx="31">
                  <c:v>47.164411999999999</c:v>
                </c:pt>
                <c:pt idx="32">
                  <c:v>47.164414999999998</c:v>
                </c:pt>
                <c:pt idx="33">
                  <c:v>47.164400000000001</c:v>
                </c:pt>
                <c:pt idx="34">
                  <c:v>47.164375999999997</c:v>
                </c:pt>
                <c:pt idx="35">
                  <c:v>47.164349999999999</c:v>
                </c:pt>
                <c:pt idx="36">
                  <c:v>47.164319999999996</c:v>
                </c:pt>
                <c:pt idx="37">
                  <c:v>47.164267000000002</c:v>
                </c:pt>
                <c:pt idx="38">
                  <c:v>47.164228000000001</c:v>
                </c:pt>
                <c:pt idx="39">
                  <c:v>47.164202000000003</c:v>
                </c:pt>
                <c:pt idx="40">
                  <c:v>47.164180000000002</c:v>
                </c:pt>
                <c:pt idx="41">
                  <c:v>47.164174000000003</c:v>
                </c:pt>
                <c:pt idx="42">
                  <c:v>47.164172000000001</c:v>
                </c:pt>
                <c:pt idx="43">
                  <c:v>47.164189999999998</c:v>
                </c:pt>
                <c:pt idx="44">
                  <c:v>47.164248999999998</c:v>
                </c:pt>
                <c:pt idx="45">
                  <c:v>47.164293000000001</c:v>
                </c:pt>
                <c:pt idx="46">
                  <c:v>47.164313999999997</c:v>
                </c:pt>
                <c:pt idx="47">
                  <c:v>47.164316999999997</c:v>
                </c:pt>
                <c:pt idx="48">
                  <c:v>47.164306000000003</c:v>
                </c:pt>
                <c:pt idx="49">
                  <c:v>47.164281000000003</c:v>
                </c:pt>
                <c:pt idx="50">
                  <c:v>47.164243999999997</c:v>
                </c:pt>
                <c:pt idx="51">
                  <c:v>47.164197999999999</c:v>
                </c:pt>
                <c:pt idx="52">
                  <c:v>47.164144999999998</c:v>
                </c:pt>
                <c:pt idx="53">
                  <c:v>47.16413</c:v>
                </c:pt>
                <c:pt idx="54">
                  <c:v>47.164028000000002</c:v>
                </c:pt>
                <c:pt idx="55">
                  <c:v>47.163930000000001</c:v>
                </c:pt>
                <c:pt idx="56">
                  <c:v>47.163845999999999</c:v>
                </c:pt>
                <c:pt idx="57">
                  <c:v>47.163777000000003</c:v>
                </c:pt>
                <c:pt idx="58">
                  <c:v>47.163719999999998</c:v>
                </c:pt>
                <c:pt idx="59">
                  <c:v>47.163680999999997</c:v>
                </c:pt>
                <c:pt idx="60">
                  <c:v>47.163671999999998</c:v>
                </c:pt>
                <c:pt idx="61">
                  <c:v>47.163614000000003</c:v>
                </c:pt>
                <c:pt idx="62">
                  <c:v>47.163573999999997</c:v>
                </c:pt>
                <c:pt idx="63">
                  <c:v>47.163541000000002</c:v>
                </c:pt>
                <c:pt idx="64">
                  <c:v>47.163480999999997</c:v>
                </c:pt>
                <c:pt idx="65">
                  <c:v>47.163401999999998</c:v>
                </c:pt>
                <c:pt idx="66">
                  <c:v>47.163379999999997</c:v>
                </c:pt>
                <c:pt idx="67">
                  <c:v>47.163246000000001</c:v>
                </c:pt>
                <c:pt idx="68">
                  <c:v>47.163133000000002</c:v>
                </c:pt>
                <c:pt idx="69">
                  <c:v>47.163004999999998</c:v>
                </c:pt>
                <c:pt idx="70">
                  <c:v>47.162864999999996</c:v>
                </c:pt>
                <c:pt idx="71">
                  <c:v>47.162778000000003</c:v>
                </c:pt>
                <c:pt idx="72">
                  <c:v>47.162709999999997</c:v>
                </c:pt>
                <c:pt idx="73">
                  <c:v>47.162596999999998</c:v>
                </c:pt>
                <c:pt idx="74">
                  <c:v>47.162350000000004</c:v>
                </c:pt>
                <c:pt idx="75">
                  <c:v>47.162115</c:v>
                </c:pt>
                <c:pt idx="76">
                  <c:v>47.161937999999999</c:v>
                </c:pt>
                <c:pt idx="77">
                  <c:v>47.161783999999997</c:v>
                </c:pt>
                <c:pt idx="78">
                  <c:v>47.161636999999999</c:v>
                </c:pt>
                <c:pt idx="79">
                  <c:v>47.161501000000001</c:v>
                </c:pt>
                <c:pt idx="80">
                  <c:v>47.161383999999998</c:v>
                </c:pt>
                <c:pt idx="81">
                  <c:v>47.161273999999999</c:v>
                </c:pt>
                <c:pt idx="82">
                  <c:v>47.161155999999998</c:v>
                </c:pt>
                <c:pt idx="83">
                  <c:v>47.161020999999998</c:v>
                </c:pt>
                <c:pt idx="84">
                  <c:v>47.160873000000002</c:v>
                </c:pt>
                <c:pt idx="85">
                  <c:v>47.160719</c:v>
                </c:pt>
                <c:pt idx="86">
                  <c:v>47.160561000000001</c:v>
                </c:pt>
                <c:pt idx="87">
                  <c:v>47.160518000000003</c:v>
                </c:pt>
                <c:pt idx="88">
                  <c:v>47.160415</c:v>
                </c:pt>
                <c:pt idx="89">
                  <c:v>47.160162</c:v>
                </c:pt>
                <c:pt idx="90">
                  <c:v>47.159976</c:v>
                </c:pt>
                <c:pt idx="91">
                  <c:v>47.159858999999997</c:v>
                </c:pt>
                <c:pt idx="92">
                  <c:v>47.159757999999997</c:v>
                </c:pt>
                <c:pt idx="93">
                  <c:v>47.159663000000002</c:v>
                </c:pt>
                <c:pt idx="94">
                  <c:v>47.159579000000001</c:v>
                </c:pt>
                <c:pt idx="95">
                  <c:v>47.159497999999999</c:v>
                </c:pt>
                <c:pt idx="96">
                  <c:v>47.159416</c:v>
                </c:pt>
                <c:pt idx="97">
                  <c:v>47.159326</c:v>
                </c:pt>
                <c:pt idx="98">
                  <c:v>47.159236999999997</c:v>
                </c:pt>
                <c:pt idx="99">
                  <c:v>47.159140999999998</c:v>
                </c:pt>
                <c:pt idx="100">
                  <c:v>47.159044000000002</c:v>
                </c:pt>
                <c:pt idx="101">
                  <c:v>47.158973000000003</c:v>
                </c:pt>
                <c:pt idx="102">
                  <c:v>47.158925000000004</c:v>
                </c:pt>
                <c:pt idx="103">
                  <c:v>47.158883000000003</c:v>
                </c:pt>
                <c:pt idx="104">
                  <c:v>47.158864999999999</c:v>
                </c:pt>
                <c:pt idx="105">
                  <c:v>47.158875000000002</c:v>
                </c:pt>
                <c:pt idx="106">
                  <c:v>47.158886000000003</c:v>
                </c:pt>
                <c:pt idx="107">
                  <c:v>47.158887999999997</c:v>
                </c:pt>
                <c:pt idx="108">
                  <c:v>47.158892999999999</c:v>
                </c:pt>
                <c:pt idx="109">
                  <c:v>47.158893999999997</c:v>
                </c:pt>
                <c:pt idx="110">
                  <c:v>47.158895999999999</c:v>
                </c:pt>
                <c:pt idx="111">
                  <c:v>47.158897000000003</c:v>
                </c:pt>
                <c:pt idx="112">
                  <c:v>47.158876999999997</c:v>
                </c:pt>
                <c:pt idx="113">
                  <c:v>47.158842999999997</c:v>
                </c:pt>
                <c:pt idx="114">
                  <c:v>47.158785000000002</c:v>
                </c:pt>
                <c:pt idx="115">
                  <c:v>47.158720000000002</c:v>
                </c:pt>
                <c:pt idx="116">
                  <c:v>47.158662</c:v>
                </c:pt>
                <c:pt idx="117">
                  <c:v>47.158608999999998</c:v>
                </c:pt>
                <c:pt idx="118">
                  <c:v>47.158562000000003</c:v>
                </c:pt>
                <c:pt idx="119">
                  <c:v>47.158526000000002</c:v>
                </c:pt>
                <c:pt idx="120">
                  <c:v>47.158503000000003</c:v>
                </c:pt>
                <c:pt idx="121">
                  <c:v>47.158492000000003</c:v>
                </c:pt>
                <c:pt idx="122">
                  <c:v>47.158486000000003</c:v>
                </c:pt>
                <c:pt idx="123">
                  <c:v>47.158486000000003</c:v>
                </c:pt>
                <c:pt idx="124">
                  <c:v>47.158495000000002</c:v>
                </c:pt>
                <c:pt idx="125">
                  <c:v>47.158518000000001</c:v>
                </c:pt>
                <c:pt idx="126">
                  <c:v>47.158566999999998</c:v>
                </c:pt>
                <c:pt idx="127">
                  <c:v>47.158631999999997</c:v>
                </c:pt>
                <c:pt idx="128">
                  <c:v>47.158709999999999</c:v>
                </c:pt>
                <c:pt idx="129">
                  <c:v>47.158793000000003</c:v>
                </c:pt>
                <c:pt idx="130">
                  <c:v>47.158898999999998</c:v>
                </c:pt>
                <c:pt idx="131">
                  <c:v>47.159024000000002</c:v>
                </c:pt>
                <c:pt idx="132">
                  <c:v>47.159156000000003</c:v>
                </c:pt>
                <c:pt idx="133">
                  <c:v>47.159295</c:v>
                </c:pt>
                <c:pt idx="134">
                  <c:v>47.159332999999997</c:v>
                </c:pt>
                <c:pt idx="135">
                  <c:v>47.159542999999999</c:v>
                </c:pt>
                <c:pt idx="136">
                  <c:v>47.159619999999997</c:v>
                </c:pt>
                <c:pt idx="137">
                  <c:v>47.159675999999997</c:v>
                </c:pt>
                <c:pt idx="138">
                  <c:v>47.159751999999997</c:v>
                </c:pt>
                <c:pt idx="139">
                  <c:v>47.159982999999997</c:v>
                </c:pt>
                <c:pt idx="140">
                  <c:v>47.160269999999997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-88.484009999999998</c:v>
                </c:pt>
                <c:pt idx="1">
                  <c:v>-88.483970999999997</c:v>
                </c:pt>
                <c:pt idx="2">
                  <c:v>-88.483943999999994</c:v>
                </c:pt>
                <c:pt idx="3">
                  <c:v>-88.483892999999995</c:v>
                </c:pt>
                <c:pt idx="4">
                  <c:v>-88.483907000000002</c:v>
                </c:pt>
                <c:pt idx="5">
                  <c:v>-88.483930000000001</c:v>
                </c:pt>
                <c:pt idx="6">
                  <c:v>-88.483939000000007</c:v>
                </c:pt>
                <c:pt idx="7">
                  <c:v>-88.483952000000002</c:v>
                </c:pt>
                <c:pt idx="8">
                  <c:v>-88.483998</c:v>
                </c:pt>
                <c:pt idx="9">
                  <c:v>-88.484039999999993</c:v>
                </c:pt>
                <c:pt idx="10">
                  <c:v>-88.484077999999997</c:v>
                </c:pt>
                <c:pt idx="11">
                  <c:v>-88.484188000000003</c:v>
                </c:pt>
                <c:pt idx="12">
                  <c:v>-88.484187000000006</c:v>
                </c:pt>
                <c:pt idx="13">
                  <c:v>-88.484136000000007</c:v>
                </c:pt>
                <c:pt idx="14">
                  <c:v>-88.484111999999996</c:v>
                </c:pt>
                <c:pt idx="15">
                  <c:v>-88.484100999999995</c:v>
                </c:pt>
                <c:pt idx="16">
                  <c:v>-88.484103000000005</c:v>
                </c:pt>
                <c:pt idx="17">
                  <c:v>-88.484105</c:v>
                </c:pt>
                <c:pt idx="18">
                  <c:v>-88.484144000000001</c:v>
                </c:pt>
                <c:pt idx="19">
                  <c:v>-88.484228000000002</c:v>
                </c:pt>
                <c:pt idx="20">
                  <c:v>-88.484252999999995</c:v>
                </c:pt>
                <c:pt idx="21">
                  <c:v>-88.484285</c:v>
                </c:pt>
                <c:pt idx="22">
                  <c:v>-88.484568999999993</c:v>
                </c:pt>
                <c:pt idx="23">
                  <c:v>-88.484667999999999</c:v>
                </c:pt>
                <c:pt idx="24">
                  <c:v>-88.484741</c:v>
                </c:pt>
                <c:pt idx="25">
                  <c:v>-88.485082000000006</c:v>
                </c:pt>
                <c:pt idx="26">
                  <c:v>-88.485408000000007</c:v>
                </c:pt>
                <c:pt idx="27">
                  <c:v>-88.485691000000003</c:v>
                </c:pt>
                <c:pt idx="28">
                  <c:v>-88.485949000000005</c:v>
                </c:pt>
                <c:pt idx="29">
                  <c:v>-88.486177999999995</c:v>
                </c:pt>
                <c:pt idx="30">
                  <c:v>-88.486388000000005</c:v>
                </c:pt>
                <c:pt idx="31">
                  <c:v>-88.486587</c:v>
                </c:pt>
                <c:pt idx="32">
                  <c:v>-88.486778000000001</c:v>
                </c:pt>
                <c:pt idx="33">
                  <c:v>-88.486956000000006</c:v>
                </c:pt>
                <c:pt idx="34">
                  <c:v>-88.487128999999996</c:v>
                </c:pt>
                <c:pt idx="35">
                  <c:v>-88.487301000000002</c:v>
                </c:pt>
                <c:pt idx="36">
                  <c:v>-88.487454</c:v>
                </c:pt>
                <c:pt idx="37">
                  <c:v>-88.487581000000006</c:v>
                </c:pt>
                <c:pt idx="38">
                  <c:v>-88.487712999999999</c:v>
                </c:pt>
                <c:pt idx="39">
                  <c:v>-88.487852000000004</c:v>
                </c:pt>
                <c:pt idx="40">
                  <c:v>-88.487987000000004</c:v>
                </c:pt>
                <c:pt idx="41">
                  <c:v>-88.488068999999996</c:v>
                </c:pt>
                <c:pt idx="42">
                  <c:v>-88.488133000000005</c:v>
                </c:pt>
                <c:pt idx="43">
                  <c:v>-88.488335000000006</c:v>
                </c:pt>
                <c:pt idx="44">
                  <c:v>-88.488472000000002</c:v>
                </c:pt>
                <c:pt idx="45">
                  <c:v>-88.488578000000004</c:v>
                </c:pt>
                <c:pt idx="46">
                  <c:v>-88.488696000000004</c:v>
                </c:pt>
                <c:pt idx="47">
                  <c:v>-88.488822999999996</c:v>
                </c:pt>
                <c:pt idx="48">
                  <c:v>-88.488960000000006</c:v>
                </c:pt>
                <c:pt idx="49">
                  <c:v>-88.489102000000003</c:v>
                </c:pt>
                <c:pt idx="50">
                  <c:v>-88.489248000000003</c:v>
                </c:pt>
                <c:pt idx="51">
                  <c:v>-88.48939</c:v>
                </c:pt>
                <c:pt idx="52">
                  <c:v>-88.489526999999995</c:v>
                </c:pt>
                <c:pt idx="53">
                  <c:v>-88.489563000000004</c:v>
                </c:pt>
                <c:pt idx="54">
                  <c:v>-88.489742000000007</c:v>
                </c:pt>
                <c:pt idx="55">
                  <c:v>-88.489895000000004</c:v>
                </c:pt>
                <c:pt idx="56">
                  <c:v>-88.490015</c:v>
                </c:pt>
                <c:pt idx="57">
                  <c:v>-88.490157999999994</c:v>
                </c:pt>
                <c:pt idx="58">
                  <c:v>-88.490313999999998</c:v>
                </c:pt>
                <c:pt idx="59">
                  <c:v>-88.490486000000004</c:v>
                </c:pt>
                <c:pt idx="60">
                  <c:v>-88.490532999999999</c:v>
                </c:pt>
                <c:pt idx="61">
                  <c:v>-88.490798999999996</c:v>
                </c:pt>
                <c:pt idx="62">
                  <c:v>-88.491055000000003</c:v>
                </c:pt>
                <c:pt idx="63">
                  <c:v>-88.491279000000006</c:v>
                </c:pt>
                <c:pt idx="64">
                  <c:v>-88.491450999999998</c:v>
                </c:pt>
                <c:pt idx="65">
                  <c:v>-88.491589000000005</c:v>
                </c:pt>
                <c:pt idx="66">
                  <c:v>-88.491624999999999</c:v>
                </c:pt>
                <c:pt idx="67">
                  <c:v>-88.491780000000006</c:v>
                </c:pt>
                <c:pt idx="68">
                  <c:v>-88.491919999999993</c:v>
                </c:pt>
                <c:pt idx="69">
                  <c:v>-88.491945999999999</c:v>
                </c:pt>
                <c:pt idx="70">
                  <c:v>-88.49194</c:v>
                </c:pt>
                <c:pt idx="71">
                  <c:v>-88.491934000000001</c:v>
                </c:pt>
                <c:pt idx="72">
                  <c:v>-88.491928000000001</c:v>
                </c:pt>
                <c:pt idx="73">
                  <c:v>-88.491934000000001</c:v>
                </c:pt>
                <c:pt idx="74">
                  <c:v>-88.491861</c:v>
                </c:pt>
                <c:pt idx="75">
                  <c:v>-88.491725000000002</c:v>
                </c:pt>
                <c:pt idx="76">
                  <c:v>-88.491614999999996</c:v>
                </c:pt>
                <c:pt idx="77">
                  <c:v>-88.491522000000003</c:v>
                </c:pt>
                <c:pt idx="78">
                  <c:v>-88.491421000000003</c:v>
                </c:pt>
                <c:pt idx="79">
                  <c:v>-88.491302000000005</c:v>
                </c:pt>
                <c:pt idx="80">
                  <c:v>-88.491151000000002</c:v>
                </c:pt>
                <c:pt idx="81">
                  <c:v>-88.490995999999996</c:v>
                </c:pt>
                <c:pt idx="82">
                  <c:v>-88.490855999999994</c:v>
                </c:pt>
                <c:pt idx="83">
                  <c:v>-88.490752000000001</c:v>
                </c:pt>
                <c:pt idx="84">
                  <c:v>-88.490686999999994</c:v>
                </c:pt>
                <c:pt idx="85">
                  <c:v>-88.490652999999995</c:v>
                </c:pt>
                <c:pt idx="86">
                  <c:v>-88.490650000000002</c:v>
                </c:pt>
                <c:pt idx="87">
                  <c:v>-88.490651999999997</c:v>
                </c:pt>
                <c:pt idx="88">
                  <c:v>-88.490658999999994</c:v>
                </c:pt>
                <c:pt idx="89">
                  <c:v>-88.490650000000002</c:v>
                </c:pt>
                <c:pt idx="90">
                  <c:v>-88.490639000000002</c:v>
                </c:pt>
                <c:pt idx="91">
                  <c:v>-88.490622000000002</c:v>
                </c:pt>
                <c:pt idx="92">
                  <c:v>-88.490564000000006</c:v>
                </c:pt>
                <c:pt idx="93">
                  <c:v>-88.490459000000001</c:v>
                </c:pt>
                <c:pt idx="94">
                  <c:v>-88.490313999999998</c:v>
                </c:pt>
                <c:pt idx="95">
                  <c:v>-88.49015</c:v>
                </c:pt>
                <c:pt idx="96">
                  <c:v>-88.489988999999994</c:v>
                </c:pt>
                <c:pt idx="97">
                  <c:v>-88.489838000000006</c:v>
                </c:pt>
                <c:pt idx="98">
                  <c:v>-88.489689999999996</c:v>
                </c:pt>
                <c:pt idx="99">
                  <c:v>-88.489547999999999</c:v>
                </c:pt>
                <c:pt idx="100">
                  <c:v>-88.489403999999993</c:v>
                </c:pt>
                <c:pt idx="101">
                  <c:v>-88.489227</c:v>
                </c:pt>
                <c:pt idx="102">
                  <c:v>-88.489024000000001</c:v>
                </c:pt>
                <c:pt idx="103">
                  <c:v>-88.488817999999995</c:v>
                </c:pt>
                <c:pt idx="104">
                  <c:v>-88.488595000000004</c:v>
                </c:pt>
                <c:pt idx="105">
                  <c:v>-88.488359000000003</c:v>
                </c:pt>
                <c:pt idx="106">
                  <c:v>-88.488113999999996</c:v>
                </c:pt>
                <c:pt idx="107">
                  <c:v>-88.487854999999996</c:v>
                </c:pt>
                <c:pt idx="108">
                  <c:v>-88.487583999999998</c:v>
                </c:pt>
                <c:pt idx="109">
                  <c:v>-88.487307000000001</c:v>
                </c:pt>
                <c:pt idx="110">
                  <c:v>-88.487038999999996</c:v>
                </c:pt>
                <c:pt idx="111">
                  <c:v>-88.486968000000005</c:v>
                </c:pt>
                <c:pt idx="112">
                  <c:v>-88.486620000000002</c:v>
                </c:pt>
                <c:pt idx="113">
                  <c:v>-88.486338000000003</c:v>
                </c:pt>
                <c:pt idx="114">
                  <c:v>-88.486147000000003</c:v>
                </c:pt>
                <c:pt idx="115">
                  <c:v>-88.485975999999994</c:v>
                </c:pt>
                <c:pt idx="116">
                  <c:v>-88.485808000000006</c:v>
                </c:pt>
                <c:pt idx="117">
                  <c:v>-88.485645000000005</c:v>
                </c:pt>
                <c:pt idx="118">
                  <c:v>-88.485487000000006</c:v>
                </c:pt>
                <c:pt idx="119">
                  <c:v>-88.485330000000005</c:v>
                </c:pt>
                <c:pt idx="120">
                  <c:v>-88.485174000000001</c:v>
                </c:pt>
                <c:pt idx="121">
                  <c:v>-88.485022999999998</c:v>
                </c:pt>
                <c:pt idx="122">
                  <c:v>-88.484886000000003</c:v>
                </c:pt>
                <c:pt idx="123">
                  <c:v>-88.484757000000002</c:v>
                </c:pt>
                <c:pt idx="124">
                  <c:v>-88.484634</c:v>
                </c:pt>
                <c:pt idx="125">
                  <c:v>-88.484519000000006</c:v>
                </c:pt>
                <c:pt idx="126">
                  <c:v>-88.484415999999996</c:v>
                </c:pt>
                <c:pt idx="127">
                  <c:v>-88.484324000000001</c:v>
                </c:pt>
                <c:pt idx="128">
                  <c:v>-88.484249000000005</c:v>
                </c:pt>
                <c:pt idx="129">
                  <c:v>-88.484185999999994</c:v>
                </c:pt>
                <c:pt idx="130">
                  <c:v>-88.484159000000005</c:v>
                </c:pt>
                <c:pt idx="131">
                  <c:v>-88.484166000000002</c:v>
                </c:pt>
                <c:pt idx="132">
                  <c:v>-88.484179999999995</c:v>
                </c:pt>
                <c:pt idx="133">
                  <c:v>-88.484189999999998</c:v>
                </c:pt>
                <c:pt idx="134">
                  <c:v>-88.484193000000005</c:v>
                </c:pt>
                <c:pt idx="135">
                  <c:v>-88.484207999999995</c:v>
                </c:pt>
                <c:pt idx="136">
                  <c:v>-88.484212999999997</c:v>
                </c:pt>
                <c:pt idx="137">
                  <c:v>-88.484209000000007</c:v>
                </c:pt>
                <c:pt idx="138">
                  <c:v>-88.484204000000005</c:v>
                </c:pt>
                <c:pt idx="139">
                  <c:v>-88.484207999999995</c:v>
                </c:pt>
                <c:pt idx="140">
                  <c:v>-88.484213999999994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54976"/>
        <c:axId val="152656512"/>
      </c:scatterChart>
      <c:valAx>
        <c:axId val="1526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656512"/>
        <c:crosses val="autoZero"/>
        <c:crossBetween val="midCat"/>
      </c:valAx>
      <c:valAx>
        <c:axId val="15265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654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33.1</c:v>
                </c:pt>
                <c:pt idx="1">
                  <c:v>33.6</c:v>
                </c:pt>
                <c:pt idx="2">
                  <c:v>33.6</c:v>
                </c:pt>
                <c:pt idx="3">
                  <c:v>33.700000000000003</c:v>
                </c:pt>
                <c:pt idx="4">
                  <c:v>34.1</c:v>
                </c:pt>
                <c:pt idx="5">
                  <c:v>34.299999999999997</c:v>
                </c:pt>
                <c:pt idx="6">
                  <c:v>34.799999999999997</c:v>
                </c:pt>
                <c:pt idx="7">
                  <c:v>35.700000000000003</c:v>
                </c:pt>
                <c:pt idx="8">
                  <c:v>36.9</c:v>
                </c:pt>
                <c:pt idx="9">
                  <c:v>37.9</c:v>
                </c:pt>
                <c:pt idx="10">
                  <c:v>39.4</c:v>
                </c:pt>
                <c:pt idx="11">
                  <c:v>41.3</c:v>
                </c:pt>
                <c:pt idx="12">
                  <c:v>43.5</c:v>
                </c:pt>
                <c:pt idx="13">
                  <c:v>45</c:v>
                </c:pt>
                <c:pt idx="14">
                  <c:v>45.1</c:v>
                </c:pt>
                <c:pt idx="15">
                  <c:v>43.8</c:v>
                </c:pt>
                <c:pt idx="16">
                  <c:v>41.6</c:v>
                </c:pt>
                <c:pt idx="17">
                  <c:v>39.200000000000003</c:v>
                </c:pt>
                <c:pt idx="18">
                  <c:v>36.799999999999997</c:v>
                </c:pt>
                <c:pt idx="19">
                  <c:v>34.700000000000003</c:v>
                </c:pt>
                <c:pt idx="20">
                  <c:v>33.200000000000003</c:v>
                </c:pt>
                <c:pt idx="21">
                  <c:v>31.9</c:v>
                </c:pt>
                <c:pt idx="22">
                  <c:v>30.5</c:v>
                </c:pt>
                <c:pt idx="23">
                  <c:v>29.2</c:v>
                </c:pt>
                <c:pt idx="24">
                  <c:v>27.9</c:v>
                </c:pt>
                <c:pt idx="25">
                  <c:v>26.6</c:v>
                </c:pt>
                <c:pt idx="26">
                  <c:v>24.8</c:v>
                </c:pt>
                <c:pt idx="27">
                  <c:v>23.1</c:v>
                </c:pt>
                <c:pt idx="28">
                  <c:v>21.7</c:v>
                </c:pt>
                <c:pt idx="29">
                  <c:v>20.7</c:v>
                </c:pt>
                <c:pt idx="30">
                  <c:v>20.399999999999999</c:v>
                </c:pt>
                <c:pt idx="31">
                  <c:v>20.7</c:v>
                </c:pt>
                <c:pt idx="32">
                  <c:v>21.2</c:v>
                </c:pt>
                <c:pt idx="33">
                  <c:v>22.3</c:v>
                </c:pt>
                <c:pt idx="34">
                  <c:v>24.3</c:v>
                </c:pt>
                <c:pt idx="35">
                  <c:v>27</c:v>
                </c:pt>
                <c:pt idx="36">
                  <c:v>29.6</c:v>
                </c:pt>
                <c:pt idx="37">
                  <c:v>32</c:v>
                </c:pt>
                <c:pt idx="38">
                  <c:v>32.6</c:v>
                </c:pt>
                <c:pt idx="39">
                  <c:v>34</c:v>
                </c:pt>
                <c:pt idx="40">
                  <c:v>34.5</c:v>
                </c:pt>
                <c:pt idx="41">
                  <c:v>34.9</c:v>
                </c:pt>
                <c:pt idx="42">
                  <c:v>35.5</c:v>
                </c:pt>
                <c:pt idx="43">
                  <c:v>35.700000000000003</c:v>
                </c:pt>
                <c:pt idx="44">
                  <c:v>35.700000000000003</c:v>
                </c:pt>
                <c:pt idx="45">
                  <c:v>35.200000000000003</c:v>
                </c:pt>
                <c:pt idx="46">
                  <c:v>34.1</c:v>
                </c:pt>
                <c:pt idx="47">
                  <c:v>31</c:v>
                </c:pt>
                <c:pt idx="48">
                  <c:v>29.5</c:v>
                </c:pt>
                <c:pt idx="49">
                  <c:v>29.4</c:v>
                </c:pt>
                <c:pt idx="50">
                  <c:v>29.9</c:v>
                </c:pt>
                <c:pt idx="51">
                  <c:v>30.3</c:v>
                </c:pt>
                <c:pt idx="52">
                  <c:v>30.6</c:v>
                </c:pt>
                <c:pt idx="53">
                  <c:v>30.7</c:v>
                </c:pt>
                <c:pt idx="54">
                  <c:v>30.9</c:v>
                </c:pt>
                <c:pt idx="55">
                  <c:v>30.8</c:v>
                </c:pt>
                <c:pt idx="56">
                  <c:v>30.2</c:v>
                </c:pt>
                <c:pt idx="57">
                  <c:v>30.1</c:v>
                </c:pt>
                <c:pt idx="58">
                  <c:v>30.5</c:v>
                </c:pt>
                <c:pt idx="59">
                  <c:v>31.2</c:v>
                </c:pt>
                <c:pt idx="60">
                  <c:v>32.4</c:v>
                </c:pt>
                <c:pt idx="61">
                  <c:v>34.1</c:v>
                </c:pt>
                <c:pt idx="62">
                  <c:v>36.1</c:v>
                </c:pt>
                <c:pt idx="63">
                  <c:v>36.6</c:v>
                </c:pt>
                <c:pt idx="64">
                  <c:v>37.799999999999997</c:v>
                </c:pt>
                <c:pt idx="65">
                  <c:v>38.200000000000003</c:v>
                </c:pt>
                <c:pt idx="66">
                  <c:v>38.1</c:v>
                </c:pt>
                <c:pt idx="67">
                  <c:v>38.4</c:v>
                </c:pt>
                <c:pt idx="68">
                  <c:v>38.799999999999997</c:v>
                </c:pt>
                <c:pt idx="69">
                  <c:v>38.9</c:v>
                </c:pt>
                <c:pt idx="70">
                  <c:v>40.5</c:v>
                </c:pt>
                <c:pt idx="71">
                  <c:v>42.6</c:v>
                </c:pt>
                <c:pt idx="72">
                  <c:v>43.3</c:v>
                </c:pt>
                <c:pt idx="73">
                  <c:v>43.3</c:v>
                </c:pt>
                <c:pt idx="74">
                  <c:v>43.8</c:v>
                </c:pt>
                <c:pt idx="75">
                  <c:v>45.5</c:v>
                </c:pt>
                <c:pt idx="76">
                  <c:v>46.5</c:v>
                </c:pt>
                <c:pt idx="77">
                  <c:v>43.9</c:v>
                </c:pt>
                <c:pt idx="78">
                  <c:v>40</c:v>
                </c:pt>
                <c:pt idx="79">
                  <c:v>36.299999999999997</c:v>
                </c:pt>
                <c:pt idx="80">
                  <c:v>34.299999999999997</c:v>
                </c:pt>
                <c:pt idx="81">
                  <c:v>33</c:v>
                </c:pt>
                <c:pt idx="82">
                  <c:v>31</c:v>
                </c:pt>
                <c:pt idx="83">
                  <c:v>28.9</c:v>
                </c:pt>
                <c:pt idx="84">
                  <c:v>27.2</c:v>
                </c:pt>
                <c:pt idx="85">
                  <c:v>26.1</c:v>
                </c:pt>
                <c:pt idx="86">
                  <c:v>25.2</c:v>
                </c:pt>
                <c:pt idx="87">
                  <c:v>23.5</c:v>
                </c:pt>
                <c:pt idx="88">
                  <c:v>22.5</c:v>
                </c:pt>
                <c:pt idx="89">
                  <c:v>21.9</c:v>
                </c:pt>
                <c:pt idx="90">
                  <c:v>21.1</c:v>
                </c:pt>
                <c:pt idx="91">
                  <c:v>20.9</c:v>
                </c:pt>
                <c:pt idx="92">
                  <c:v>20.9</c:v>
                </c:pt>
                <c:pt idx="93">
                  <c:v>20.2</c:v>
                </c:pt>
                <c:pt idx="94">
                  <c:v>20</c:v>
                </c:pt>
                <c:pt idx="95">
                  <c:v>21.2</c:v>
                </c:pt>
                <c:pt idx="96">
                  <c:v>21.7</c:v>
                </c:pt>
                <c:pt idx="97">
                  <c:v>24.4</c:v>
                </c:pt>
                <c:pt idx="98">
                  <c:v>25.8</c:v>
                </c:pt>
                <c:pt idx="99">
                  <c:v>26.4</c:v>
                </c:pt>
                <c:pt idx="100">
                  <c:v>26.6</c:v>
                </c:pt>
                <c:pt idx="101">
                  <c:v>26.6</c:v>
                </c:pt>
                <c:pt idx="102">
                  <c:v>26.7</c:v>
                </c:pt>
                <c:pt idx="103">
                  <c:v>27.5</c:v>
                </c:pt>
                <c:pt idx="104">
                  <c:v>28.5</c:v>
                </c:pt>
                <c:pt idx="105">
                  <c:v>29.6</c:v>
                </c:pt>
                <c:pt idx="106">
                  <c:v>31</c:v>
                </c:pt>
                <c:pt idx="107">
                  <c:v>32.6</c:v>
                </c:pt>
                <c:pt idx="108">
                  <c:v>35.1</c:v>
                </c:pt>
                <c:pt idx="109">
                  <c:v>36.6</c:v>
                </c:pt>
                <c:pt idx="110">
                  <c:v>35.9</c:v>
                </c:pt>
                <c:pt idx="111">
                  <c:v>33.9</c:v>
                </c:pt>
                <c:pt idx="112">
                  <c:v>32</c:v>
                </c:pt>
                <c:pt idx="113">
                  <c:v>30.8</c:v>
                </c:pt>
                <c:pt idx="114">
                  <c:v>30.4</c:v>
                </c:pt>
                <c:pt idx="115">
                  <c:v>29.9</c:v>
                </c:pt>
                <c:pt idx="116">
                  <c:v>29.6</c:v>
                </c:pt>
                <c:pt idx="117">
                  <c:v>29.5</c:v>
                </c:pt>
                <c:pt idx="118">
                  <c:v>31</c:v>
                </c:pt>
                <c:pt idx="119">
                  <c:v>34.4</c:v>
                </c:pt>
                <c:pt idx="120">
                  <c:v>38</c:v>
                </c:pt>
                <c:pt idx="121">
                  <c:v>40</c:v>
                </c:pt>
                <c:pt idx="122">
                  <c:v>40.299999999999997</c:v>
                </c:pt>
                <c:pt idx="123">
                  <c:v>40.4</c:v>
                </c:pt>
                <c:pt idx="124">
                  <c:v>40.5</c:v>
                </c:pt>
                <c:pt idx="125">
                  <c:v>40.4</c:v>
                </c:pt>
                <c:pt idx="126">
                  <c:v>39.9</c:v>
                </c:pt>
                <c:pt idx="127">
                  <c:v>39.700000000000003</c:v>
                </c:pt>
                <c:pt idx="128">
                  <c:v>39.700000000000003</c:v>
                </c:pt>
                <c:pt idx="129">
                  <c:v>39.799999999999997</c:v>
                </c:pt>
                <c:pt idx="130">
                  <c:v>39.5</c:v>
                </c:pt>
                <c:pt idx="131">
                  <c:v>38.700000000000003</c:v>
                </c:pt>
                <c:pt idx="132">
                  <c:v>38.200000000000003</c:v>
                </c:pt>
                <c:pt idx="133">
                  <c:v>36.6</c:v>
                </c:pt>
                <c:pt idx="134">
                  <c:v>34.9</c:v>
                </c:pt>
                <c:pt idx="135">
                  <c:v>33.299999999999997</c:v>
                </c:pt>
                <c:pt idx="136">
                  <c:v>32.200000000000003</c:v>
                </c:pt>
                <c:pt idx="137">
                  <c:v>31</c:v>
                </c:pt>
                <c:pt idx="138">
                  <c:v>30.3</c:v>
                </c:pt>
                <c:pt idx="139">
                  <c:v>29.7</c:v>
                </c:pt>
                <c:pt idx="140">
                  <c:v>31</c:v>
                </c:pt>
                <c:pt idx="141">
                  <c:v>33</c:v>
                </c:pt>
                <c:pt idx="142">
                  <c:v>34.9</c:v>
                </c:pt>
                <c:pt idx="143">
                  <c:v>36.1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36.1</c:v>
                </c:pt>
                <c:pt idx="1">
                  <c:v>36.200000000000003</c:v>
                </c:pt>
                <c:pt idx="2">
                  <c:v>35.9</c:v>
                </c:pt>
                <c:pt idx="3">
                  <c:v>35.799999999999997</c:v>
                </c:pt>
                <c:pt idx="4">
                  <c:v>35.4</c:v>
                </c:pt>
                <c:pt idx="5">
                  <c:v>35.1</c:v>
                </c:pt>
                <c:pt idx="6">
                  <c:v>35.5</c:v>
                </c:pt>
                <c:pt idx="7">
                  <c:v>36.4</c:v>
                </c:pt>
                <c:pt idx="8">
                  <c:v>37.799999999999997</c:v>
                </c:pt>
                <c:pt idx="9">
                  <c:v>39.700000000000003</c:v>
                </c:pt>
                <c:pt idx="10">
                  <c:v>42.5</c:v>
                </c:pt>
                <c:pt idx="11">
                  <c:v>45.5</c:v>
                </c:pt>
                <c:pt idx="12">
                  <c:v>47.1</c:v>
                </c:pt>
                <c:pt idx="13">
                  <c:v>45.8</c:v>
                </c:pt>
                <c:pt idx="14">
                  <c:v>43.4</c:v>
                </c:pt>
                <c:pt idx="15">
                  <c:v>41.3</c:v>
                </c:pt>
                <c:pt idx="16">
                  <c:v>39.4</c:v>
                </c:pt>
                <c:pt idx="17">
                  <c:v>37.4</c:v>
                </c:pt>
                <c:pt idx="18">
                  <c:v>35.200000000000003</c:v>
                </c:pt>
                <c:pt idx="19">
                  <c:v>33.1</c:v>
                </c:pt>
                <c:pt idx="20">
                  <c:v>31.4</c:v>
                </c:pt>
                <c:pt idx="21">
                  <c:v>29.9</c:v>
                </c:pt>
                <c:pt idx="22">
                  <c:v>28.5</c:v>
                </c:pt>
                <c:pt idx="23">
                  <c:v>27.1</c:v>
                </c:pt>
                <c:pt idx="24">
                  <c:v>25.8</c:v>
                </c:pt>
                <c:pt idx="25">
                  <c:v>24.5</c:v>
                </c:pt>
                <c:pt idx="26">
                  <c:v>23</c:v>
                </c:pt>
                <c:pt idx="27">
                  <c:v>21.3</c:v>
                </c:pt>
                <c:pt idx="28">
                  <c:v>19.899999999999999</c:v>
                </c:pt>
                <c:pt idx="29">
                  <c:v>19.2</c:v>
                </c:pt>
                <c:pt idx="30">
                  <c:v>19.100000000000001</c:v>
                </c:pt>
                <c:pt idx="31">
                  <c:v>19.7</c:v>
                </c:pt>
                <c:pt idx="32">
                  <c:v>20.399999999999999</c:v>
                </c:pt>
                <c:pt idx="33">
                  <c:v>21.3</c:v>
                </c:pt>
                <c:pt idx="34">
                  <c:v>24</c:v>
                </c:pt>
                <c:pt idx="35">
                  <c:v>26.4</c:v>
                </c:pt>
                <c:pt idx="36">
                  <c:v>29.3</c:v>
                </c:pt>
                <c:pt idx="37">
                  <c:v>32</c:v>
                </c:pt>
                <c:pt idx="38">
                  <c:v>32.700000000000003</c:v>
                </c:pt>
                <c:pt idx="39">
                  <c:v>35</c:v>
                </c:pt>
                <c:pt idx="40">
                  <c:v>35.200000000000003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33.799999999999997</c:v>
                </c:pt>
                <c:pt idx="45">
                  <c:v>33.299999999999997</c:v>
                </c:pt>
                <c:pt idx="46">
                  <c:v>33.200000000000003</c:v>
                </c:pt>
                <c:pt idx="47">
                  <c:v>33.1</c:v>
                </c:pt>
                <c:pt idx="48">
                  <c:v>31.3</c:v>
                </c:pt>
                <c:pt idx="49">
                  <c:v>30.6</c:v>
                </c:pt>
                <c:pt idx="50">
                  <c:v>29.3</c:v>
                </c:pt>
                <c:pt idx="51">
                  <c:v>29.4</c:v>
                </c:pt>
                <c:pt idx="52">
                  <c:v>30.5</c:v>
                </c:pt>
                <c:pt idx="53">
                  <c:v>30.8</c:v>
                </c:pt>
                <c:pt idx="54">
                  <c:v>30.7</c:v>
                </c:pt>
                <c:pt idx="55">
                  <c:v>30.5</c:v>
                </c:pt>
                <c:pt idx="56">
                  <c:v>30.3</c:v>
                </c:pt>
                <c:pt idx="57">
                  <c:v>30.1</c:v>
                </c:pt>
                <c:pt idx="58">
                  <c:v>30.1</c:v>
                </c:pt>
                <c:pt idx="59">
                  <c:v>31</c:v>
                </c:pt>
                <c:pt idx="60">
                  <c:v>32.799999999999997</c:v>
                </c:pt>
                <c:pt idx="61">
                  <c:v>34.700000000000003</c:v>
                </c:pt>
                <c:pt idx="62">
                  <c:v>36.6</c:v>
                </c:pt>
                <c:pt idx="63">
                  <c:v>37.5</c:v>
                </c:pt>
                <c:pt idx="64">
                  <c:v>37.799999999999997</c:v>
                </c:pt>
                <c:pt idx="65">
                  <c:v>37.9</c:v>
                </c:pt>
                <c:pt idx="66">
                  <c:v>37.5</c:v>
                </c:pt>
                <c:pt idx="67">
                  <c:v>38</c:v>
                </c:pt>
                <c:pt idx="68">
                  <c:v>39.4</c:v>
                </c:pt>
                <c:pt idx="69">
                  <c:v>41.4</c:v>
                </c:pt>
                <c:pt idx="70">
                  <c:v>42.4</c:v>
                </c:pt>
                <c:pt idx="71">
                  <c:v>42.6</c:v>
                </c:pt>
                <c:pt idx="72">
                  <c:v>41.9</c:v>
                </c:pt>
                <c:pt idx="73">
                  <c:v>42.4</c:v>
                </c:pt>
                <c:pt idx="74">
                  <c:v>44.7</c:v>
                </c:pt>
                <c:pt idx="75">
                  <c:v>45.8</c:v>
                </c:pt>
                <c:pt idx="76">
                  <c:v>45.7</c:v>
                </c:pt>
                <c:pt idx="77">
                  <c:v>45.6</c:v>
                </c:pt>
                <c:pt idx="78">
                  <c:v>40.5</c:v>
                </c:pt>
                <c:pt idx="79">
                  <c:v>38.700000000000003</c:v>
                </c:pt>
                <c:pt idx="80">
                  <c:v>35.6</c:v>
                </c:pt>
                <c:pt idx="81">
                  <c:v>32.299999999999997</c:v>
                </c:pt>
                <c:pt idx="82">
                  <c:v>30.7</c:v>
                </c:pt>
                <c:pt idx="83">
                  <c:v>30.4</c:v>
                </c:pt>
                <c:pt idx="84">
                  <c:v>29.5</c:v>
                </c:pt>
                <c:pt idx="85">
                  <c:v>28.1</c:v>
                </c:pt>
                <c:pt idx="86">
                  <c:v>26</c:v>
                </c:pt>
                <c:pt idx="87">
                  <c:v>23.7</c:v>
                </c:pt>
                <c:pt idx="88">
                  <c:v>21.4</c:v>
                </c:pt>
                <c:pt idx="89">
                  <c:v>19.600000000000001</c:v>
                </c:pt>
                <c:pt idx="90">
                  <c:v>18.899999999999999</c:v>
                </c:pt>
                <c:pt idx="91">
                  <c:v>18.7</c:v>
                </c:pt>
                <c:pt idx="92">
                  <c:v>19</c:v>
                </c:pt>
                <c:pt idx="93">
                  <c:v>19.7</c:v>
                </c:pt>
                <c:pt idx="94">
                  <c:v>19.899999999999999</c:v>
                </c:pt>
                <c:pt idx="95">
                  <c:v>20.399999999999999</c:v>
                </c:pt>
                <c:pt idx="96">
                  <c:v>20.6</c:v>
                </c:pt>
                <c:pt idx="97">
                  <c:v>21.8</c:v>
                </c:pt>
                <c:pt idx="98">
                  <c:v>22.9</c:v>
                </c:pt>
                <c:pt idx="99">
                  <c:v>25.1</c:v>
                </c:pt>
                <c:pt idx="100">
                  <c:v>25.9</c:v>
                </c:pt>
                <c:pt idx="101">
                  <c:v>26.3</c:v>
                </c:pt>
                <c:pt idx="102">
                  <c:v>26.6</c:v>
                </c:pt>
                <c:pt idx="103">
                  <c:v>27.1</c:v>
                </c:pt>
                <c:pt idx="104">
                  <c:v>27.9</c:v>
                </c:pt>
                <c:pt idx="105">
                  <c:v>29</c:v>
                </c:pt>
                <c:pt idx="106">
                  <c:v>29.8</c:v>
                </c:pt>
                <c:pt idx="107">
                  <c:v>30.4</c:v>
                </c:pt>
                <c:pt idx="108">
                  <c:v>31.6</c:v>
                </c:pt>
                <c:pt idx="109">
                  <c:v>33.799999999999997</c:v>
                </c:pt>
                <c:pt idx="110">
                  <c:v>35.1</c:v>
                </c:pt>
                <c:pt idx="111">
                  <c:v>34.700000000000003</c:v>
                </c:pt>
                <c:pt idx="112">
                  <c:v>33.299999999999997</c:v>
                </c:pt>
                <c:pt idx="113">
                  <c:v>31.7</c:v>
                </c:pt>
                <c:pt idx="114">
                  <c:v>31.3</c:v>
                </c:pt>
                <c:pt idx="115">
                  <c:v>30</c:v>
                </c:pt>
                <c:pt idx="116">
                  <c:v>29.5</c:v>
                </c:pt>
                <c:pt idx="117">
                  <c:v>28.9</c:v>
                </c:pt>
                <c:pt idx="118">
                  <c:v>28.7</c:v>
                </c:pt>
                <c:pt idx="119">
                  <c:v>29.1</c:v>
                </c:pt>
                <c:pt idx="120">
                  <c:v>30.8</c:v>
                </c:pt>
                <c:pt idx="121">
                  <c:v>34.700000000000003</c:v>
                </c:pt>
                <c:pt idx="122">
                  <c:v>39.9</c:v>
                </c:pt>
                <c:pt idx="123">
                  <c:v>41.4</c:v>
                </c:pt>
                <c:pt idx="124">
                  <c:v>40.700000000000003</c:v>
                </c:pt>
                <c:pt idx="125">
                  <c:v>39.9</c:v>
                </c:pt>
                <c:pt idx="126">
                  <c:v>39.299999999999997</c:v>
                </c:pt>
                <c:pt idx="127">
                  <c:v>39.200000000000003</c:v>
                </c:pt>
                <c:pt idx="128">
                  <c:v>39.4</c:v>
                </c:pt>
                <c:pt idx="129">
                  <c:v>39.6</c:v>
                </c:pt>
                <c:pt idx="130">
                  <c:v>40.200000000000003</c:v>
                </c:pt>
                <c:pt idx="131">
                  <c:v>40.299999999999997</c:v>
                </c:pt>
                <c:pt idx="132">
                  <c:v>39</c:v>
                </c:pt>
                <c:pt idx="133">
                  <c:v>38.200000000000003</c:v>
                </c:pt>
                <c:pt idx="134">
                  <c:v>37.5</c:v>
                </c:pt>
                <c:pt idx="135">
                  <c:v>37.299999999999997</c:v>
                </c:pt>
                <c:pt idx="136">
                  <c:v>37.299999999999997</c:v>
                </c:pt>
                <c:pt idx="137">
                  <c:v>35</c:v>
                </c:pt>
                <c:pt idx="138">
                  <c:v>31.5</c:v>
                </c:pt>
                <c:pt idx="139">
                  <c:v>30.4</c:v>
                </c:pt>
                <c:pt idx="140">
                  <c:v>30.3</c:v>
                </c:pt>
                <c:pt idx="141">
                  <c:v>31.8</c:v>
                </c:pt>
                <c:pt idx="142">
                  <c:v>33.799999999999997</c:v>
                </c:pt>
                <c:pt idx="143">
                  <c:v>35.1</c:v>
                </c:pt>
                <c:pt idx="144">
                  <c:v>35.799999999999997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35.799999999999997</c:v>
                </c:pt>
                <c:pt idx="1">
                  <c:v>36.1</c:v>
                </c:pt>
                <c:pt idx="2">
                  <c:v>36.1</c:v>
                </c:pt>
                <c:pt idx="3">
                  <c:v>36.299999999999997</c:v>
                </c:pt>
                <c:pt idx="4">
                  <c:v>35.700000000000003</c:v>
                </c:pt>
                <c:pt idx="5">
                  <c:v>35.700000000000003</c:v>
                </c:pt>
                <c:pt idx="6">
                  <c:v>36.799999999999997</c:v>
                </c:pt>
                <c:pt idx="7">
                  <c:v>37.9</c:v>
                </c:pt>
                <c:pt idx="8">
                  <c:v>38.799999999999997</c:v>
                </c:pt>
                <c:pt idx="9">
                  <c:v>39.6</c:v>
                </c:pt>
                <c:pt idx="10">
                  <c:v>40.9</c:v>
                </c:pt>
                <c:pt idx="11">
                  <c:v>43.5</c:v>
                </c:pt>
                <c:pt idx="12">
                  <c:v>46</c:v>
                </c:pt>
                <c:pt idx="13">
                  <c:v>45.8</c:v>
                </c:pt>
                <c:pt idx="14">
                  <c:v>44.1</c:v>
                </c:pt>
                <c:pt idx="15">
                  <c:v>41.9</c:v>
                </c:pt>
                <c:pt idx="16">
                  <c:v>39.5</c:v>
                </c:pt>
                <c:pt idx="17">
                  <c:v>37.299999999999997</c:v>
                </c:pt>
                <c:pt idx="18">
                  <c:v>35</c:v>
                </c:pt>
                <c:pt idx="19">
                  <c:v>33.1</c:v>
                </c:pt>
                <c:pt idx="20">
                  <c:v>31.3</c:v>
                </c:pt>
                <c:pt idx="21">
                  <c:v>29.6</c:v>
                </c:pt>
                <c:pt idx="22">
                  <c:v>28</c:v>
                </c:pt>
                <c:pt idx="23">
                  <c:v>26.3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21.2</c:v>
                </c:pt>
                <c:pt idx="28">
                  <c:v>19.5</c:v>
                </c:pt>
                <c:pt idx="29">
                  <c:v>18.399999999999999</c:v>
                </c:pt>
                <c:pt idx="30">
                  <c:v>18.600000000000001</c:v>
                </c:pt>
                <c:pt idx="31">
                  <c:v>19.5</c:v>
                </c:pt>
                <c:pt idx="32">
                  <c:v>20.399999999999999</c:v>
                </c:pt>
                <c:pt idx="33">
                  <c:v>21.4</c:v>
                </c:pt>
                <c:pt idx="34">
                  <c:v>22.1</c:v>
                </c:pt>
                <c:pt idx="35">
                  <c:v>22.8</c:v>
                </c:pt>
                <c:pt idx="36">
                  <c:v>24</c:v>
                </c:pt>
                <c:pt idx="37">
                  <c:v>25.6</c:v>
                </c:pt>
                <c:pt idx="38">
                  <c:v>28.3</c:v>
                </c:pt>
                <c:pt idx="39">
                  <c:v>29.2</c:v>
                </c:pt>
                <c:pt idx="40">
                  <c:v>34</c:v>
                </c:pt>
                <c:pt idx="41">
                  <c:v>35.4</c:v>
                </c:pt>
                <c:pt idx="42">
                  <c:v>35.299999999999997</c:v>
                </c:pt>
                <c:pt idx="43">
                  <c:v>35.299999999999997</c:v>
                </c:pt>
                <c:pt idx="44">
                  <c:v>35.299999999999997</c:v>
                </c:pt>
                <c:pt idx="45">
                  <c:v>34.299999999999997</c:v>
                </c:pt>
                <c:pt idx="46">
                  <c:v>31.8</c:v>
                </c:pt>
                <c:pt idx="47">
                  <c:v>30.4</c:v>
                </c:pt>
                <c:pt idx="48">
                  <c:v>30.3</c:v>
                </c:pt>
                <c:pt idx="49">
                  <c:v>30</c:v>
                </c:pt>
                <c:pt idx="50">
                  <c:v>29.7</c:v>
                </c:pt>
                <c:pt idx="51">
                  <c:v>29.7</c:v>
                </c:pt>
                <c:pt idx="52">
                  <c:v>29.7</c:v>
                </c:pt>
                <c:pt idx="53">
                  <c:v>30.1</c:v>
                </c:pt>
                <c:pt idx="54">
                  <c:v>30.6</c:v>
                </c:pt>
                <c:pt idx="55">
                  <c:v>30.8</c:v>
                </c:pt>
                <c:pt idx="56">
                  <c:v>30.7</c:v>
                </c:pt>
                <c:pt idx="57">
                  <c:v>30.5</c:v>
                </c:pt>
                <c:pt idx="58">
                  <c:v>30.9</c:v>
                </c:pt>
                <c:pt idx="59">
                  <c:v>31.7</c:v>
                </c:pt>
                <c:pt idx="60">
                  <c:v>31.9</c:v>
                </c:pt>
                <c:pt idx="61">
                  <c:v>33.4</c:v>
                </c:pt>
                <c:pt idx="62">
                  <c:v>36.6</c:v>
                </c:pt>
                <c:pt idx="63">
                  <c:v>39.1</c:v>
                </c:pt>
                <c:pt idx="64">
                  <c:v>39.799999999999997</c:v>
                </c:pt>
                <c:pt idx="65">
                  <c:v>39.9</c:v>
                </c:pt>
                <c:pt idx="66">
                  <c:v>40.299999999999997</c:v>
                </c:pt>
                <c:pt idx="67">
                  <c:v>41.7</c:v>
                </c:pt>
                <c:pt idx="68">
                  <c:v>43.5</c:v>
                </c:pt>
                <c:pt idx="69">
                  <c:v>44.8</c:v>
                </c:pt>
                <c:pt idx="70">
                  <c:v>46</c:v>
                </c:pt>
                <c:pt idx="71">
                  <c:v>46.3</c:v>
                </c:pt>
                <c:pt idx="72">
                  <c:v>46.3</c:v>
                </c:pt>
                <c:pt idx="73">
                  <c:v>44.1</c:v>
                </c:pt>
                <c:pt idx="74">
                  <c:v>42.8</c:v>
                </c:pt>
                <c:pt idx="75">
                  <c:v>43.4</c:v>
                </c:pt>
                <c:pt idx="76">
                  <c:v>44.1</c:v>
                </c:pt>
                <c:pt idx="77">
                  <c:v>42.1</c:v>
                </c:pt>
                <c:pt idx="78">
                  <c:v>38.5</c:v>
                </c:pt>
                <c:pt idx="79">
                  <c:v>35.299999999999997</c:v>
                </c:pt>
                <c:pt idx="80">
                  <c:v>33.700000000000003</c:v>
                </c:pt>
                <c:pt idx="81">
                  <c:v>32.5</c:v>
                </c:pt>
                <c:pt idx="82">
                  <c:v>30.9</c:v>
                </c:pt>
                <c:pt idx="83">
                  <c:v>28.8</c:v>
                </c:pt>
                <c:pt idx="84">
                  <c:v>27.1</c:v>
                </c:pt>
                <c:pt idx="85">
                  <c:v>26</c:v>
                </c:pt>
                <c:pt idx="86">
                  <c:v>25.1</c:v>
                </c:pt>
                <c:pt idx="87">
                  <c:v>24.1</c:v>
                </c:pt>
                <c:pt idx="88">
                  <c:v>23.1</c:v>
                </c:pt>
                <c:pt idx="89">
                  <c:v>22.3</c:v>
                </c:pt>
                <c:pt idx="90">
                  <c:v>21.6</c:v>
                </c:pt>
                <c:pt idx="91">
                  <c:v>20.8</c:v>
                </c:pt>
                <c:pt idx="92">
                  <c:v>20.5</c:v>
                </c:pt>
                <c:pt idx="93">
                  <c:v>20.7</c:v>
                </c:pt>
                <c:pt idx="94">
                  <c:v>21.3</c:v>
                </c:pt>
                <c:pt idx="95">
                  <c:v>22.1</c:v>
                </c:pt>
                <c:pt idx="96">
                  <c:v>22.7</c:v>
                </c:pt>
                <c:pt idx="97">
                  <c:v>23.3</c:v>
                </c:pt>
                <c:pt idx="98">
                  <c:v>24.2</c:v>
                </c:pt>
                <c:pt idx="99">
                  <c:v>25.4</c:v>
                </c:pt>
                <c:pt idx="100">
                  <c:v>26.4</c:v>
                </c:pt>
                <c:pt idx="101">
                  <c:v>27.1</c:v>
                </c:pt>
                <c:pt idx="102">
                  <c:v>27</c:v>
                </c:pt>
                <c:pt idx="103">
                  <c:v>27.2</c:v>
                </c:pt>
                <c:pt idx="104">
                  <c:v>28</c:v>
                </c:pt>
                <c:pt idx="105">
                  <c:v>28.6</c:v>
                </c:pt>
                <c:pt idx="106">
                  <c:v>29.1</c:v>
                </c:pt>
                <c:pt idx="107">
                  <c:v>29.7</c:v>
                </c:pt>
                <c:pt idx="108">
                  <c:v>31.8</c:v>
                </c:pt>
                <c:pt idx="109">
                  <c:v>35.200000000000003</c:v>
                </c:pt>
                <c:pt idx="110">
                  <c:v>35.6</c:v>
                </c:pt>
                <c:pt idx="111">
                  <c:v>34.200000000000003</c:v>
                </c:pt>
                <c:pt idx="112">
                  <c:v>33.700000000000003</c:v>
                </c:pt>
                <c:pt idx="113">
                  <c:v>32.200000000000003</c:v>
                </c:pt>
                <c:pt idx="114">
                  <c:v>30.6</c:v>
                </c:pt>
                <c:pt idx="115">
                  <c:v>29.8</c:v>
                </c:pt>
                <c:pt idx="116">
                  <c:v>29.9</c:v>
                </c:pt>
                <c:pt idx="117">
                  <c:v>30.4</c:v>
                </c:pt>
                <c:pt idx="118">
                  <c:v>31.6</c:v>
                </c:pt>
                <c:pt idx="119">
                  <c:v>33.299999999999997</c:v>
                </c:pt>
                <c:pt idx="120">
                  <c:v>33.799999999999997</c:v>
                </c:pt>
                <c:pt idx="121">
                  <c:v>35.5</c:v>
                </c:pt>
                <c:pt idx="122">
                  <c:v>38.9</c:v>
                </c:pt>
                <c:pt idx="123">
                  <c:v>40.700000000000003</c:v>
                </c:pt>
                <c:pt idx="124">
                  <c:v>41.2</c:v>
                </c:pt>
                <c:pt idx="125">
                  <c:v>41.4</c:v>
                </c:pt>
                <c:pt idx="126">
                  <c:v>41.2</c:v>
                </c:pt>
                <c:pt idx="127">
                  <c:v>41.1</c:v>
                </c:pt>
                <c:pt idx="128">
                  <c:v>41.3</c:v>
                </c:pt>
                <c:pt idx="129">
                  <c:v>40.700000000000003</c:v>
                </c:pt>
                <c:pt idx="130">
                  <c:v>40</c:v>
                </c:pt>
                <c:pt idx="131">
                  <c:v>39.299999999999997</c:v>
                </c:pt>
                <c:pt idx="132">
                  <c:v>38.9</c:v>
                </c:pt>
                <c:pt idx="133">
                  <c:v>38.700000000000003</c:v>
                </c:pt>
                <c:pt idx="134">
                  <c:v>38.700000000000003</c:v>
                </c:pt>
                <c:pt idx="135">
                  <c:v>36.5</c:v>
                </c:pt>
                <c:pt idx="136">
                  <c:v>33.700000000000003</c:v>
                </c:pt>
                <c:pt idx="137">
                  <c:v>31.8</c:v>
                </c:pt>
                <c:pt idx="138">
                  <c:v>31.4</c:v>
                </c:pt>
                <c:pt idx="139">
                  <c:v>30.9</c:v>
                </c:pt>
                <c:pt idx="140">
                  <c:v>31.3</c:v>
                </c:pt>
                <c:pt idx="141">
                  <c:v>32.5</c:v>
                </c:pt>
                <c:pt idx="142">
                  <c:v>33.9</c:v>
                </c:pt>
                <c:pt idx="143">
                  <c:v>34.4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76992"/>
        <c:axId val="152679168"/>
      </c:scatterChart>
      <c:valAx>
        <c:axId val="15267699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679168"/>
        <c:crosses val="autoZero"/>
        <c:crossBetween val="midCat"/>
      </c:valAx>
      <c:valAx>
        <c:axId val="15267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6769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1.01</c:v>
                </c:pt>
                <c:pt idx="1">
                  <c:v>1.02</c:v>
                </c:pt>
                <c:pt idx="2">
                  <c:v>1.02</c:v>
                </c:pt>
                <c:pt idx="3">
                  <c:v>1.01</c:v>
                </c:pt>
                <c:pt idx="4">
                  <c:v>1</c:v>
                </c:pt>
                <c:pt idx="5">
                  <c:v>0.99</c:v>
                </c:pt>
                <c:pt idx="6">
                  <c:v>1.01</c:v>
                </c:pt>
                <c:pt idx="7">
                  <c:v>1.02</c:v>
                </c:pt>
                <c:pt idx="8">
                  <c:v>1.03</c:v>
                </c:pt>
                <c:pt idx="9">
                  <c:v>1.03</c:v>
                </c:pt>
                <c:pt idx="10">
                  <c:v>1.02</c:v>
                </c:pt>
                <c:pt idx="11">
                  <c:v>0.98</c:v>
                </c:pt>
                <c:pt idx="12">
                  <c:v>1</c:v>
                </c:pt>
                <c:pt idx="13">
                  <c:v>1.01</c:v>
                </c:pt>
                <c:pt idx="14">
                  <c:v>1.01</c:v>
                </c:pt>
                <c:pt idx="15">
                  <c:v>1.01</c:v>
                </c:pt>
                <c:pt idx="16">
                  <c:v>1.03</c:v>
                </c:pt>
                <c:pt idx="17">
                  <c:v>1.03</c:v>
                </c:pt>
                <c:pt idx="18">
                  <c:v>1.01</c:v>
                </c:pt>
                <c:pt idx="19">
                  <c:v>1.02</c:v>
                </c:pt>
                <c:pt idx="20">
                  <c:v>1.01</c:v>
                </c:pt>
                <c:pt idx="21">
                  <c:v>1</c:v>
                </c:pt>
                <c:pt idx="22">
                  <c:v>1.01</c:v>
                </c:pt>
                <c:pt idx="23">
                  <c:v>1.01</c:v>
                </c:pt>
                <c:pt idx="24">
                  <c:v>1</c:v>
                </c:pt>
                <c:pt idx="25">
                  <c:v>1</c:v>
                </c:pt>
                <c:pt idx="26">
                  <c:v>1.01</c:v>
                </c:pt>
                <c:pt idx="27">
                  <c:v>1.02</c:v>
                </c:pt>
                <c:pt idx="28">
                  <c:v>1.02</c:v>
                </c:pt>
                <c:pt idx="29">
                  <c:v>1.02</c:v>
                </c:pt>
                <c:pt idx="30">
                  <c:v>1.02</c:v>
                </c:pt>
                <c:pt idx="31">
                  <c:v>1.02</c:v>
                </c:pt>
                <c:pt idx="32">
                  <c:v>1.01</c:v>
                </c:pt>
                <c:pt idx="33">
                  <c:v>1.01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1.01</c:v>
                </c:pt>
                <c:pt idx="38">
                  <c:v>1.02</c:v>
                </c:pt>
                <c:pt idx="39">
                  <c:v>1.02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1.02</c:v>
                </c:pt>
                <c:pt idx="45">
                  <c:v>1.01</c:v>
                </c:pt>
                <c:pt idx="46">
                  <c:v>0.99</c:v>
                </c:pt>
                <c:pt idx="47">
                  <c:v>1</c:v>
                </c:pt>
                <c:pt idx="48">
                  <c:v>1.01</c:v>
                </c:pt>
                <c:pt idx="49">
                  <c:v>1.01</c:v>
                </c:pt>
                <c:pt idx="50">
                  <c:v>1.02</c:v>
                </c:pt>
                <c:pt idx="51">
                  <c:v>1.01</c:v>
                </c:pt>
                <c:pt idx="52">
                  <c:v>1.01</c:v>
                </c:pt>
                <c:pt idx="53">
                  <c:v>1.02</c:v>
                </c:pt>
                <c:pt idx="54">
                  <c:v>1.01</c:v>
                </c:pt>
                <c:pt idx="55">
                  <c:v>1.01</c:v>
                </c:pt>
                <c:pt idx="56">
                  <c:v>1.01</c:v>
                </c:pt>
                <c:pt idx="57">
                  <c:v>1.01</c:v>
                </c:pt>
                <c:pt idx="58">
                  <c:v>1.01</c:v>
                </c:pt>
                <c:pt idx="59">
                  <c:v>1.02</c:v>
                </c:pt>
                <c:pt idx="60">
                  <c:v>1.02</c:v>
                </c:pt>
                <c:pt idx="61">
                  <c:v>1</c:v>
                </c:pt>
                <c:pt idx="62">
                  <c:v>0.99</c:v>
                </c:pt>
                <c:pt idx="63">
                  <c:v>1</c:v>
                </c:pt>
                <c:pt idx="64">
                  <c:v>1.02</c:v>
                </c:pt>
                <c:pt idx="65">
                  <c:v>1.03</c:v>
                </c:pt>
                <c:pt idx="66">
                  <c:v>1.02</c:v>
                </c:pt>
                <c:pt idx="67">
                  <c:v>1</c:v>
                </c:pt>
                <c:pt idx="68">
                  <c:v>1</c:v>
                </c:pt>
                <c:pt idx="69">
                  <c:v>0.99</c:v>
                </c:pt>
                <c:pt idx="70">
                  <c:v>1.01</c:v>
                </c:pt>
                <c:pt idx="71">
                  <c:v>1.02</c:v>
                </c:pt>
                <c:pt idx="72">
                  <c:v>1.02</c:v>
                </c:pt>
                <c:pt idx="73">
                  <c:v>1</c:v>
                </c:pt>
                <c:pt idx="74">
                  <c:v>1</c:v>
                </c:pt>
                <c:pt idx="75">
                  <c:v>0.98</c:v>
                </c:pt>
                <c:pt idx="76">
                  <c:v>0.98</c:v>
                </c:pt>
                <c:pt idx="77">
                  <c:v>1</c:v>
                </c:pt>
                <c:pt idx="78">
                  <c:v>1.01</c:v>
                </c:pt>
                <c:pt idx="79">
                  <c:v>1.01</c:v>
                </c:pt>
                <c:pt idx="80">
                  <c:v>1.01</c:v>
                </c:pt>
                <c:pt idx="81">
                  <c:v>1.01</c:v>
                </c:pt>
                <c:pt idx="82">
                  <c:v>1.01</c:v>
                </c:pt>
                <c:pt idx="83">
                  <c:v>1.02</c:v>
                </c:pt>
                <c:pt idx="84">
                  <c:v>1.02</c:v>
                </c:pt>
                <c:pt idx="85">
                  <c:v>1.01</c:v>
                </c:pt>
                <c:pt idx="86">
                  <c:v>1.01</c:v>
                </c:pt>
                <c:pt idx="87">
                  <c:v>1.01</c:v>
                </c:pt>
                <c:pt idx="88">
                  <c:v>1.02</c:v>
                </c:pt>
                <c:pt idx="89">
                  <c:v>1.02</c:v>
                </c:pt>
                <c:pt idx="90">
                  <c:v>1.01</c:v>
                </c:pt>
                <c:pt idx="91">
                  <c:v>1.02</c:v>
                </c:pt>
                <c:pt idx="92">
                  <c:v>1.02</c:v>
                </c:pt>
                <c:pt idx="93">
                  <c:v>1.01</c:v>
                </c:pt>
                <c:pt idx="94">
                  <c:v>1.01</c:v>
                </c:pt>
                <c:pt idx="95">
                  <c:v>1</c:v>
                </c:pt>
                <c:pt idx="96">
                  <c:v>1.01</c:v>
                </c:pt>
                <c:pt idx="97">
                  <c:v>1.02</c:v>
                </c:pt>
                <c:pt idx="98">
                  <c:v>1.01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1.01</c:v>
                </c:pt>
                <c:pt idx="103">
                  <c:v>1.02</c:v>
                </c:pt>
                <c:pt idx="104">
                  <c:v>1.02</c:v>
                </c:pt>
                <c:pt idx="105">
                  <c:v>1.02</c:v>
                </c:pt>
                <c:pt idx="106">
                  <c:v>1.01</c:v>
                </c:pt>
                <c:pt idx="107">
                  <c:v>1</c:v>
                </c:pt>
                <c:pt idx="108">
                  <c:v>1.02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1.02</c:v>
                </c:pt>
                <c:pt idx="118">
                  <c:v>1.01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</c:v>
                </c:pt>
                <c:pt idx="126">
                  <c:v>1</c:v>
                </c:pt>
                <c:pt idx="127">
                  <c:v>1.01</c:v>
                </c:pt>
                <c:pt idx="128">
                  <c:v>1.01</c:v>
                </c:pt>
                <c:pt idx="129">
                  <c:v>1.02</c:v>
                </c:pt>
                <c:pt idx="130">
                  <c:v>1.01</c:v>
                </c:pt>
                <c:pt idx="131">
                  <c:v>1.02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1.01</c:v>
                </c:pt>
                <c:pt idx="142">
                  <c:v>1.02</c:v>
                </c:pt>
                <c:pt idx="143">
                  <c:v>1.01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1.01</c:v>
                </c:pt>
                <c:pt idx="1">
                  <c:v>1</c:v>
                </c:pt>
                <c:pt idx="2">
                  <c:v>1.01</c:v>
                </c:pt>
                <c:pt idx="3">
                  <c:v>1.02</c:v>
                </c:pt>
                <c:pt idx="4">
                  <c:v>1.01</c:v>
                </c:pt>
                <c:pt idx="5">
                  <c:v>1.01</c:v>
                </c:pt>
                <c:pt idx="6">
                  <c:v>1.01</c:v>
                </c:pt>
                <c:pt idx="7">
                  <c:v>1.03</c:v>
                </c:pt>
                <c:pt idx="8">
                  <c:v>1.02</c:v>
                </c:pt>
                <c:pt idx="9">
                  <c:v>1.02</c:v>
                </c:pt>
                <c:pt idx="10">
                  <c:v>1</c:v>
                </c:pt>
                <c:pt idx="11">
                  <c:v>1.02</c:v>
                </c:pt>
                <c:pt idx="12">
                  <c:v>1.02</c:v>
                </c:pt>
                <c:pt idx="13">
                  <c:v>1.02</c:v>
                </c:pt>
                <c:pt idx="14">
                  <c:v>1.03</c:v>
                </c:pt>
                <c:pt idx="15">
                  <c:v>1.02</c:v>
                </c:pt>
                <c:pt idx="16">
                  <c:v>1.01</c:v>
                </c:pt>
                <c:pt idx="17">
                  <c:v>1</c:v>
                </c:pt>
                <c:pt idx="18">
                  <c:v>1.02</c:v>
                </c:pt>
                <c:pt idx="19">
                  <c:v>1.02</c:v>
                </c:pt>
                <c:pt idx="20">
                  <c:v>1.01</c:v>
                </c:pt>
                <c:pt idx="21">
                  <c:v>1</c:v>
                </c:pt>
                <c:pt idx="22">
                  <c:v>1</c:v>
                </c:pt>
                <c:pt idx="23">
                  <c:v>1.01</c:v>
                </c:pt>
                <c:pt idx="24">
                  <c:v>1.01</c:v>
                </c:pt>
                <c:pt idx="25">
                  <c:v>1.02</c:v>
                </c:pt>
                <c:pt idx="26">
                  <c:v>1.03</c:v>
                </c:pt>
                <c:pt idx="27">
                  <c:v>1.03</c:v>
                </c:pt>
                <c:pt idx="28">
                  <c:v>1.02</c:v>
                </c:pt>
                <c:pt idx="29">
                  <c:v>1.01</c:v>
                </c:pt>
                <c:pt idx="30">
                  <c:v>1.03</c:v>
                </c:pt>
                <c:pt idx="31">
                  <c:v>1.03</c:v>
                </c:pt>
                <c:pt idx="32">
                  <c:v>1.03</c:v>
                </c:pt>
                <c:pt idx="33">
                  <c:v>1.01</c:v>
                </c:pt>
                <c:pt idx="34">
                  <c:v>1.01</c:v>
                </c:pt>
                <c:pt idx="35">
                  <c:v>1.02</c:v>
                </c:pt>
                <c:pt idx="36">
                  <c:v>1.01</c:v>
                </c:pt>
                <c:pt idx="37">
                  <c:v>1.01</c:v>
                </c:pt>
                <c:pt idx="38">
                  <c:v>1.02</c:v>
                </c:pt>
                <c:pt idx="39">
                  <c:v>1.01</c:v>
                </c:pt>
                <c:pt idx="40">
                  <c:v>1.01</c:v>
                </c:pt>
                <c:pt idx="41">
                  <c:v>1.01</c:v>
                </c:pt>
                <c:pt idx="42">
                  <c:v>1.01</c:v>
                </c:pt>
                <c:pt idx="43">
                  <c:v>1.02</c:v>
                </c:pt>
                <c:pt idx="44">
                  <c:v>1.02</c:v>
                </c:pt>
                <c:pt idx="45">
                  <c:v>1.01</c:v>
                </c:pt>
                <c:pt idx="46">
                  <c:v>1.01</c:v>
                </c:pt>
                <c:pt idx="47">
                  <c:v>0.99</c:v>
                </c:pt>
                <c:pt idx="48">
                  <c:v>1.01</c:v>
                </c:pt>
                <c:pt idx="49">
                  <c:v>1.01</c:v>
                </c:pt>
                <c:pt idx="50">
                  <c:v>1.02</c:v>
                </c:pt>
                <c:pt idx="51">
                  <c:v>1.02</c:v>
                </c:pt>
                <c:pt idx="52">
                  <c:v>1.02</c:v>
                </c:pt>
                <c:pt idx="53">
                  <c:v>1.02</c:v>
                </c:pt>
                <c:pt idx="54">
                  <c:v>1.01</c:v>
                </c:pt>
                <c:pt idx="55">
                  <c:v>1.01</c:v>
                </c:pt>
                <c:pt idx="56">
                  <c:v>1.01</c:v>
                </c:pt>
                <c:pt idx="57">
                  <c:v>1.01</c:v>
                </c:pt>
                <c:pt idx="58">
                  <c:v>1.01</c:v>
                </c:pt>
                <c:pt idx="59">
                  <c:v>1.02</c:v>
                </c:pt>
                <c:pt idx="60">
                  <c:v>0.99</c:v>
                </c:pt>
                <c:pt idx="61">
                  <c:v>1.01</c:v>
                </c:pt>
                <c:pt idx="62">
                  <c:v>1.02</c:v>
                </c:pt>
                <c:pt idx="63">
                  <c:v>1.01</c:v>
                </c:pt>
                <c:pt idx="64">
                  <c:v>1.02</c:v>
                </c:pt>
                <c:pt idx="65">
                  <c:v>1.02</c:v>
                </c:pt>
                <c:pt idx="66">
                  <c:v>1.02</c:v>
                </c:pt>
                <c:pt idx="67">
                  <c:v>0.99</c:v>
                </c:pt>
                <c:pt idx="68">
                  <c:v>1.01</c:v>
                </c:pt>
                <c:pt idx="69">
                  <c:v>1.02</c:v>
                </c:pt>
                <c:pt idx="70">
                  <c:v>1.04</c:v>
                </c:pt>
                <c:pt idx="71">
                  <c:v>1.03</c:v>
                </c:pt>
                <c:pt idx="72">
                  <c:v>1</c:v>
                </c:pt>
                <c:pt idx="73">
                  <c:v>0.99</c:v>
                </c:pt>
                <c:pt idx="74">
                  <c:v>1</c:v>
                </c:pt>
                <c:pt idx="75">
                  <c:v>1.01</c:v>
                </c:pt>
                <c:pt idx="76">
                  <c:v>0.99</c:v>
                </c:pt>
                <c:pt idx="77">
                  <c:v>0.96</c:v>
                </c:pt>
                <c:pt idx="78">
                  <c:v>0.99</c:v>
                </c:pt>
                <c:pt idx="79">
                  <c:v>1.01</c:v>
                </c:pt>
                <c:pt idx="80">
                  <c:v>1.01</c:v>
                </c:pt>
                <c:pt idx="81">
                  <c:v>1.02</c:v>
                </c:pt>
                <c:pt idx="82">
                  <c:v>1.01</c:v>
                </c:pt>
                <c:pt idx="83">
                  <c:v>1.01</c:v>
                </c:pt>
                <c:pt idx="84">
                  <c:v>0.98</c:v>
                </c:pt>
                <c:pt idx="85">
                  <c:v>0.97</c:v>
                </c:pt>
                <c:pt idx="86">
                  <c:v>0.98</c:v>
                </c:pt>
                <c:pt idx="87">
                  <c:v>1.01</c:v>
                </c:pt>
                <c:pt idx="88">
                  <c:v>1.02</c:v>
                </c:pt>
                <c:pt idx="89">
                  <c:v>1.03</c:v>
                </c:pt>
                <c:pt idx="90">
                  <c:v>1.03</c:v>
                </c:pt>
                <c:pt idx="91">
                  <c:v>1.02</c:v>
                </c:pt>
                <c:pt idx="92">
                  <c:v>1.01</c:v>
                </c:pt>
                <c:pt idx="93">
                  <c:v>1</c:v>
                </c:pt>
                <c:pt idx="94">
                  <c:v>1.01</c:v>
                </c:pt>
                <c:pt idx="95">
                  <c:v>1.01</c:v>
                </c:pt>
                <c:pt idx="96">
                  <c:v>1</c:v>
                </c:pt>
                <c:pt idx="97">
                  <c:v>1.01</c:v>
                </c:pt>
                <c:pt idx="98">
                  <c:v>1.01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0.99</c:v>
                </c:pt>
                <c:pt idx="103">
                  <c:v>1</c:v>
                </c:pt>
                <c:pt idx="104">
                  <c:v>1.01</c:v>
                </c:pt>
                <c:pt idx="105">
                  <c:v>1.02</c:v>
                </c:pt>
                <c:pt idx="106">
                  <c:v>1.02</c:v>
                </c:pt>
                <c:pt idx="107">
                  <c:v>1</c:v>
                </c:pt>
                <c:pt idx="108">
                  <c:v>1.02</c:v>
                </c:pt>
                <c:pt idx="109">
                  <c:v>1.03</c:v>
                </c:pt>
                <c:pt idx="110">
                  <c:v>1.03</c:v>
                </c:pt>
                <c:pt idx="111">
                  <c:v>1</c:v>
                </c:pt>
                <c:pt idx="112">
                  <c:v>1.01</c:v>
                </c:pt>
                <c:pt idx="113">
                  <c:v>1.01</c:v>
                </c:pt>
                <c:pt idx="114">
                  <c:v>1.02</c:v>
                </c:pt>
                <c:pt idx="115">
                  <c:v>1.01</c:v>
                </c:pt>
                <c:pt idx="116">
                  <c:v>1.01</c:v>
                </c:pt>
                <c:pt idx="117">
                  <c:v>1.02</c:v>
                </c:pt>
                <c:pt idx="118">
                  <c:v>1.02</c:v>
                </c:pt>
                <c:pt idx="119">
                  <c:v>1.02</c:v>
                </c:pt>
                <c:pt idx="120">
                  <c:v>0.97</c:v>
                </c:pt>
                <c:pt idx="121">
                  <c:v>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</c:v>
                </c:pt>
                <c:pt idx="126">
                  <c:v>1.01</c:v>
                </c:pt>
                <c:pt idx="127">
                  <c:v>1.01</c:v>
                </c:pt>
                <c:pt idx="128">
                  <c:v>1.02</c:v>
                </c:pt>
                <c:pt idx="129">
                  <c:v>1.02</c:v>
                </c:pt>
                <c:pt idx="130">
                  <c:v>1.02</c:v>
                </c:pt>
                <c:pt idx="131">
                  <c:v>1.02</c:v>
                </c:pt>
                <c:pt idx="132">
                  <c:v>1.03</c:v>
                </c:pt>
                <c:pt idx="133">
                  <c:v>1.02</c:v>
                </c:pt>
                <c:pt idx="134">
                  <c:v>1</c:v>
                </c:pt>
                <c:pt idx="135">
                  <c:v>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</c:v>
                </c:pt>
                <c:pt idx="140">
                  <c:v>1.01</c:v>
                </c:pt>
                <c:pt idx="141">
                  <c:v>1</c:v>
                </c:pt>
                <c:pt idx="142">
                  <c:v>1.01</c:v>
                </c:pt>
                <c:pt idx="143">
                  <c:v>1</c:v>
                </c:pt>
                <c:pt idx="144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1</c:v>
                </c:pt>
                <c:pt idx="1">
                  <c:v>1</c:v>
                </c:pt>
                <c:pt idx="2">
                  <c:v>1.01</c:v>
                </c:pt>
                <c:pt idx="3">
                  <c:v>1.01</c:v>
                </c:pt>
                <c:pt idx="4">
                  <c:v>1</c:v>
                </c:pt>
                <c:pt idx="5">
                  <c:v>1</c:v>
                </c:pt>
                <c:pt idx="6">
                  <c:v>1.01</c:v>
                </c:pt>
                <c:pt idx="7">
                  <c:v>1.02</c:v>
                </c:pt>
                <c:pt idx="8">
                  <c:v>1.02</c:v>
                </c:pt>
                <c:pt idx="9">
                  <c:v>1</c:v>
                </c:pt>
                <c:pt idx="10">
                  <c:v>1</c:v>
                </c:pt>
                <c:pt idx="11">
                  <c:v>1.03</c:v>
                </c:pt>
                <c:pt idx="12">
                  <c:v>1.02</c:v>
                </c:pt>
                <c:pt idx="13">
                  <c:v>1.01</c:v>
                </c:pt>
                <c:pt idx="14">
                  <c:v>1.02</c:v>
                </c:pt>
                <c:pt idx="15">
                  <c:v>1.01</c:v>
                </c:pt>
                <c:pt idx="16">
                  <c:v>1.01</c:v>
                </c:pt>
                <c:pt idx="17">
                  <c:v>1</c:v>
                </c:pt>
                <c:pt idx="18">
                  <c:v>1.01</c:v>
                </c:pt>
                <c:pt idx="19">
                  <c:v>1.01</c:v>
                </c:pt>
                <c:pt idx="20">
                  <c:v>1</c:v>
                </c:pt>
                <c:pt idx="21">
                  <c:v>1.01</c:v>
                </c:pt>
                <c:pt idx="22">
                  <c:v>1.01</c:v>
                </c:pt>
                <c:pt idx="23">
                  <c:v>1.02</c:v>
                </c:pt>
                <c:pt idx="24">
                  <c:v>1.02</c:v>
                </c:pt>
                <c:pt idx="25">
                  <c:v>1.01</c:v>
                </c:pt>
                <c:pt idx="26">
                  <c:v>1</c:v>
                </c:pt>
                <c:pt idx="27">
                  <c:v>1</c:v>
                </c:pt>
                <c:pt idx="28">
                  <c:v>1.01</c:v>
                </c:pt>
                <c:pt idx="29">
                  <c:v>1.02</c:v>
                </c:pt>
                <c:pt idx="30">
                  <c:v>1.02</c:v>
                </c:pt>
                <c:pt idx="31">
                  <c:v>1.01</c:v>
                </c:pt>
                <c:pt idx="32">
                  <c:v>1.01</c:v>
                </c:pt>
                <c:pt idx="33">
                  <c:v>1.01</c:v>
                </c:pt>
                <c:pt idx="34">
                  <c:v>1.01</c:v>
                </c:pt>
                <c:pt idx="35">
                  <c:v>1</c:v>
                </c:pt>
                <c:pt idx="36">
                  <c:v>1</c:v>
                </c:pt>
                <c:pt idx="37">
                  <c:v>1.01</c:v>
                </c:pt>
                <c:pt idx="38">
                  <c:v>1.01</c:v>
                </c:pt>
                <c:pt idx="39">
                  <c:v>1</c:v>
                </c:pt>
                <c:pt idx="40">
                  <c:v>1.01</c:v>
                </c:pt>
                <c:pt idx="41">
                  <c:v>1.01</c:v>
                </c:pt>
                <c:pt idx="42">
                  <c:v>1.01</c:v>
                </c:pt>
                <c:pt idx="43">
                  <c:v>1.02</c:v>
                </c:pt>
                <c:pt idx="44">
                  <c:v>1.02</c:v>
                </c:pt>
                <c:pt idx="45">
                  <c:v>1.01</c:v>
                </c:pt>
                <c:pt idx="46">
                  <c:v>1</c:v>
                </c:pt>
                <c:pt idx="47">
                  <c:v>1</c:v>
                </c:pt>
                <c:pt idx="48">
                  <c:v>1.01</c:v>
                </c:pt>
                <c:pt idx="49">
                  <c:v>1</c:v>
                </c:pt>
                <c:pt idx="50">
                  <c:v>1</c:v>
                </c:pt>
                <c:pt idx="51">
                  <c:v>1.01</c:v>
                </c:pt>
                <c:pt idx="52">
                  <c:v>1.01</c:v>
                </c:pt>
                <c:pt idx="53">
                  <c:v>1.02</c:v>
                </c:pt>
                <c:pt idx="54">
                  <c:v>1.01</c:v>
                </c:pt>
                <c:pt idx="55">
                  <c:v>1.01</c:v>
                </c:pt>
                <c:pt idx="56">
                  <c:v>1.02</c:v>
                </c:pt>
                <c:pt idx="57">
                  <c:v>1.02</c:v>
                </c:pt>
                <c:pt idx="58">
                  <c:v>1.02</c:v>
                </c:pt>
                <c:pt idx="59">
                  <c:v>1.03</c:v>
                </c:pt>
                <c:pt idx="60">
                  <c:v>1.02</c:v>
                </c:pt>
                <c:pt idx="61">
                  <c:v>0.98</c:v>
                </c:pt>
                <c:pt idx="62">
                  <c:v>0.99</c:v>
                </c:pt>
                <c:pt idx="63">
                  <c:v>1.02</c:v>
                </c:pt>
                <c:pt idx="64">
                  <c:v>1.02</c:v>
                </c:pt>
                <c:pt idx="65">
                  <c:v>1.02</c:v>
                </c:pt>
                <c:pt idx="66">
                  <c:v>1</c:v>
                </c:pt>
                <c:pt idx="67">
                  <c:v>0.99</c:v>
                </c:pt>
                <c:pt idx="68">
                  <c:v>1</c:v>
                </c:pt>
                <c:pt idx="69">
                  <c:v>1.01</c:v>
                </c:pt>
                <c:pt idx="70">
                  <c:v>1</c:v>
                </c:pt>
                <c:pt idx="71">
                  <c:v>0.99</c:v>
                </c:pt>
                <c:pt idx="72">
                  <c:v>1.02</c:v>
                </c:pt>
                <c:pt idx="73">
                  <c:v>1.01</c:v>
                </c:pt>
                <c:pt idx="74">
                  <c:v>1</c:v>
                </c:pt>
                <c:pt idx="75">
                  <c:v>0.96</c:v>
                </c:pt>
                <c:pt idx="76">
                  <c:v>0.95</c:v>
                </c:pt>
                <c:pt idx="77">
                  <c:v>0.94</c:v>
                </c:pt>
                <c:pt idx="78">
                  <c:v>0.99</c:v>
                </c:pt>
                <c:pt idx="79">
                  <c:v>1</c:v>
                </c:pt>
                <c:pt idx="80">
                  <c:v>1</c:v>
                </c:pt>
                <c:pt idx="81">
                  <c:v>1.01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0.99</c:v>
                </c:pt>
                <c:pt idx="87">
                  <c:v>1</c:v>
                </c:pt>
                <c:pt idx="88">
                  <c:v>1.01</c:v>
                </c:pt>
                <c:pt idx="89">
                  <c:v>1.03</c:v>
                </c:pt>
                <c:pt idx="90">
                  <c:v>1.02</c:v>
                </c:pt>
                <c:pt idx="91">
                  <c:v>1.02</c:v>
                </c:pt>
                <c:pt idx="92">
                  <c:v>1.02</c:v>
                </c:pt>
                <c:pt idx="93">
                  <c:v>1.02</c:v>
                </c:pt>
                <c:pt idx="94">
                  <c:v>1.02</c:v>
                </c:pt>
                <c:pt idx="95">
                  <c:v>1.02</c:v>
                </c:pt>
                <c:pt idx="96">
                  <c:v>1.02</c:v>
                </c:pt>
                <c:pt idx="97">
                  <c:v>1.01</c:v>
                </c:pt>
                <c:pt idx="98">
                  <c:v>1.01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0.99</c:v>
                </c:pt>
                <c:pt idx="103">
                  <c:v>1</c:v>
                </c:pt>
                <c:pt idx="104">
                  <c:v>1.01</c:v>
                </c:pt>
                <c:pt idx="105">
                  <c:v>1.02</c:v>
                </c:pt>
                <c:pt idx="106">
                  <c:v>1.01</c:v>
                </c:pt>
                <c:pt idx="107">
                  <c:v>1</c:v>
                </c:pt>
                <c:pt idx="108">
                  <c:v>0.99</c:v>
                </c:pt>
                <c:pt idx="109">
                  <c:v>1</c:v>
                </c:pt>
                <c:pt idx="110">
                  <c:v>0.99</c:v>
                </c:pt>
                <c:pt idx="111">
                  <c:v>0.99</c:v>
                </c:pt>
                <c:pt idx="112">
                  <c:v>0.98</c:v>
                </c:pt>
                <c:pt idx="113">
                  <c:v>1.01</c:v>
                </c:pt>
                <c:pt idx="114">
                  <c:v>1</c:v>
                </c:pt>
                <c:pt idx="115">
                  <c:v>1.01</c:v>
                </c:pt>
                <c:pt idx="116">
                  <c:v>1.01</c:v>
                </c:pt>
                <c:pt idx="117">
                  <c:v>1.02</c:v>
                </c:pt>
                <c:pt idx="118">
                  <c:v>1.01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1.01</c:v>
                </c:pt>
                <c:pt idx="123">
                  <c:v>1.01</c:v>
                </c:pt>
                <c:pt idx="124">
                  <c:v>1.02</c:v>
                </c:pt>
                <c:pt idx="125">
                  <c:v>1.02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</c:v>
                </c:pt>
                <c:pt idx="130">
                  <c:v>1.01</c:v>
                </c:pt>
                <c:pt idx="131">
                  <c:v>1</c:v>
                </c:pt>
                <c:pt idx="132">
                  <c:v>1.03</c:v>
                </c:pt>
                <c:pt idx="133">
                  <c:v>1.03</c:v>
                </c:pt>
                <c:pt idx="134">
                  <c:v>1.02</c:v>
                </c:pt>
                <c:pt idx="135">
                  <c:v>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</c:v>
                </c:pt>
                <c:pt idx="141">
                  <c:v>1</c:v>
                </c:pt>
                <c:pt idx="142">
                  <c:v>1.01</c:v>
                </c:pt>
                <c:pt idx="143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69280"/>
        <c:axId val="152771200"/>
      </c:scatterChart>
      <c:valAx>
        <c:axId val="15276928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771200"/>
        <c:crosses val="autoZero"/>
        <c:crossBetween val="midCat"/>
      </c:valAx>
      <c:valAx>
        <c:axId val="15277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7692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7.0829649999999997</c:v>
                </c:pt>
                <c:pt idx="1">
                  <c:v>6.7727069999999996</c:v>
                </c:pt>
                <c:pt idx="2">
                  <c:v>6.9062330000000003</c:v>
                </c:pt>
                <c:pt idx="3">
                  <c:v>7.6002330000000002</c:v>
                </c:pt>
                <c:pt idx="4">
                  <c:v>7.9041009999999998</c:v>
                </c:pt>
                <c:pt idx="5">
                  <c:v>8.7865520000000004</c:v>
                </c:pt>
                <c:pt idx="6">
                  <c:v>8.6491150000000001</c:v>
                </c:pt>
                <c:pt idx="7">
                  <c:v>9.8932780000000005</c:v>
                </c:pt>
                <c:pt idx="8">
                  <c:v>10.300895000000001</c:v>
                </c:pt>
                <c:pt idx="9">
                  <c:v>14.677163</c:v>
                </c:pt>
                <c:pt idx="10">
                  <c:v>14.341488999999999</c:v>
                </c:pt>
                <c:pt idx="11">
                  <c:v>8.8608419999999999</c:v>
                </c:pt>
                <c:pt idx="12">
                  <c:v>6.4923599999999997</c:v>
                </c:pt>
                <c:pt idx="13">
                  <c:v>5.5213109999999999</c:v>
                </c:pt>
                <c:pt idx="14">
                  <c:v>4.2513430000000003</c:v>
                </c:pt>
                <c:pt idx="15">
                  <c:v>3.6937489999999999</c:v>
                </c:pt>
                <c:pt idx="16">
                  <c:v>3.9415800000000001</c:v>
                </c:pt>
                <c:pt idx="17">
                  <c:v>4.4020739999999998</c:v>
                </c:pt>
                <c:pt idx="18">
                  <c:v>4.2519289999999996</c:v>
                </c:pt>
                <c:pt idx="19">
                  <c:v>4.144209</c:v>
                </c:pt>
                <c:pt idx="20">
                  <c:v>4.2546660000000003</c:v>
                </c:pt>
                <c:pt idx="21">
                  <c:v>3.5891839999999999</c:v>
                </c:pt>
                <c:pt idx="22">
                  <c:v>3.8400319999999999</c:v>
                </c:pt>
                <c:pt idx="23">
                  <c:v>3.7005080000000001</c:v>
                </c:pt>
                <c:pt idx="24">
                  <c:v>3.5252560000000002</c:v>
                </c:pt>
                <c:pt idx="25">
                  <c:v>2.9285899999999998</c:v>
                </c:pt>
                <c:pt idx="26">
                  <c:v>2.6429640000000001</c:v>
                </c:pt>
                <c:pt idx="27">
                  <c:v>2.9757060000000002</c:v>
                </c:pt>
                <c:pt idx="28">
                  <c:v>4.0398120000000004</c:v>
                </c:pt>
                <c:pt idx="29">
                  <c:v>4.4927849999999996</c:v>
                </c:pt>
                <c:pt idx="30">
                  <c:v>4.3465509999999998</c:v>
                </c:pt>
                <c:pt idx="31">
                  <c:v>4.4192770000000001</c:v>
                </c:pt>
                <c:pt idx="32">
                  <c:v>4.1618040000000001</c:v>
                </c:pt>
                <c:pt idx="33">
                  <c:v>4.626703</c:v>
                </c:pt>
                <c:pt idx="34">
                  <c:v>5.4605110000000003</c:v>
                </c:pt>
                <c:pt idx="35">
                  <c:v>6.1398729999999997</c:v>
                </c:pt>
                <c:pt idx="36">
                  <c:v>8.4018619999999995</c:v>
                </c:pt>
                <c:pt idx="37">
                  <c:v>10.574783999999999</c:v>
                </c:pt>
                <c:pt idx="38">
                  <c:v>11.147625</c:v>
                </c:pt>
                <c:pt idx="39">
                  <c:v>8.8256800000000002</c:v>
                </c:pt>
                <c:pt idx="40">
                  <c:v>9.4141069999999996</c:v>
                </c:pt>
                <c:pt idx="41">
                  <c:v>8.3570379999999993</c:v>
                </c:pt>
                <c:pt idx="42">
                  <c:v>7.6467869999999998</c:v>
                </c:pt>
                <c:pt idx="43">
                  <c:v>5.877707</c:v>
                </c:pt>
                <c:pt idx="44">
                  <c:v>5.063059</c:v>
                </c:pt>
                <c:pt idx="45">
                  <c:v>5.8020490000000002</c:v>
                </c:pt>
                <c:pt idx="46">
                  <c:v>5.6550330000000004</c:v>
                </c:pt>
                <c:pt idx="47">
                  <c:v>5.2679429999999998</c:v>
                </c:pt>
                <c:pt idx="48">
                  <c:v>5.3177960000000004</c:v>
                </c:pt>
                <c:pt idx="49">
                  <c:v>6.0118210000000003</c:v>
                </c:pt>
                <c:pt idx="50">
                  <c:v>6.1828830000000004</c:v>
                </c:pt>
                <c:pt idx="51">
                  <c:v>6.4032119999999999</c:v>
                </c:pt>
                <c:pt idx="52">
                  <c:v>6.8636140000000001</c:v>
                </c:pt>
                <c:pt idx="53">
                  <c:v>6.9750490000000003</c:v>
                </c:pt>
                <c:pt idx="54">
                  <c:v>6.8667670000000003</c:v>
                </c:pt>
                <c:pt idx="55">
                  <c:v>6.699325</c:v>
                </c:pt>
                <c:pt idx="56">
                  <c:v>6.7637140000000002</c:v>
                </c:pt>
                <c:pt idx="57">
                  <c:v>7.9038700000000004</c:v>
                </c:pt>
                <c:pt idx="58">
                  <c:v>8.1284989999999997</c:v>
                </c:pt>
                <c:pt idx="59">
                  <c:v>9.4883970000000009</c:v>
                </c:pt>
                <c:pt idx="60">
                  <c:v>11.838111</c:v>
                </c:pt>
                <c:pt idx="61">
                  <c:v>11.472918</c:v>
                </c:pt>
                <c:pt idx="62">
                  <c:v>9.6903480000000002</c:v>
                </c:pt>
                <c:pt idx="63">
                  <c:v>9.1755969999999998</c:v>
                </c:pt>
                <c:pt idx="64">
                  <c:v>10.209792</c:v>
                </c:pt>
                <c:pt idx="65">
                  <c:v>11.839871</c:v>
                </c:pt>
                <c:pt idx="66">
                  <c:v>13.334469</c:v>
                </c:pt>
                <c:pt idx="67">
                  <c:v>14.344030999999999</c:v>
                </c:pt>
                <c:pt idx="68">
                  <c:v>10.784561999999999</c:v>
                </c:pt>
                <c:pt idx="69">
                  <c:v>8.7177360000000004</c:v>
                </c:pt>
                <c:pt idx="70">
                  <c:v>9.3401779999999999</c:v>
                </c:pt>
                <c:pt idx="71">
                  <c:v>10.60223</c:v>
                </c:pt>
                <c:pt idx="72">
                  <c:v>10.261208</c:v>
                </c:pt>
                <c:pt idx="73">
                  <c:v>10.986514</c:v>
                </c:pt>
                <c:pt idx="74">
                  <c:v>10.429729999999999</c:v>
                </c:pt>
                <c:pt idx="75">
                  <c:v>6.2108400000000001</c:v>
                </c:pt>
                <c:pt idx="76">
                  <c:v>3.7387419999999998</c:v>
                </c:pt>
                <c:pt idx="77">
                  <c:v>3.5817549999999998</c:v>
                </c:pt>
                <c:pt idx="78">
                  <c:v>3.656104</c:v>
                </c:pt>
                <c:pt idx="79">
                  <c:v>4.4125949999999996</c:v>
                </c:pt>
                <c:pt idx="80">
                  <c:v>4.137562</c:v>
                </c:pt>
                <c:pt idx="81">
                  <c:v>4.594055</c:v>
                </c:pt>
                <c:pt idx="82">
                  <c:v>4.4757769999999999</c:v>
                </c:pt>
                <c:pt idx="83">
                  <c:v>4.6114540000000002</c:v>
                </c:pt>
                <c:pt idx="84">
                  <c:v>4.41615</c:v>
                </c:pt>
                <c:pt idx="85">
                  <c:v>4.3074510000000004</c:v>
                </c:pt>
                <c:pt idx="86">
                  <c:v>3.920547</c:v>
                </c:pt>
                <c:pt idx="87">
                  <c:v>4.0217919999999996</c:v>
                </c:pt>
                <c:pt idx="88">
                  <c:v>4.2450869999999998</c:v>
                </c:pt>
                <c:pt idx="89">
                  <c:v>4.2208269999999999</c:v>
                </c:pt>
                <c:pt idx="90">
                  <c:v>4.3359310000000004</c:v>
                </c:pt>
                <c:pt idx="91">
                  <c:v>4.4163449999999997</c:v>
                </c:pt>
                <c:pt idx="92">
                  <c:v>4.5842790000000004</c:v>
                </c:pt>
                <c:pt idx="93">
                  <c:v>5.0030409999999996</c:v>
                </c:pt>
                <c:pt idx="94">
                  <c:v>5.4476069999999996</c:v>
                </c:pt>
                <c:pt idx="95">
                  <c:v>6.4960740000000001</c:v>
                </c:pt>
                <c:pt idx="96">
                  <c:v>5.889437</c:v>
                </c:pt>
                <c:pt idx="97">
                  <c:v>5.871842</c:v>
                </c:pt>
                <c:pt idx="98">
                  <c:v>5.7426170000000001</c:v>
                </c:pt>
                <c:pt idx="99">
                  <c:v>5.57158</c:v>
                </c:pt>
                <c:pt idx="100">
                  <c:v>5.456607</c:v>
                </c:pt>
                <c:pt idx="101">
                  <c:v>5.630986</c:v>
                </c:pt>
                <c:pt idx="102">
                  <c:v>5.5402750000000003</c:v>
                </c:pt>
                <c:pt idx="103">
                  <c:v>5.5230709999999998</c:v>
                </c:pt>
                <c:pt idx="104">
                  <c:v>6.0143620000000002</c:v>
                </c:pt>
                <c:pt idx="105">
                  <c:v>8.3491289999999996</c:v>
                </c:pt>
                <c:pt idx="106">
                  <c:v>10.124268000000001</c:v>
                </c:pt>
                <c:pt idx="107">
                  <c:v>10.028759000000001</c:v>
                </c:pt>
                <c:pt idx="108">
                  <c:v>6.4327319999999997</c:v>
                </c:pt>
                <c:pt idx="109">
                  <c:v>5.2841690000000003</c:v>
                </c:pt>
                <c:pt idx="110">
                  <c:v>4.2658100000000001</c:v>
                </c:pt>
                <c:pt idx="111">
                  <c:v>4.0812580000000001</c:v>
                </c:pt>
                <c:pt idx="112">
                  <c:v>4.3825240000000001</c:v>
                </c:pt>
                <c:pt idx="113">
                  <c:v>5.3592409999999999</c:v>
                </c:pt>
                <c:pt idx="114">
                  <c:v>5.7678370000000001</c:v>
                </c:pt>
                <c:pt idx="115">
                  <c:v>6.4217839999999997</c:v>
                </c:pt>
                <c:pt idx="116">
                  <c:v>7.8491299999999997</c:v>
                </c:pt>
                <c:pt idx="117">
                  <c:v>8.9316130000000005</c:v>
                </c:pt>
                <c:pt idx="118">
                  <c:v>10.420541</c:v>
                </c:pt>
                <c:pt idx="119">
                  <c:v>12.551882000000001</c:v>
                </c:pt>
                <c:pt idx="120">
                  <c:v>10.897952</c:v>
                </c:pt>
                <c:pt idx="121">
                  <c:v>9.8998489999999997</c:v>
                </c:pt>
                <c:pt idx="122">
                  <c:v>9.1605159999999994</c:v>
                </c:pt>
                <c:pt idx="123">
                  <c:v>8.8803920000000005</c:v>
                </c:pt>
                <c:pt idx="124">
                  <c:v>8.218038</c:v>
                </c:pt>
                <c:pt idx="125">
                  <c:v>8.2774699999999992</c:v>
                </c:pt>
                <c:pt idx="126">
                  <c:v>8.4102150000000009</c:v>
                </c:pt>
                <c:pt idx="127">
                  <c:v>8.5740429999999996</c:v>
                </c:pt>
                <c:pt idx="128">
                  <c:v>8.4229219999999998</c:v>
                </c:pt>
                <c:pt idx="129">
                  <c:v>7.6841270000000002</c:v>
                </c:pt>
                <c:pt idx="130">
                  <c:v>8.0340729999999994</c:v>
                </c:pt>
                <c:pt idx="131">
                  <c:v>8.3640760000000007</c:v>
                </c:pt>
                <c:pt idx="132">
                  <c:v>5.2321669999999996</c:v>
                </c:pt>
                <c:pt idx="133">
                  <c:v>4.4751899999999996</c:v>
                </c:pt>
                <c:pt idx="134">
                  <c:v>4.1363890000000003</c:v>
                </c:pt>
                <c:pt idx="135">
                  <c:v>3.8621029999999998</c:v>
                </c:pt>
                <c:pt idx="136">
                  <c:v>4.6892630000000004</c:v>
                </c:pt>
                <c:pt idx="137">
                  <c:v>5.4720219999999999</c:v>
                </c:pt>
                <c:pt idx="138">
                  <c:v>6.9545849999999998</c:v>
                </c:pt>
                <c:pt idx="139">
                  <c:v>8.0186279999999996</c:v>
                </c:pt>
                <c:pt idx="140">
                  <c:v>7.6763079999999997</c:v>
                </c:pt>
                <c:pt idx="141">
                  <c:v>7.0432779999999999</c:v>
                </c:pt>
                <c:pt idx="142">
                  <c:v>5.7602120000000001</c:v>
                </c:pt>
                <c:pt idx="143">
                  <c:v>5.7852360000000003</c:v>
                </c:pt>
                <c:pt idx="144">
                  <c:v>5.9996999999999998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25152"/>
        <c:axId val="153027328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1.01</c:v>
                </c:pt>
                <c:pt idx="1">
                  <c:v>1.02</c:v>
                </c:pt>
                <c:pt idx="2">
                  <c:v>1.02</c:v>
                </c:pt>
                <c:pt idx="3">
                  <c:v>1.01</c:v>
                </c:pt>
                <c:pt idx="4">
                  <c:v>1</c:v>
                </c:pt>
                <c:pt idx="5">
                  <c:v>0.99</c:v>
                </c:pt>
                <c:pt idx="6">
                  <c:v>1.01</c:v>
                </c:pt>
                <c:pt idx="7">
                  <c:v>1.02</c:v>
                </c:pt>
                <c:pt idx="8">
                  <c:v>1.03</c:v>
                </c:pt>
                <c:pt idx="9">
                  <c:v>1.03</c:v>
                </c:pt>
                <c:pt idx="10">
                  <c:v>1.02</c:v>
                </c:pt>
                <c:pt idx="11">
                  <c:v>0.98</c:v>
                </c:pt>
                <c:pt idx="12">
                  <c:v>1</c:v>
                </c:pt>
                <c:pt idx="13">
                  <c:v>1.01</c:v>
                </c:pt>
                <c:pt idx="14">
                  <c:v>1.01</c:v>
                </c:pt>
                <c:pt idx="15">
                  <c:v>1.01</c:v>
                </c:pt>
                <c:pt idx="16">
                  <c:v>1.03</c:v>
                </c:pt>
                <c:pt idx="17">
                  <c:v>1.03</c:v>
                </c:pt>
                <c:pt idx="18">
                  <c:v>1.01</c:v>
                </c:pt>
                <c:pt idx="19">
                  <c:v>1.02</c:v>
                </c:pt>
                <c:pt idx="20">
                  <c:v>1.01</c:v>
                </c:pt>
                <c:pt idx="21">
                  <c:v>1</c:v>
                </c:pt>
                <c:pt idx="22">
                  <c:v>1.01</c:v>
                </c:pt>
                <c:pt idx="23">
                  <c:v>1.01</c:v>
                </c:pt>
                <c:pt idx="24">
                  <c:v>1</c:v>
                </c:pt>
                <c:pt idx="25">
                  <c:v>1</c:v>
                </c:pt>
                <c:pt idx="26">
                  <c:v>1.01</c:v>
                </c:pt>
                <c:pt idx="27">
                  <c:v>1.02</c:v>
                </c:pt>
                <c:pt idx="28">
                  <c:v>1.02</c:v>
                </c:pt>
                <c:pt idx="29">
                  <c:v>1.02</c:v>
                </c:pt>
                <c:pt idx="30">
                  <c:v>1.02</c:v>
                </c:pt>
                <c:pt idx="31">
                  <c:v>1.02</c:v>
                </c:pt>
                <c:pt idx="32">
                  <c:v>1.01</c:v>
                </c:pt>
                <c:pt idx="33">
                  <c:v>1.01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1.01</c:v>
                </c:pt>
                <c:pt idx="38">
                  <c:v>1.02</c:v>
                </c:pt>
                <c:pt idx="39">
                  <c:v>1.02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1.02</c:v>
                </c:pt>
                <c:pt idx="45">
                  <c:v>1.01</c:v>
                </c:pt>
                <c:pt idx="46">
                  <c:v>0.99</c:v>
                </c:pt>
                <c:pt idx="47">
                  <c:v>1</c:v>
                </c:pt>
                <c:pt idx="48">
                  <c:v>1.01</c:v>
                </c:pt>
                <c:pt idx="49">
                  <c:v>1.01</c:v>
                </c:pt>
                <c:pt idx="50">
                  <c:v>1.02</c:v>
                </c:pt>
                <c:pt idx="51">
                  <c:v>1.01</c:v>
                </c:pt>
                <c:pt idx="52">
                  <c:v>1.01</c:v>
                </c:pt>
                <c:pt idx="53">
                  <c:v>1.02</c:v>
                </c:pt>
                <c:pt idx="54">
                  <c:v>1.01</c:v>
                </c:pt>
                <c:pt idx="55">
                  <c:v>1.01</c:v>
                </c:pt>
                <c:pt idx="56">
                  <c:v>1.01</c:v>
                </c:pt>
                <c:pt idx="57">
                  <c:v>1.01</c:v>
                </c:pt>
                <c:pt idx="58">
                  <c:v>1.01</c:v>
                </c:pt>
                <c:pt idx="59">
                  <c:v>1.02</c:v>
                </c:pt>
                <c:pt idx="60">
                  <c:v>1.02</c:v>
                </c:pt>
                <c:pt idx="61">
                  <c:v>1</c:v>
                </c:pt>
                <c:pt idx="62">
                  <c:v>0.99</c:v>
                </c:pt>
                <c:pt idx="63">
                  <c:v>1</c:v>
                </c:pt>
                <c:pt idx="64">
                  <c:v>1.02</c:v>
                </c:pt>
                <c:pt idx="65">
                  <c:v>1.03</c:v>
                </c:pt>
                <c:pt idx="66">
                  <c:v>1.02</c:v>
                </c:pt>
                <c:pt idx="67">
                  <c:v>1</c:v>
                </c:pt>
                <c:pt idx="68">
                  <c:v>1</c:v>
                </c:pt>
                <c:pt idx="69">
                  <c:v>0.99</c:v>
                </c:pt>
                <c:pt idx="70">
                  <c:v>1.01</c:v>
                </c:pt>
                <c:pt idx="71">
                  <c:v>1.02</c:v>
                </c:pt>
                <c:pt idx="72">
                  <c:v>1.02</c:v>
                </c:pt>
                <c:pt idx="73">
                  <c:v>1</c:v>
                </c:pt>
                <c:pt idx="74">
                  <c:v>1</c:v>
                </c:pt>
                <c:pt idx="75">
                  <c:v>0.98</c:v>
                </c:pt>
                <c:pt idx="76">
                  <c:v>0.98</c:v>
                </c:pt>
                <c:pt idx="77">
                  <c:v>1</c:v>
                </c:pt>
                <c:pt idx="78">
                  <c:v>1.01</c:v>
                </c:pt>
                <c:pt idx="79">
                  <c:v>1.01</c:v>
                </c:pt>
                <c:pt idx="80">
                  <c:v>1.01</c:v>
                </c:pt>
                <c:pt idx="81">
                  <c:v>1.01</c:v>
                </c:pt>
                <c:pt idx="82">
                  <c:v>1.01</c:v>
                </c:pt>
                <c:pt idx="83">
                  <c:v>1.02</c:v>
                </c:pt>
                <c:pt idx="84">
                  <c:v>1.02</c:v>
                </c:pt>
                <c:pt idx="85">
                  <c:v>1.01</c:v>
                </c:pt>
                <c:pt idx="86">
                  <c:v>1.01</c:v>
                </c:pt>
                <c:pt idx="87">
                  <c:v>1.01</c:v>
                </c:pt>
                <c:pt idx="88">
                  <c:v>1.02</c:v>
                </c:pt>
                <c:pt idx="89">
                  <c:v>1.02</c:v>
                </c:pt>
                <c:pt idx="90">
                  <c:v>1.01</c:v>
                </c:pt>
                <c:pt idx="91">
                  <c:v>1.02</c:v>
                </c:pt>
                <c:pt idx="92">
                  <c:v>1.02</c:v>
                </c:pt>
                <c:pt idx="93">
                  <c:v>1.01</c:v>
                </c:pt>
                <c:pt idx="94">
                  <c:v>1.01</c:v>
                </c:pt>
                <c:pt idx="95">
                  <c:v>1</c:v>
                </c:pt>
                <c:pt idx="96">
                  <c:v>1.01</c:v>
                </c:pt>
                <c:pt idx="97">
                  <c:v>1.02</c:v>
                </c:pt>
                <c:pt idx="98">
                  <c:v>1.01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1.01</c:v>
                </c:pt>
                <c:pt idx="103">
                  <c:v>1.02</c:v>
                </c:pt>
                <c:pt idx="104">
                  <c:v>1.02</c:v>
                </c:pt>
                <c:pt idx="105">
                  <c:v>1.02</c:v>
                </c:pt>
                <c:pt idx="106">
                  <c:v>1.01</c:v>
                </c:pt>
                <c:pt idx="107">
                  <c:v>1</c:v>
                </c:pt>
                <c:pt idx="108">
                  <c:v>1.02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1.02</c:v>
                </c:pt>
                <c:pt idx="118">
                  <c:v>1.01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</c:v>
                </c:pt>
                <c:pt idx="126">
                  <c:v>1</c:v>
                </c:pt>
                <c:pt idx="127">
                  <c:v>1.01</c:v>
                </c:pt>
                <c:pt idx="128">
                  <c:v>1.01</c:v>
                </c:pt>
                <c:pt idx="129">
                  <c:v>1.02</c:v>
                </c:pt>
                <c:pt idx="130">
                  <c:v>1.01</c:v>
                </c:pt>
                <c:pt idx="131">
                  <c:v>1.02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1.01</c:v>
                </c:pt>
                <c:pt idx="142">
                  <c:v>1.02</c:v>
                </c:pt>
                <c:pt idx="143">
                  <c:v>1.01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42944"/>
        <c:axId val="153028864"/>
      </c:scatterChart>
      <c:valAx>
        <c:axId val="15302515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027328"/>
        <c:crosses val="autoZero"/>
        <c:crossBetween val="midCat"/>
        <c:minorUnit val="5"/>
      </c:valAx>
      <c:valAx>
        <c:axId val="15302732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3025152"/>
        <c:crosses val="autoZero"/>
        <c:crossBetween val="midCat"/>
      </c:valAx>
      <c:valAx>
        <c:axId val="153028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3042944"/>
        <c:crosses val="max"/>
        <c:crossBetween val="midCat"/>
      </c:valAx>
      <c:valAx>
        <c:axId val="1530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30288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14.25</c:v>
                </c:pt>
                <c:pt idx="1">
                  <c:v>14.352</c:v>
                </c:pt>
                <c:pt idx="2">
                  <c:v>14.361000000000001</c:v>
                </c:pt>
                <c:pt idx="3">
                  <c:v>14.369</c:v>
                </c:pt>
                <c:pt idx="4">
                  <c:v>14.333</c:v>
                </c:pt>
                <c:pt idx="5">
                  <c:v>14.286</c:v>
                </c:pt>
                <c:pt idx="6">
                  <c:v>14.26</c:v>
                </c:pt>
                <c:pt idx="7">
                  <c:v>14.273</c:v>
                </c:pt>
                <c:pt idx="8">
                  <c:v>14.336</c:v>
                </c:pt>
                <c:pt idx="9">
                  <c:v>14.481</c:v>
                </c:pt>
                <c:pt idx="10">
                  <c:v>14.507</c:v>
                </c:pt>
                <c:pt idx="11">
                  <c:v>14.289</c:v>
                </c:pt>
                <c:pt idx="12">
                  <c:v>14.218</c:v>
                </c:pt>
                <c:pt idx="13">
                  <c:v>14.372</c:v>
                </c:pt>
                <c:pt idx="14">
                  <c:v>14.377000000000001</c:v>
                </c:pt>
                <c:pt idx="15">
                  <c:v>14.345000000000001</c:v>
                </c:pt>
                <c:pt idx="16">
                  <c:v>14.375999999999999</c:v>
                </c:pt>
                <c:pt idx="17">
                  <c:v>14.433999999999999</c:v>
                </c:pt>
                <c:pt idx="18">
                  <c:v>14.395</c:v>
                </c:pt>
                <c:pt idx="19">
                  <c:v>14.295</c:v>
                </c:pt>
                <c:pt idx="20">
                  <c:v>14.34</c:v>
                </c:pt>
                <c:pt idx="21">
                  <c:v>14.331</c:v>
                </c:pt>
                <c:pt idx="22">
                  <c:v>14.417999999999999</c:v>
                </c:pt>
                <c:pt idx="23">
                  <c:v>14.45</c:v>
                </c:pt>
                <c:pt idx="24">
                  <c:v>14.426</c:v>
                </c:pt>
                <c:pt idx="25">
                  <c:v>14.39</c:v>
                </c:pt>
                <c:pt idx="26">
                  <c:v>14.393000000000001</c:v>
                </c:pt>
                <c:pt idx="27">
                  <c:v>14.427</c:v>
                </c:pt>
                <c:pt idx="28">
                  <c:v>14.512</c:v>
                </c:pt>
                <c:pt idx="29">
                  <c:v>14.54</c:v>
                </c:pt>
                <c:pt idx="30">
                  <c:v>14.536</c:v>
                </c:pt>
                <c:pt idx="31">
                  <c:v>14.53</c:v>
                </c:pt>
                <c:pt idx="32">
                  <c:v>14.516</c:v>
                </c:pt>
                <c:pt idx="33">
                  <c:v>14.388999999999999</c:v>
                </c:pt>
                <c:pt idx="34">
                  <c:v>14.304</c:v>
                </c:pt>
                <c:pt idx="35">
                  <c:v>14.28</c:v>
                </c:pt>
                <c:pt idx="36">
                  <c:v>14.260999999999999</c:v>
                </c:pt>
                <c:pt idx="37">
                  <c:v>14.263</c:v>
                </c:pt>
                <c:pt idx="38">
                  <c:v>14.382</c:v>
                </c:pt>
                <c:pt idx="39">
                  <c:v>14.398</c:v>
                </c:pt>
                <c:pt idx="40">
                  <c:v>14.407</c:v>
                </c:pt>
                <c:pt idx="41">
                  <c:v>14.41</c:v>
                </c:pt>
                <c:pt idx="42">
                  <c:v>14.484999999999999</c:v>
                </c:pt>
                <c:pt idx="43">
                  <c:v>14.608000000000001</c:v>
                </c:pt>
                <c:pt idx="44">
                  <c:v>14.592000000000001</c:v>
                </c:pt>
                <c:pt idx="45">
                  <c:v>14.433</c:v>
                </c:pt>
                <c:pt idx="46">
                  <c:v>14.106999999999999</c:v>
                </c:pt>
                <c:pt idx="47">
                  <c:v>14.129</c:v>
                </c:pt>
                <c:pt idx="48">
                  <c:v>14.275</c:v>
                </c:pt>
                <c:pt idx="49">
                  <c:v>14.35</c:v>
                </c:pt>
                <c:pt idx="50">
                  <c:v>14.351000000000001</c:v>
                </c:pt>
                <c:pt idx="51">
                  <c:v>14.359</c:v>
                </c:pt>
                <c:pt idx="52">
                  <c:v>14.375</c:v>
                </c:pt>
                <c:pt idx="53">
                  <c:v>14.452</c:v>
                </c:pt>
                <c:pt idx="54">
                  <c:v>14.459</c:v>
                </c:pt>
                <c:pt idx="55">
                  <c:v>14.38</c:v>
                </c:pt>
                <c:pt idx="56">
                  <c:v>14.379</c:v>
                </c:pt>
                <c:pt idx="57">
                  <c:v>14.371</c:v>
                </c:pt>
                <c:pt idx="58">
                  <c:v>14.377000000000001</c:v>
                </c:pt>
                <c:pt idx="59">
                  <c:v>14.423999999999999</c:v>
                </c:pt>
                <c:pt idx="60">
                  <c:v>14.464</c:v>
                </c:pt>
                <c:pt idx="61">
                  <c:v>14.444000000000001</c:v>
                </c:pt>
                <c:pt idx="62">
                  <c:v>14.337</c:v>
                </c:pt>
                <c:pt idx="63">
                  <c:v>14.157999999999999</c:v>
                </c:pt>
                <c:pt idx="64">
                  <c:v>14.13</c:v>
                </c:pt>
                <c:pt idx="65">
                  <c:v>14.343</c:v>
                </c:pt>
                <c:pt idx="66">
                  <c:v>14.51</c:v>
                </c:pt>
                <c:pt idx="67">
                  <c:v>14.411</c:v>
                </c:pt>
                <c:pt idx="68">
                  <c:v>14.057</c:v>
                </c:pt>
                <c:pt idx="69">
                  <c:v>14.292999999999999</c:v>
                </c:pt>
                <c:pt idx="70">
                  <c:v>14.315</c:v>
                </c:pt>
                <c:pt idx="71">
                  <c:v>14.377000000000001</c:v>
                </c:pt>
                <c:pt idx="72">
                  <c:v>14.43</c:v>
                </c:pt>
                <c:pt idx="73">
                  <c:v>14.34</c:v>
                </c:pt>
                <c:pt idx="74">
                  <c:v>13.997999999999999</c:v>
                </c:pt>
                <c:pt idx="75">
                  <c:v>14.164</c:v>
                </c:pt>
                <c:pt idx="76">
                  <c:v>14.19</c:v>
                </c:pt>
                <c:pt idx="77">
                  <c:v>14.316000000000001</c:v>
                </c:pt>
                <c:pt idx="78">
                  <c:v>14.41</c:v>
                </c:pt>
                <c:pt idx="79">
                  <c:v>14.429</c:v>
                </c:pt>
                <c:pt idx="80">
                  <c:v>14.49</c:v>
                </c:pt>
                <c:pt idx="81">
                  <c:v>14.49</c:v>
                </c:pt>
                <c:pt idx="82">
                  <c:v>14.49</c:v>
                </c:pt>
                <c:pt idx="83">
                  <c:v>14.49</c:v>
                </c:pt>
                <c:pt idx="84">
                  <c:v>14.494</c:v>
                </c:pt>
                <c:pt idx="85">
                  <c:v>14.443</c:v>
                </c:pt>
                <c:pt idx="86">
                  <c:v>14.223000000000001</c:v>
                </c:pt>
                <c:pt idx="87">
                  <c:v>14.281000000000001</c:v>
                </c:pt>
                <c:pt idx="88">
                  <c:v>14.334</c:v>
                </c:pt>
                <c:pt idx="89">
                  <c:v>14.472</c:v>
                </c:pt>
                <c:pt idx="90">
                  <c:v>14.566000000000001</c:v>
                </c:pt>
                <c:pt idx="91">
                  <c:v>14.56</c:v>
                </c:pt>
                <c:pt idx="92">
                  <c:v>14.56</c:v>
                </c:pt>
                <c:pt idx="93">
                  <c:v>14.551</c:v>
                </c:pt>
                <c:pt idx="94">
                  <c:v>14.335000000000001</c:v>
                </c:pt>
                <c:pt idx="95">
                  <c:v>14.375999999999999</c:v>
                </c:pt>
                <c:pt idx="96">
                  <c:v>14.496</c:v>
                </c:pt>
                <c:pt idx="97">
                  <c:v>14.54</c:v>
                </c:pt>
                <c:pt idx="98">
                  <c:v>14.537000000000001</c:v>
                </c:pt>
                <c:pt idx="99">
                  <c:v>14.471</c:v>
                </c:pt>
                <c:pt idx="100">
                  <c:v>14.46</c:v>
                </c:pt>
                <c:pt idx="101">
                  <c:v>14.371</c:v>
                </c:pt>
                <c:pt idx="102">
                  <c:v>14.3</c:v>
                </c:pt>
                <c:pt idx="103">
                  <c:v>14.305999999999999</c:v>
                </c:pt>
                <c:pt idx="104">
                  <c:v>14.33</c:v>
                </c:pt>
                <c:pt idx="105">
                  <c:v>14.33</c:v>
                </c:pt>
                <c:pt idx="106">
                  <c:v>14.33</c:v>
                </c:pt>
                <c:pt idx="107">
                  <c:v>14.247</c:v>
                </c:pt>
                <c:pt idx="108">
                  <c:v>14.329000000000001</c:v>
                </c:pt>
                <c:pt idx="109">
                  <c:v>14.57</c:v>
                </c:pt>
                <c:pt idx="110">
                  <c:v>14.57</c:v>
                </c:pt>
                <c:pt idx="111">
                  <c:v>14.57</c:v>
                </c:pt>
                <c:pt idx="112">
                  <c:v>14.548</c:v>
                </c:pt>
                <c:pt idx="113">
                  <c:v>14.523</c:v>
                </c:pt>
                <c:pt idx="114">
                  <c:v>14.48</c:v>
                </c:pt>
                <c:pt idx="115">
                  <c:v>14.420999999999999</c:v>
                </c:pt>
                <c:pt idx="116">
                  <c:v>14.395</c:v>
                </c:pt>
                <c:pt idx="117">
                  <c:v>14.451000000000001</c:v>
                </c:pt>
                <c:pt idx="118">
                  <c:v>14.308</c:v>
                </c:pt>
                <c:pt idx="119">
                  <c:v>14.25</c:v>
                </c:pt>
                <c:pt idx="120">
                  <c:v>14.25</c:v>
                </c:pt>
                <c:pt idx="121">
                  <c:v>14.273</c:v>
                </c:pt>
                <c:pt idx="122">
                  <c:v>14.363</c:v>
                </c:pt>
                <c:pt idx="123">
                  <c:v>14.403</c:v>
                </c:pt>
                <c:pt idx="124">
                  <c:v>14.41</c:v>
                </c:pt>
                <c:pt idx="125">
                  <c:v>14.356</c:v>
                </c:pt>
                <c:pt idx="126">
                  <c:v>14.303000000000001</c:v>
                </c:pt>
                <c:pt idx="127">
                  <c:v>14.29</c:v>
                </c:pt>
                <c:pt idx="128">
                  <c:v>14.29</c:v>
                </c:pt>
                <c:pt idx="129">
                  <c:v>14.298999999999999</c:v>
                </c:pt>
                <c:pt idx="130">
                  <c:v>14.3</c:v>
                </c:pt>
                <c:pt idx="131">
                  <c:v>14.59</c:v>
                </c:pt>
                <c:pt idx="132">
                  <c:v>14.742000000000001</c:v>
                </c:pt>
                <c:pt idx="133">
                  <c:v>14.545</c:v>
                </c:pt>
                <c:pt idx="134">
                  <c:v>14.37</c:v>
                </c:pt>
                <c:pt idx="135">
                  <c:v>14.37</c:v>
                </c:pt>
                <c:pt idx="136">
                  <c:v>14.334</c:v>
                </c:pt>
                <c:pt idx="137">
                  <c:v>14.315</c:v>
                </c:pt>
                <c:pt idx="138">
                  <c:v>14.292</c:v>
                </c:pt>
                <c:pt idx="139">
                  <c:v>14.257999999999999</c:v>
                </c:pt>
                <c:pt idx="140">
                  <c:v>14.260999999999999</c:v>
                </c:pt>
                <c:pt idx="141">
                  <c:v>14.406000000000001</c:v>
                </c:pt>
                <c:pt idx="142">
                  <c:v>14.436999999999999</c:v>
                </c:pt>
                <c:pt idx="143">
                  <c:v>14.385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14.385</c:v>
                </c:pt>
                <c:pt idx="1">
                  <c:v>14.34</c:v>
                </c:pt>
                <c:pt idx="2">
                  <c:v>14.35</c:v>
                </c:pt>
                <c:pt idx="3">
                  <c:v>14.39</c:v>
                </c:pt>
                <c:pt idx="4">
                  <c:v>14.398999999999999</c:v>
                </c:pt>
                <c:pt idx="5">
                  <c:v>14.175000000000001</c:v>
                </c:pt>
                <c:pt idx="6">
                  <c:v>14.101000000000001</c:v>
                </c:pt>
                <c:pt idx="7">
                  <c:v>14.265000000000001</c:v>
                </c:pt>
                <c:pt idx="8">
                  <c:v>14.462999999999999</c:v>
                </c:pt>
                <c:pt idx="9">
                  <c:v>14.252000000000001</c:v>
                </c:pt>
                <c:pt idx="10">
                  <c:v>14.285</c:v>
                </c:pt>
                <c:pt idx="11">
                  <c:v>14.492000000000001</c:v>
                </c:pt>
                <c:pt idx="12">
                  <c:v>14.57</c:v>
                </c:pt>
                <c:pt idx="13">
                  <c:v>14.57</c:v>
                </c:pt>
                <c:pt idx="14">
                  <c:v>14.57</c:v>
                </c:pt>
                <c:pt idx="15">
                  <c:v>14.57</c:v>
                </c:pt>
                <c:pt idx="16">
                  <c:v>14.561</c:v>
                </c:pt>
                <c:pt idx="17">
                  <c:v>14.465</c:v>
                </c:pt>
                <c:pt idx="18">
                  <c:v>14.436</c:v>
                </c:pt>
                <c:pt idx="19">
                  <c:v>14.44</c:v>
                </c:pt>
                <c:pt idx="20">
                  <c:v>14.432</c:v>
                </c:pt>
                <c:pt idx="21">
                  <c:v>14.397</c:v>
                </c:pt>
                <c:pt idx="22">
                  <c:v>14.314</c:v>
                </c:pt>
                <c:pt idx="23">
                  <c:v>14.371</c:v>
                </c:pt>
                <c:pt idx="24">
                  <c:v>14.362</c:v>
                </c:pt>
                <c:pt idx="25">
                  <c:v>14.33</c:v>
                </c:pt>
                <c:pt idx="26">
                  <c:v>14.365</c:v>
                </c:pt>
                <c:pt idx="27">
                  <c:v>14.512</c:v>
                </c:pt>
                <c:pt idx="28">
                  <c:v>14.676</c:v>
                </c:pt>
                <c:pt idx="29">
                  <c:v>14.678000000000001</c:v>
                </c:pt>
                <c:pt idx="30">
                  <c:v>14.561999999999999</c:v>
                </c:pt>
                <c:pt idx="31">
                  <c:v>14.465999999999999</c:v>
                </c:pt>
                <c:pt idx="32">
                  <c:v>14.458</c:v>
                </c:pt>
                <c:pt idx="33">
                  <c:v>14.445</c:v>
                </c:pt>
                <c:pt idx="34">
                  <c:v>14.262</c:v>
                </c:pt>
                <c:pt idx="35">
                  <c:v>14.358000000000001</c:v>
                </c:pt>
                <c:pt idx="36">
                  <c:v>14.355</c:v>
                </c:pt>
                <c:pt idx="37">
                  <c:v>14.31</c:v>
                </c:pt>
                <c:pt idx="38">
                  <c:v>14.358000000000001</c:v>
                </c:pt>
                <c:pt idx="39">
                  <c:v>14.542999999999999</c:v>
                </c:pt>
                <c:pt idx="40">
                  <c:v>14.379</c:v>
                </c:pt>
                <c:pt idx="41">
                  <c:v>14.286</c:v>
                </c:pt>
                <c:pt idx="42">
                  <c:v>14.265000000000001</c:v>
                </c:pt>
                <c:pt idx="43">
                  <c:v>14.382</c:v>
                </c:pt>
                <c:pt idx="44">
                  <c:v>14.58</c:v>
                </c:pt>
                <c:pt idx="45">
                  <c:v>14.57</c:v>
                </c:pt>
                <c:pt idx="46">
                  <c:v>14.137</c:v>
                </c:pt>
                <c:pt idx="47">
                  <c:v>14.07</c:v>
                </c:pt>
                <c:pt idx="48">
                  <c:v>14.148999999999999</c:v>
                </c:pt>
                <c:pt idx="49">
                  <c:v>14.244999999999999</c:v>
                </c:pt>
                <c:pt idx="50">
                  <c:v>14.308</c:v>
                </c:pt>
                <c:pt idx="51">
                  <c:v>14.382</c:v>
                </c:pt>
                <c:pt idx="52">
                  <c:v>14.457000000000001</c:v>
                </c:pt>
                <c:pt idx="53">
                  <c:v>14.477</c:v>
                </c:pt>
                <c:pt idx="54">
                  <c:v>14.369</c:v>
                </c:pt>
                <c:pt idx="55">
                  <c:v>14.28</c:v>
                </c:pt>
                <c:pt idx="56">
                  <c:v>14.278</c:v>
                </c:pt>
                <c:pt idx="57">
                  <c:v>14.273</c:v>
                </c:pt>
                <c:pt idx="58">
                  <c:v>14.331</c:v>
                </c:pt>
                <c:pt idx="59">
                  <c:v>14.347</c:v>
                </c:pt>
                <c:pt idx="60">
                  <c:v>14.244999999999999</c:v>
                </c:pt>
                <c:pt idx="61">
                  <c:v>14.221</c:v>
                </c:pt>
                <c:pt idx="62">
                  <c:v>14.387</c:v>
                </c:pt>
                <c:pt idx="63">
                  <c:v>14.536</c:v>
                </c:pt>
                <c:pt idx="64">
                  <c:v>14.34</c:v>
                </c:pt>
                <c:pt idx="65">
                  <c:v>14.504</c:v>
                </c:pt>
                <c:pt idx="66">
                  <c:v>14.58</c:v>
                </c:pt>
                <c:pt idx="67">
                  <c:v>14.416</c:v>
                </c:pt>
                <c:pt idx="68">
                  <c:v>14.154</c:v>
                </c:pt>
                <c:pt idx="69">
                  <c:v>14.29</c:v>
                </c:pt>
                <c:pt idx="70">
                  <c:v>14.316000000000001</c:v>
                </c:pt>
                <c:pt idx="71">
                  <c:v>14.426</c:v>
                </c:pt>
                <c:pt idx="72">
                  <c:v>14.269</c:v>
                </c:pt>
                <c:pt idx="73">
                  <c:v>14.09</c:v>
                </c:pt>
                <c:pt idx="74">
                  <c:v>14.146000000000001</c:v>
                </c:pt>
                <c:pt idx="75">
                  <c:v>14.377000000000001</c:v>
                </c:pt>
                <c:pt idx="76">
                  <c:v>14.726000000000001</c:v>
                </c:pt>
                <c:pt idx="77">
                  <c:v>14.212999999999999</c:v>
                </c:pt>
                <c:pt idx="78">
                  <c:v>14.118</c:v>
                </c:pt>
                <c:pt idx="79">
                  <c:v>14.353</c:v>
                </c:pt>
                <c:pt idx="80">
                  <c:v>14.507</c:v>
                </c:pt>
                <c:pt idx="81">
                  <c:v>14.37</c:v>
                </c:pt>
                <c:pt idx="82">
                  <c:v>14.37</c:v>
                </c:pt>
                <c:pt idx="83">
                  <c:v>14.37</c:v>
                </c:pt>
                <c:pt idx="84">
                  <c:v>14.214</c:v>
                </c:pt>
                <c:pt idx="85">
                  <c:v>14.065</c:v>
                </c:pt>
                <c:pt idx="86">
                  <c:v>14.042</c:v>
                </c:pt>
                <c:pt idx="87">
                  <c:v>14.055</c:v>
                </c:pt>
                <c:pt idx="88">
                  <c:v>14.38</c:v>
                </c:pt>
                <c:pt idx="89">
                  <c:v>14.44</c:v>
                </c:pt>
                <c:pt idx="90">
                  <c:v>14.477</c:v>
                </c:pt>
                <c:pt idx="91">
                  <c:v>14.503</c:v>
                </c:pt>
                <c:pt idx="92">
                  <c:v>14.476000000000001</c:v>
                </c:pt>
                <c:pt idx="93">
                  <c:v>14.42</c:v>
                </c:pt>
                <c:pt idx="94">
                  <c:v>14.411</c:v>
                </c:pt>
                <c:pt idx="95">
                  <c:v>14.41</c:v>
                </c:pt>
                <c:pt idx="96">
                  <c:v>14.388999999999999</c:v>
                </c:pt>
                <c:pt idx="97">
                  <c:v>14.374000000000001</c:v>
                </c:pt>
                <c:pt idx="98">
                  <c:v>14.374000000000001</c:v>
                </c:pt>
                <c:pt idx="99">
                  <c:v>14.35</c:v>
                </c:pt>
                <c:pt idx="100">
                  <c:v>14.35</c:v>
                </c:pt>
                <c:pt idx="101">
                  <c:v>14.1</c:v>
                </c:pt>
                <c:pt idx="102">
                  <c:v>14.032</c:v>
                </c:pt>
                <c:pt idx="103">
                  <c:v>14.132999999999999</c:v>
                </c:pt>
                <c:pt idx="104">
                  <c:v>14.252000000000001</c:v>
                </c:pt>
                <c:pt idx="105">
                  <c:v>14.262</c:v>
                </c:pt>
                <c:pt idx="106">
                  <c:v>14.462</c:v>
                </c:pt>
                <c:pt idx="107">
                  <c:v>14.361000000000001</c:v>
                </c:pt>
                <c:pt idx="108">
                  <c:v>14.305</c:v>
                </c:pt>
                <c:pt idx="109">
                  <c:v>14.382999999999999</c:v>
                </c:pt>
                <c:pt idx="110">
                  <c:v>14.573</c:v>
                </c:pt>
                <c:pt idx="111">
                  <c:v>14.787000000000001</c:v>
                </c:pt>
                <c:pt idx="112">
                  <c:v>14.513</c:v>
                </c:pt>
                <c:pt idx="113">
                  <c:v>14.47</c:v>
                </c:pt>
                <c:pt idx="114">
                  <c:v>14.47</c:v>
                </c:pt>
                <c:pt idx="115">
                  <c:v>14.455</c:v>
                </c:pt>
                <c:pt idx="116">
                  <c:v>14.41</c:v>
                </c:pt>
                <c:pt idx="117">
                  <c:v>14.33</c:v>
                </c:pt>
                <c:pt idx="118">
                  <c:v>14.372</c:v>
                </c:pt>
                <c:pt idx="119">
                  <c:v>14.22</c:v>
                </c:pt>
                <c:pt idx="120">
                  <c:v>14.048</c:v>
                </c:pt>
                <c:pt idx="121">
                  <c:v>14.071</c:v>
                </c:pt>
                <c:pt idx="122">
                  <c:v>14.26</c:v>
                </c:pt>
                <c:pt idx="123">
                  <c:v>14.26</c:v>
                </c:pt>
                <c:pt idx="124">
                  <c:v>14.268000000000001</c:v>
                </c:pt>
                <c:pt idx="125">
                  <c:v>14.263</c:v>
                </c:pt>
                <c:pt idx="126">
                  <c:v>14.276</c:v>
                </c:pt>
                <c:pt idx="127">
                  <c:v>14.305</c:v>
                </c:pt>
                <c:pt idx="128">
                  <c:v>14.33</c:v>
                </c:pt>
                <c:pt idx="129">
                  <c:v>14.33</c:v>
                </c:pt>
                <c:pt idx="130">
                  <c:v>14.347</c:v>
                </c:pt>
                <c:pt idx="131">
                  <c:v>14.169</c:v>
                </c:pt>
                <c:pt idx="132">
                  <c:v>14.28</c:v>
                </c:pt>
                <c:pt idx="133">
                  <c:v>14.619</c:v>
                </c:pt>
                <c:pt idx="134">
                  <c:v>14.853</c:v>
                </c:pt>
                <c:pt idx="135">
                  <c:v>14.569000000000001</c:v>
                </c:pt>
                <c:pt idx="136">
                  <c:v>14.275</c:v>
                </c:pt>
                <c:pt idx="137">
                  <c:v>14.324999999999999</c:v>
                </c:pt>
                <c:pt idx="138">
                  <c:v>14.37</c:v>
                </c:pt>
                <c:pt idx="139">
                  <c:v>14.237</c:v>
                </c:pt>
                <c:pt idx="140">
                  <c:v>14.047000000000001</c:v>
                </c:pt>
                <c:pt idx="141">
                  <c:v>14.271000000000001</c:v>
                </c:pt>
                <c:pt idx="142">
                  <c:v>14.311999999999999</c:v>
                </c:pt>
                <c:pt idx="143">
                  <c:v>14.285</c:v>
                </c:pt>
                <c:pt idx="144">
                  <c:v>14.27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14.27</c:v>
                </c:pt>
                <c:pt idx="1">
                  <c:v>14.266</c:v>
                </c:pt>
                <c:pt idx="2">
                  <c:v>14.266</c:v>
                </c:pt>
                <c:pt idx="3">
                  <c:v>14.29</c:v>
                </c:pt>
                <c:pt idx="4">
                  <c:v>14.247</c:v>
                </c:pt>
                <c:pt idx="5">
                  <c:v>14.218999999999999</c:v>
                </c:pt>
                <c:pt idx="6">
                  <c:v>14.263999999999999</c:v>
                </c:pt>
                <c:pt idx="7">
                  <c:v>14.314</c:v>
                </c:pt>
                <c:pt idx="8">
                  <c:v>14.321999999999999</c:v>
                </c:pt>
                <c:pt idx="9">
                  <c:v>14.33</c:v>
                </c:pt>
                <c:pt idx="10">
                  <c:v>14.164</c:v>
                </c:pt>
                <c:pt idx="11">
                  <c:v>14.170999999999999</c:v>
                </c:pt>
                <c:pt idx="12">
                  <c:v>14.34</c:v>
                </c:pt>
                <c:pt idx="13">
                  <c:v>14.483000000000001</c:v>
                </c:pt>
                <c:pt idx="14">
                  <c:v>14.49</c:v>
                </c:pt>
                <c:pt idx="15">
                  <c:v>14.475</c:v>
                </c:pt>
                <c:pt idx="16">
                  <c:v>14.039</c:v>
                </c:pt>
                <c:pt idx="17">
                  <c:v>14.173</c:v>
                </c:pt>
                <c:pt idx="18">
                  <c:v>14.417</c:v>
                </c:pt>
                <c:pt idx="19">
                  <c:v>14.484999999999999</c:v>
                </c:pt>
                <c:pt idx="20">
                  <c:v>14.35</c:v>
                </c:pt>
                <c:pt idx="21">
                  <c:v>14.18</c:v>
                </c:pt>
                <c:pt idx="22">
                  <c:v>14.255000000000001</c:v>
                </c:pt>
                <c:pt idx="23">
                  <c:v>14.298</c:v>
                </c:pt>
                <c:pt idx="24">
                  <c:v>14.351000000000001</c:v>
                </c:pt>
                <c:pt idx="25">
                  <c:v>14.314</c:v>
                </c:pt>
                <c:pt idx="26">
                  <c:v>14.167999999999999</c:v>
                </c:pt>
                <c:pt idx="27">
                  <c:v>14.16</c:v>
                </c:pt>
                <c:pt idx="28">
                  <c:v>14.177</c:v>
                </c:pt>
                <c:pt idx="29">
                  <c:v>14.387</c:v>
                </c:pt>
                <c:pt idx="30">
                  <c:v>14.484999999999999</c:v>
                </c:pt>
                <c:pt idx="31">
                  <c:v>14.411</c:v>
                </c:pt>
                <c:pt idx="32">
                  <c:v>14.275</c:v>
                </c:pt>
                <c:pt idx="33">
                  <c:v>14.34</c:v>
                </c:pt>
                <c:pt idx="34">
                  <c:v>14.39</c:v>
                </c:pt>
                <c:pt idx="35">
                  <c:v>14.101000000000001</c:v>
                </c:pt>
                <c:pt idx="36">
                  <c:v>14.058999999999999</c:v>
                </c:pt>
                <c:pt idx="37">
                  <c:v>14.173</c:v>
                </c:pt>
                <c:pt idx="38">
                  <c:v>14.201000000000001</c:v>
                </c:pt>
                <c:pt idx="39">
                  <c:v>14.308999999999999</c:v>
                </c:pt>
                <c:pt idx="40">
                  <c:v>14.318</c:v>
                </c:pt>
                <c:pt idx="41">
                  <c:v>14.327</c:v>
                </c:pt>
                <c:pt idx="42">
                  <c:v>14.33</c:v>
                </c:pt>
                <c:pt idx="43">
                  <c:v>14.388</c:v>
                </c:pt>
                <c:pt idx="44">
                  <c:v>14.471</c:v>
                </c:pt>
                <c:pt idx="45">
                  <c:v>14.385999999999999</c:v>
                </c:pt>
                <c:pt idx="46">
                  <c:v>14.212999999999999</c:v>
                </c:pt>
                <c:pt idx="47">
                  <c:v>14.186999999999999</c:v>
                </c:pt>
                <c:pt idx="48">
                  <c:v>14.19</c:v>
                </c:pt>
                <c:pt idx="49">
                  <c:v>14.186</c:v>
                </c:pt>
                <c:pt idx="50">
                  <c:v>14.18</c:v>
                </c:pt>
                <c:pt idx="51">
                  <c:v>14.18</c:v>
                </c:pt>
                <c:pt idx="52">
                  <c:v>14.231</c:v>
                </c:pt>
                <c:pt idx="53">
                  <c:v>14.407</c:v>
                </c:pt>
                <c:pt idx="54">
                  <c:v>14.441000000000001</c:v>
                </c:pt>
                <c:pt idx="55">
                  <c:v>14.387</c:v>
                </c:pt>
                <c:pt idx="56">
                  <c:v>14.393000000000001</c:v>
                </c:pt>
                <c:pt idx="57">
                  <c:v>14.449</c:v>
                </c:pt>
                <c:pt idx="58">
                  <c:v>14.407999999999999</c:v>
                </c:pt>
                <c:pt idx="59">
                  <c:v>14.539</c:v>
                </c:pt>
                <c:pt idx="60">
                  <c:v>14.576000000000001</c:v>
                </c:pt>
                <c:pt idx="61">
                  <c:v>14.404</c:v>
                </c:pt>
                <c:pt idx="62">
                  <c:v>14.125999999999999</c:v>
                </c:pt>
                <c:pt idx="63">
                  <c:v>14.11</c:v>
                </c:pt>
                <c:pt idx="64">
                  <c:v>14.457000000000001</c:v>
                </c:pt>
                <c:pt idx="65">
                  <c:v>14.557</c:v>
                </c:pt>
                <c:pt idx="66">
                  <c:v>14.375999999999999</c:v>
                </c:pt>
                <c:pt idx="67">
                  <c:v>14.19</c:v>
                </c:pt>
                <c:pt idx="68">
                  <c:v>14.205</c:v>
                </c:pt>
                <c:pt idx="69">
                  <c:v>14.28</c:v>
                </c:pt>
                <c:pt idx="70">
                  <c:v>14.271000000000001</c:v>
                </c:pt>
                <c:pt idx="71">
                  <c:v>14.186999999999999</c:v>
                </c:pt>
                <c:pt idx="72">
                  <c:v>14.249000000000001</c:v>
                </c:pt>
                <c:pt idx="73">
                  <c:v>14.311999999999999</c:v>
                </c:pt>
                <c:pt idx="74">
                  <c:v>14.262</c:v>
                </c:pt>
                <c:pt idx="75">
                  <c:v>14.27</c:v>
                </c:pt>
                <c:pt idx="76">
                  <c:v>13.565</c:v>
                </c:pt>
                <c:pt idx="77">
                  <c:v>13.577</c:v>
                </c:pt>
                <c:pt idx="78">
                  <c:v>13.836</c:v>
                </c:pt>
                <c:pt idx="79">
                  <c:v>14.089</c:v>
                </c:pt>
                <c:pt idx="80">
                  <c:v>14.244</c:v>
                </c:pt>
                <c:pt idx="81">
                  <c:v>14.212</c:v>
                </c:pt>
                <c:pt idx="82">
                  <c:v>14.375</c:v>
                </c:pt>
                <c:pt idx="83">
                  <c:v>14.41</c:v>
                </c:pt>
                <c:pt idx="84">
                  <c:v>14.33</c:v>
                </c:pt>
                <c:pt idx="85">
                  <c:v>14.243</c:v>
                </c:pt>
                <c:pt idx="86">
                  <c:v>14.221</c:v>
                </c:pt>
                <c:pt idx="87">
                  <c:v>14.182</c:v>
                </c:pt>
                <c:pt idx="88">
                  <c:v>14.311999999999999</c:v>
                </c:pt>
                <c:pt idx="89">
                  <c:v>14.413</c:v>
                </c:pt>
                <c:pt idx="90">
                  <c:v>14.45</c:v>
                </c:pt>
                <c:pt idx="91">
                  <c:v>14.45</c:v>
                </c:pt>
                <c:pt idx="92">
                  <c:v>14.45</c:v>
                </c:pt>
                <c:pt idx="93">
                  <c:v>14.45</c:v>
                </c:pt>
                <c:pt idx="94">
                  <c:v>14.458</c:v>
                </c:pt>
                <c:pt idx="95">
                  <c:v>14.46</c:v>
                </c:pt>
                <c:pt idx="96">
                  <c:v>14.46</c:v>
                </c:pt>
                <c:pt idx="97">
                  <c:v>14.46</c:v>
                </c:pt>
                <c:pt idx="98">
                  <c:v>14.458</c:v>
                </c:pt>
                <c:pt idx="99">
                  <c:v>14.45</c:v>
                </c:pt>
                <c:pt idx="100">
                  <c:v>14.375999999999999</c:v>
                </c:pt>
                <c:pt idx="101">
                  <c:v>14.36</c:v>
                </c:pt>
                <c:pt idx="102">
                  <c:v>14.335000000000001</c:v>
                </c:pt>
                <c:pt idx="103">
                  <c:v>14.307</c:v>
                </c:pt>
                <c:pt idx="104">
                  <c:v>14.3</c:v>
                </c:pt>
                <c:pt idx="105">
                  <c:v>14.3</c:v>
                </c:pt>
                <c:pt idx="106">
                  <c:v>14.478999999999999</c:v>
                </c:pt>
                <c:pt idx="107">
                  <c:v>14.401</c:v>
                </c:pt>
                <c:pt idx="108">
                  <c:v>14.304</c:v>
                </c:pt>
                <c:pt idx="109">
                  <c:v>14.27</c:v>
                </c:pt>
                <c:pt idx="110">
                  <c:v>14.167999999999999</c:v>
                </c:pt>
                <c:pt idx="111">
                  <c:v>13.686</c:v>
                </c:pt>
                <c:pt idx="112">
                  <c:v>13.942</c:v>
                </c:pt>
                <c:pt idx="113">
                  <c:v>14.127000000000001</c:v>
                </c:pt>
                <c:pt idx="114">
                  <c:v>14.19</c:v>
                </c:pt>
                <c:pt idx="115">
                  <c:v>14.226000000000001</c:v>
                </c:pt>
                <c:pt idx="116">
                  <c:v>14.266999999999999</c:v>
                </c:pt>
                <c:pt idx="117">
                  <c:v>14.122999999999999</c:v>
                </c:pt>
                <c:pt idx="118">
                  <c:v>14.324</c:v>
                </c:pt>
                <c:pt idx="119">
                  <c:v>14.323</c:v>
                </c:pt>
                <c:pt idx="120">
                  <c:v>14.295</c:v>
                </c:pt>
                <c:pt idx="121">
                  <c:v>14.287000000000001</c:v>
                </c:pt>
                <c:pt idx="122">
                  <c:v>14.28</c:v>
                </c:pt>
                <c:pt idx="123">
                  <c:v>14.28</c:v>
                </c:pt>
                <c:pt idx="124">
                  <c:v>14.353</c:v>
                </c:pt>
                <c:pt idx="125">
                  <c:v>14.37</c:v>
                </c:pt>
                <c:pt idx="126">
                  <c:v>14.365</c:v>
                </c:pt>
                <c:pt idx="127">
                  <c:v>14.35</c:v>
                </c:pt>
                <c:pt idx="128">
                  <c:v>14.33</c:v>
                </c:pt>
                <c:pt idx="129">
                  <c:v>14.33</c:v>
                </c:pt>
                <c:pt idx="130">
                  <c:v>14.055</c:v>
                </c:pt>
                <c:pt idx="131">
                  <c:v>13.904999999999999</c:v>
                </c:pt>
                <c:pt idx="132">
                  <c:v>14.148</c:v>
                </c:pt>
                <c:pt idx="133">
                  <c:v>14.516</c:v>
                </c:pt>
                <c:pt idx="134">
                  <c:v>14.71</c:v>
                </c:pt>
                <c:pt idx="135">
                  <c:v>14.976000000000001</c:v>
                </c:pt>
                <c:pt idx="136">
                  <c:v>14.712</c:v>
                </c:pt>
                <c:pt idx="137">
                  <c:v>14.637</c:v>
                </c:pt>
                <c:pt idx="138">
                  <c:v>14.53</c:v>
                </c:pt>
                <c:pt idx="139">
                  <c:v>14.326000000000001</c:v>
                </c:pt>
                <c:pt idx="140">
                  <c:v>14.108000000000001</c:v>
                </c:pt>
                <c:pt idx="141">
                  <c:v>14.1</c:v>
                </c:pt>
                <c:pt idx="142">
                  <c:v>14.276</c:v>
                </c:pt>
                <c:pt idx="143">
                  <c:v>14.282999999999999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15648"/>
        <c:axId val="153117824"/>
      </c:scatterChart>
      <c:valAx>
        <c:axId val="15311564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117824"/>
        <c:crosses val="autoZero"/>
        <c:crossBetween val="midCat"/>
      </c:valAx>
      <c:valAx>
        <c:axId val="153117824"/>
        <c:scaling>
          <c:orientation val="minMax"/>
          <c:max val="15"/>
          <c:min val="1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3115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0.57740000000000002</c:v>
                </c:pt>
                <c:pt idx="1">
                  <c:v>0.39450000000000002</c:v>
                </c:pt>
                <c:pt idx="2">
                  <c:v>0.34360000000000002</c:v>
                </c:pt>
                <c:pt idx="3">
                  <c:v>0.45579999999999998</c:v>
                </c:pt>
                <c:pt idx="4">
                  <c:v>0.62339999999999995</c:v>
                </c:pt>
                <c:pt idx="5">
                  <c:v>0.78010000000000002</c:v>
                </c:pt>
                <c:pt idx="6">
                  <c:v>0.61909999999999998</c:v>
                </c:pt>
                <c:pt idx="7">
                  <c:v>0.41489999999999999</c:v>
                </c:pt>
                <c:pt idx="8">
                  <c:v>0.23380000000000001</c:v>
                </c:pt>
                <c:pt idx="9">
                  <c:v>0.13150000000000001</c:v>
                </c:pt>
                <c:pt idx="10">
                  <c:v>0.22500000000000001</c:v>
                </c:pt>
                <c:pt idx="11">
                  <c:v>0.94120000000000004</c:v>
                </c:pt>
                <c:pt idx="12">
                  <c:v>0.746</c:v>
                </c:pt>
                <c:pt idx="13">
                  <c:v>0.48180000000000001</c:v>
                </c:pt>
                <c:pt idx="14">
                  <c:v>0.45090000000000002</c:v>
                </c:pt>
                <c:pt idx="15">
                  <c:v>0.51680000000000004</c:v>
                </c:pt>
                <c:pt idx="16">
                  <c:v>0.25890000000000002</c:v>
                </c:pt>
                <c:pt idx="17">
                  <c:v>0.20810000000000001</c:v>
                </c:pt>
                <c:pt idx="18">
                  <c:v>0.43490000000000001</c:v>
                </c:pt>
                <c:pt idx="19">
                  <c:v>0.47560000000000002</c:v>
                </c:pt>
                <c:pt idx="20">
                  <c:v>0.51790000000000003</c:v>
                </c:pt>
                <c:pt idx="21">
                  <c:v>0.59009999999999996</c:v>
                </c:pt>
                <c:pt idx="22">
                  <c:v>0.38100000000000001</c:v>
                </c:pt>
                <c:pt idx="23">
                  <c:v>0.42020000000000002</c:v>
                </c:pt>
                <c:pt idx="24">
                  <c:v>0.52339999999999998</c:v>
                </c:pt>
                <c:pt idx="25">
                  <c:v>0.56389999999999996</c:v>
                </c:pt>
                <c:pt idx="26">
                  <c:v>0.46039999999999998</c:v>
                </c:pt>
                <c:pt idx="27">
                  <c:v>0.26700000000000002</c:v>
                </c:pt>
                <c:pt idx="28">
                  <c:v>0.17960000000000001</c:v>
                </c:pt>
                <c:pt idx="29">
                  <c:v>0.18690000000000001</c:v>
                </c:pt>
                <c:pt idx="30">
                  <c:v>0.1799</c:v>
                </c:pt>
                <c:pt idx="31">
                  <c:v>0.23599999999999999</c:v>
                </c:pt>
                <c:pt idx="32">
                  <c:v>0.33250000000000002</c:v>
                </c:pt>
                <c:pt idx="33">
                  <c:v>0.48680000000000001</c:v>
                </c:pt>
                <c:pt idx="34">
                  <c:v>0.71360000000000001</c:v>
                </c:pt>
                <c:pt idx="35">
                  <c:v>0.67059999999999997</c:v>
                </c:pt>
                <c:pt idx="36">
                  <c:v>0.71279999999999999</c:v>
                </c:pt>
                <c:pt idx="37">
                  <c:v>0.53920000000000001</c:v>
                </c:pt>
                <c:pt idx="38">
                  <c:v>0.34150000000000003</c:v>
                </c:pt>
                <c:pt idx="39">
                  <c:v>0.318</c:v>
                </c:pt>
                <c:pt idx="40">
                  <c:v>0.48730000000000001</c:v>
                </c:pt>
                <c:pt idx="41">
                  <c:v>0.3831</c:v>
                </c:pt>
                <c:pt idx="42">
                  <c:v>0.21840000000000001</c:v>
                </c:pt>
                <c:pt idx="43">
                  <c:v>0.17680000000000001</c:v>
                </c:pt>
                <c:pt idx="44">
                  <c:v>0.2306</c:v>
                </c:pt>
                <c:pt idx="45">
                  <c:v>0.45910000000000001</c:v>
                </c:pt>
                <c:pt idx="46">
                  <c:v>1.0059</c:v>
                </c:pt>
                <c:pt idx="47">
                  <c:v>0.84509999999999996</c:v>
                </c:pt>
                <c:pt idx="48">
                  <c:v>0.56140000000000001</c:v>
                </c:pt>
                <c:pt idx="49">
                  <c:v>0.44130000000000003</c:v>
                </c:pt>
                <c:pt idx="50">
                  <c:v>0.42099999999999999</c:v>
                </c:pt>
                <c:pt idx="51">
                  <c:v>0.4269</c:v>
                </c:pt>
                <c:pt idx="52">
                  <c:v>0.44159999999999999</c:v>
                </c:pt>
                <c:pt idx="53">
                  <c:v>0.30180000000000001</c:v>
                </c:pt>
                <c:pt idx="54">
                  <c:v>0.41980000000000001</c:v>
                </c:pt>
                <c:pt idx="55">
                  <c:v>0.46929999999999999</c:v>
                </c:pt>
                <c:pt idx="56">
                  <c:v>0.44969999999999999</c:v>
                </c:pt>
                <c:pt idx="57">
                  <c:v>0.4284</c:v>
                </c:pt>
                <c:pt idx="58">
                  <c:v>0.44519999999999998</c:v>
                </c:pt>
                <c:pt idx="59">
                  <c:v>0.28010000000000002</c:v>
                </c:pt>
                <c:pt idx="60">
                  <c:v>0.25130000000000002</c:v>
                </c:pt>
                <c:pt idx="61">
                  <c:v>0.51670000000000005</c:v>
                </c:pt>
                <c:pt idx="62">
                  <c:v>0.7601</c:v>
                </c:pt>
                <c:pt idx="63">
                  <c:v>0.77529999999999999</c:v>
                </c:pt>
                <c:pt idx="64">
                  <c:v>0.60750000000000004</c:v>
                </c:pt>
                <c:pt idx="65">
                  <c:v>0.27139999999999997</c:v>
                </c:pt>
                <c:pt idx="66">
                  <c:v>0.30130000000000001</c:v>
                </c:pt>
                <c:pt idx="67">
                  <c:v>0.59599999999999997</c:v>
                </c:pt>
                <c:pt idx="68">
                  <c:v>0.86070000000000002</c:v>
                </c:pt>
                <c:pt idx="69">
                  <c:v>0.85570000000000002</c:v>
                </c:pt>
                <c:pt idx="70">
                  <c:v>0.50029999999999997</c:v>
                </c:pt>
                <c:pt idx="71">
                  <c:v>0.3054</c:v>
                </c:pt>
                <c:pt idx="72">
                  <c:v>0.307</c:v>
                </c:pt>
                <c:pt idx="73">
                  <c:v>0.66590000000000005</c:v>
                </c:pt>
                <c:pt idx="74">
                  <c:v>1.0001</c:v>
                </c:pt>
                <c:pt idx="75">
                  <c:v>1.095</c:v>
                </c:pt>
                <c:pt idx="76">
                  <c:v>1.0519000000000001</c:v>
                </c:pt>
                <c:pt idx="77">
                  <c:v>0.62690000000000001</c:v>
                </c:pt>
                <c:pt idx="78">
                  <c:v>0.4995</c:v>
                </c:pt>
                <c:pt idx="79">
                  <c:v>0.39439999999999997</c:v>
                </c:pt>
                <c:pt idx="80">
                  <c:v>0.32800000000000001</c:v>
                </c:pt>
                <c:pt idx="81">
                  <c:v>0.34860000000000002</c:v>
                </c:pt>
                <c:pt idx="82">
                  <c:v>0.4128</c:v>
                </c:pt>
                <c:pt idx="83">
                  <c:v>0.30980000000000002</c:v>
                </c:pt>
                <c:pt idx="84">
                  <c:v>0.26490000000000002</c:v>
                </c:pt>
                <c:pt idx="85">
                  <c:v>0.49669999999999997</c:v>
                </c:pt>
                <c:pt idx="86">
                  <c:v>0.67120000000000002</c:v>
                </c:pt>
                <c:pt idx="87">
                  <c:v>0.59760000000000002</c:v>
                </c:pt>
                <c:pt idx="88">
                  <c:v>0.40589999999999998</c:v>
                </c:pt>
                <c:pt idx="89">
                  <c:v>0.27029999999999998</c:v>
                </c:pt>
                <c:pt idx="90">
                  <c:v>0.26240000000000002</c:v>
                </c:pt>
                <c:pt idx="91">
                  <c:v>0.215</c:v>
                </c:pt>
                <c:pt idx="92">
                  <c:v>0.1885</c:v>
                </c:pt>
                <c:pt idx="93">
                  <c:v>0.2828</c:v>
                </c:pt>
                <c:pt idx="94">
                  <c:v>0.53720000000000001</c:v>
                </c:pt>
                <c:pt idx="95">
                  <c:v>0.55089999999999995</c:v>
                </c:pt>
                <c:pt idx="96">
                  <c:v>0.3261</c:v>
                </c:pt>
                <c:pt idx="97">
                  <c:v>0.2487</c:v>
                </c:pt>
                <c:pt idx="98">
                  <c:v>0.35270000000000001</c:v>
                </c:pt>
                <c:pt idx="99">
                  <c:v>0.49980000000000002</c:v>
                </c:pt>
                <c:pt idx="100">
                  <c:v>0.48299999999999998</c:v>
                </c:pt>
                <c:pt idx="101">
                  <c:v>0.64449999999999996</c:v>
                </c:pt>
                <c:pt idx="102">
                  <c:v>0.58540000000000003</c:v>
                </c:pt>
                <c:pt idx="103">
                  <c:v>0.44569999999999999</c:v>
                </c:pt>
                <c:pt idx="104">
                  <c:v>0.36180000000000001</c:v>
                </c:pt>
                <c:pt idx="105">
                  <c:v>0.41320000000000001</c:v>
                </c:pt>
                <c:pt idx="106">
                  <c:v>0.5887</c:v>
                </c:pt>
                <c:pt idx="107">
                  <c:v>0.72870000000000001</c:v>
                </c:pt>
                <c:pt idx="108">
                  <c:v>0.37459999999999999</c:v>
                </c:pt>
                <c:pt idx="109">
                  <c:v>0.3291</c:v>
                </c:pt>
                <c:pt idx="110">
                  <c:v>0.41239999999999999</c:v>
                </c:pt>
                <c:pt idx="111">
                  <c:v>0.40439999999999998</c:v>
                </c:pt>
                <c:pt idx="112">
                  <c:v>0.32440000000000002</c:v>
                </c:pt>
                <c:pt idx="113">
                  <c:v>0.3735</c:v>
                </c:pt>
                <c:pt idx="114">
                  <c:v>0.33829999999999999</c:v>
                </c:pt>
                <c:pt idx="115">
                  <c:v>0.49299999999999999</c:v>
                </c:pt>
                <c:pt idx="116">
                  <c:v>0.48709999999999998</c:v>
                </c:pt>
                <c:pt idx="117">
                  <c:v>0.32250000000000001</c:v>
                </c:pt>
                <c:pt idx="118">
                  <c:v>0.60580000000000001</c:v>
                </c:pt>
                <c:pt idx="119">
                  <c:v>0.70430000000000004</c:v>
                </c:pt>
                <c:pt idx="120">
                  <c:v>0.80130000000000001</c:v>
                </c:pt>
                <c:pt idx="121">
                  <c:v>0.68330000000000002</c:v>
                </c:pt>
                <c:pt idx="122">
                  <c:v>0.51659999999999995</c:v>
                </c:pt>
                <c:pt idx="123">
                  <c:v>0.42530000000000001</c:v>
                </c:pt>
                <c:pt idx="124">
                  <c:v>0.40920000000000001</c:v>
                </c:pt>
                <c:pt idx="125">
                  <c:v>0.66590000000000005</c:v>
                </c:pt>
                <c:pt idx="126">
                  <c:v>0.63619999999999999</c:v>
                </c:pt>
                <c:pt idx="127">
                  <c:v>0.57489999999999997</c:v>
                </c:pt>
                <c:pt idx="128">
                  <c:v>0.51700000000000002</c:v>
                </c:pt>
                <c:pt idx="129">
                  <c:v>0.4733</c:v>
                </c:pt>
                <c:pt idx="130">
                  <c:v>0.49540000000000001</c:v>
                </c:pt>
                <c:pt idx="131">
                  <c:v>0.2001</c:v>
                </c:pt>
                <c:pt idx="132">
                  <c:v>0.19389999999999999</c:v>
                </c:pt>
                <c:pt idx="133">
                  <c:v>0.33110000000000001</c:v>
                </c:pt>
                <c:pt idx="134">
                  <c:v>0.48509999999999998</c:v>
                </c:pt>
                <c:pt idx="135">
                  <c:v>0.55459999999999998</c:v>
                </c:pt>
                <c:pt idx="136">
                  <c:v>0.4793</c:v>
                </c:pt>
                <c:pt idx="137">
                  <c:v>0.66369999999999996</c:v>
                </c:pt>
                <c:pt idx="138">
                  <c:v>0.62060000000000004</c:v>
                </c:pt>
                <c:pt idx="139">
                  <c:v>0.72799999999999998</c:v>
                </c:pt>
                <c:pt idx="140">
                  <c:v>0.70379999999999998</c:v>
                </c:pt>
                <c:pt idx="141">
                  <c:v>0.4738</c:v>
                </c:pt>
                <c:pt idx="142">
                  <c:v>0.35930000000000001</c:v>
                </c:pt>
                <c:pt idx="143">
                  <c:v>0.54830000000000001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0.54830000000000001</c:v>
                </c:pt>
                <c:pt idx="1">
                  <c:v>0.60709999999999997</c:v>
                </c:pt>
                <c:pt idx="2">
                  <c:v>0.52039999999999997</c:v>
                </c:pt>
                <c:pt idx="3">
                  <c:v>0.39529999999999998</c:v>
                </c:pt>
                <c:pt idx="4">
                  <c:v>0.40250000000000002</c:v>
                </c:pt>
                <c:pt idx="5">
                  <c:v>0.71389999999999998</c:v>
                </c:pt>
                <c:pt idx="6">
                  <c:v>0.65920000000000001</c:v>
                </c:pt>
                <c:pt idx="7">
                  <c:v>0.35049999999999998</c:v>
                </c:pt>
                <c:pt idx="8">
                  <c:v>0.3049</c:v>
                </c:pt>
                <c:pt idx="9">
                  <c:v>0.49730000000000002</c:v>
                </c:pt>
                <c:pt idx="10">
                  <c:v>0.63919999999999999</c:v>
                </c:pt>
                <c:pt idx="11">
                  <c:v>0.29799999999999999</c:v>
                </c:pt>
                <c:pt idx="12">
                  <c:v>0.23680000000000001</c:v>
                </c:pt>
                <c:pt idx="13">
                  <c:v>0.15740000000000001</c:v>
                </c:pt>
                <c:pt idx="14">
                  <c:v>0.1192</c:v>
                </c:pt>
                <c:pt idx="15">
                  <c:v>0.15310000000000001</c:v>
                </c:pt>
                <c:pt idx="16">
                  <c:v>0.2918</c:v>
                </c:pt>
                <c:pt idx="17">
                  <c:v>0.54100000000000004</c:v>
                </c:pt>
                <c:pt idx="18">
                  <c:v>0.36099999999999999</c:v>
                </c:pt>
                <c:pt idx="19">
                  <c:v>0.35859999999999997</c:v>
                </c:pt>
                <c:pt idx="20">
                  <c:v>0.42230000000000001</c:v>
                </c:pt>
                <c:pt idx="21">
                  <c:v>0.55349999999999999</c:v>
                </c:pt>
                <c:pt idx="22">
                  <c:v>0.65690000000000004</c:v>
                </c:pt>
                <c:pt idx="23">
                  <c:v>0.46360000000000001</c:v>
                </c:pt>
                <c:pt idx="24">
                  <c:v>0.5202</c:v>
                </c:pt>
                <c:pt idx="25">
                  <c:v>0.45390000000000003</c:v>
                </c:pt>
                <c:pt idx="26">
                  <c:v>0.26939999999999997</c:v>
                </c:pt>
                <c:pt idx="27">
                  <c:v>0.1148</c:v>
                </c:pt>
                <c:pt idx="28">
                  <c:v>9.8000000000000004E-2</c:v>
                </c:pt>
                <c:pt idx="29">
                  <c:v>0.18290000000000001</c:v>
                </c:pt>
                <c:pt idx="30">
                  <c:v>0.14180000000000001</c:v>
                </c:pt>
                <c:pt idx="31">
                  <c:v>0.1201</c:v>
                </c:pt>
                <c:pt idx="32">
                  <c:v>0.18490000000000001</c:v>
                </c:pt>
                <c:pt idx="33">
                  <c:v>0.4178</c:v>
                </c:pt>
                <c:pt idx="34">
                  <c:v>0.6522</c:v>
                </c:pt>
                <c:pt idx="35">
                  <c:v>0.41239999999999999</c:v>
                </c:pt>
                <c:pt idx="36">
                  <c:v>0.49020000000000002</c:v>
                </c:pt>
                <c:pt idx="37">
                  <c:v>0.55840000000000001</c:v>
                </c:pt>
                <c:pt idx="38">
                  <c:v>0.39460000000000001</c:v>
                </c:pt>
                <c:pt idx="39">
                  <c:v>0.3135</c:v>
                </c:pt>
                <c:pt idx="40">
                  <c:v>0.4753</c:v>
                </c:pt>
                <c:pt idx="41">
                  <c:v>0.52790000000000004</c:v>
                </c:pt>
                <c:pt idx="42">
                  <c:v>0.60840000000000005</c:v>
                </c:pt>
                <c:pt idx="43">
                  <c:v>0.3155</c:v>
                </c:pt>
                <c:pt idx="44">
                  <c:v>0.16869999999999999</c:v>
                </c:pt>
                <c:pt idx="45">
                  <c:v>0.33700000000000002</c:v>
                </c:pt>
                <c:pt idx="46">
                  <c:v>0.70840000000000003</c:v>
                </c:pt>
                <c:pt idx="47">
                  <c:v>0.97950000000000004</c:v>
                </c:pt>
                <c:pt idx="48">
                  <c:v>0.71889999999999998</c:v>
                </c:pt>
                <c:pt idx="49">
                  <c:v>0.57599999999999996</c:v>
                </c:pt>
                <c:pt idx="50">
                  <c:v>0.44819999999999999</c:v>
                </c:pt>
                <c:pt idx="51">
                  <c:v>0.34910000000000002</c:v>
                </c:pt>
                <c:pt idx="52">
                  <c:v>0.30780000000000002</c:v>
                </c:pt>
                <c:pt idx="53">
                  <c:v>0.3216</c:v>
                </c:pt>
                <c:pt idx="54">
                  <c:v>0.52959999999999996</c:v>
                </c:pt>
                <c:pt idx="55">
                  <c:v>0.60629999999999995</c:v>
                </c:pt>
                <c:pt idx="56">
                  <c:v>0.56220000000000003</c:v>
                </c:pt>
                <c:pt idx="57">
                  <c:v>0.50900000000000001</c:v>
                </c:pt>
                <c:pt idx="58">
                  <c:v>0.48320000000000002</c:v>
                </c:pt>
                <c:pt idx="59">
                  <c:v>0.38740000000000002</c:v>
                </c:pt>
                <c:pt idx="60">
                  <c:v>0.85619999999999996</c:v>
                </c:pt>
                <c:pt idx="61">
                  <c:v>0.64849999999999997</c:v>
                </c:pt>
                <c:pt idx="62">
                  <c:v>0.36749999999999999</c:v>
                </c:pt>
                <c:pt idx="63">
                  <c:v>0.28949999999999998</c:v>
                </c:pt>
                <c:pt idx="64">
                  <c:v>0.34539999999999998</c:v>
                </c:pt>
                <c:pt idx="65">
                  <c:v>0.19420000000000001</c:v>
                </c:pt>
                <c:pt idx="66">
                  <c:v>0.24909999999999999</c:v>
                </c:pt>
                <c:pt idx="67">
                  <c:v>0.73529999999999995</c:v>
                </c:pt>
                <c:pt idx="68">
                  <c:v>0.73770000000000002</c:v>
                </c:pt>
                <c:pt idx="69">
                  <c:v>0.4345</c:v>
                </c:pt>
                <c:pt idx="70">
                  <c:v>0.18429999999999999</c:v>
                </c:pt>
                <c:pt idx="71">
                  <c:v>0.219</c:v>
                </c:pt>
                <c:pt idx="72">
                  <c:v>0.74960000000000004</c:v>
                </c:pt>
                <c:pt idx="73">
                  <c:v>0.96750000000000003</c:v>
                </c:pt>
                <c:pt idx="74">
                  <c:v>0.77259999999999995</c:v>
                </c:pt>
                <c:pt idx="75">
                  <c:v>0.46050000000000002</c:v>
                </c:pt>
                <c:pt idx="76">
                  <c:v>0.51980000000000004</c:v>
                </c:pt>
                <c:pt idx="77">
                  <c:v>1.3299000000000001</c:v>
                </c:pt>
                <c:pt idx="78">
                  <c:v>0.96930000000000005</c:v>
                </c:pt>
                <c:pt idx="79">
                  <c:v>0.49540000000000001</c:v>
                </c:pt>
                <c:pt idx="80">
                  <c:v>0.37159999999999999</c:v>
                </c:pt>
                <c:pt idx="81">
                  <c:v>0.42970000000000003</c:v>
                </c:pt>
                <c:pt idx="82">
                  <c:v>0.47589999999999999</c:v>
                </c:pt>
                <c:pt idx="83">
                  <c:v>0.52390000000000003</c:v>
                </c:pt>
                <c:pt idx="84">
                  <c:v>1.0179</c:v>
                </c:pt>
                <c:pt idx="85">
                  <c:v>1.3115000000000001</c:v>
                </c:pt>
                <c:pt idx="86">
                  <c:v>1.1892</c:v>
                </c:pt>
                <c:pt idx="87">
                  <c:v>0.78769999999999996</c:v>
                </c:pt>
                <c:pt idx="88">
                  <c:v>0.36470000000000002</c:v>
                </c:pt>
                <c:pt idx="89">
                  <c:v>0.20349999999999999</c:v>
                </c:pt>
                <c:pt idx="90">
                  <c:v>0.1676</c:v>
                </c:pt>
                <c:pt idx="91">
                  <c:v>0.25069999999999998</c:v>
                </c:pt>
                <c:pt idx="92">
                  <c:v>0.43709999999999999</c:v>
                </c:pt>
                <c:pt idx="93">
                  <c:v>0.54830000000000001</c:v>
                </c:pt>
                <c:pt idx="94">
                  <c:v>0.48630000000000001</c:v>
                </c:pt>
                <c:pt idx="95">
                  <c:v>0.4209</c:v>
                </c:pt>
                <c:pt idx="96">
                  <c:v>0.59760000000000002</c:v>
                </c:pt>
                <c:pt idx="97">
                  <c:v>0.50139999999999996</c:v>
                </c:pt>
                <c:pt idx="98">
                  <c:v>0.53369999999999995</c:v>
                </c:pt>
                <c:pt idx="99">
                  <c:v>0.60040000000000004</c:v>
                </c:pt>
                <c:pt idx="100">
                  <c:v>0.62039999999999995</c:v>
                </c:pt>
                <c:pt idx="101">
                  <c:v>0.80420000000000003</c:v>
                </c:pt>
                <c:pt idx="102">
                  <c:v>1.0271999999999999</c:v>
                </c:pt>
                <c:pt idx="103">
                  <c:v>0.75439999999999996</c:v>
                </c:pt>
                <c:pt idx="104">
                  <c:v>0.56810000000000005</c:v>
                </c:pt>
                <c:pt idx="105">
                  <c:v>0.41510000000000002</c:v>
                </c:pt>
                <c:pt idx="106">
                  <c:v>0.30719999999999997</c:v>
                </c:pt>
                <c:pt idx="107">
                  <c:v>0.62370000000000003</c:v>
                </c:pt>
                <c:pt idx="108">
                  <c:v>0.48449999999999999</c:v>
                </c:pt>
                <c:pt idx="109">
                  <c:v>0.2409</c:v>
                </c:pt>
                <c:pt idx="110">
                  <c:v>0.12820000000000001</c:v>
                </c:pt>
                <c:pt idx="111">
                  <c:v>0.23019999999999999</c:v>
                </c:pt>
                <c:pt idx="112">
                  <c:v>0.42920000000000003</c:v>
                </c:pt>
                <c:pt idx="113">
                  <c:v>0.36159999999999998</c:v>
                </c:pt>
                <c:pt idx="114">
                  <c:v>0.31490000000000001</c:v>
                </c:pt>
                <c:pt idx="115">
                  <c:v>0.48359999999999997</c:v>
                </c:pt>
                <c:pt idx="116">
                  <c:v>0.52100000000000002</c:v>
                </c:pt>
                <c:pt idx="117">
                  <c:v>0.40649999999999997</c:v>
                </c:pt>
                <c:pt idx="118">
                  <c:v>0.32519999999999999</c:v>
                </c:pt>
                <c:pt idx="119">
                  <c:v>0.5272</c:v>
                </c:pt>
                <c:pt idx="120">
                  <c:v>1.2754000000000001</c:v>
                </c:pt>
                <c:pt idx="121">
                  <c:v>0.90029999999999999</c:v>
                </c:pt>
                <c:pt idx="122">
                  <c:v>0.63370000000000004</c:v>
                </c:pt>
                <c:pt idx="123">
                  <c:v>0.55520000000000003</c:v>
                </c:pt>
                <c:pt idx="124">
                  <c:v>0.52910000000000001</c:v>
                </c:pt>
                <c:pt idx="125">
                  <c:v>0.77659999999999996</c:v>
                </c:pt>
                <c:pt idx="126">
                  <c:v>0.621</c:v>
                </c:pt>
                <c:pt idx="127">
                  <c:v>0.5111</c:v>
                </c:pt>
                <c:pt idx="128">
                  <c:v>0.44979999999999998</c:v>
                </c:pt>
                <c:pt idx="129">
                  <c:v>0.42380000000000001</c:v>
                </c:pt>
                <c:pt idx="130">
                  <c:v>0.43690000000000001</c:v>
                </c:pt>
                <c:pt idx="131">
                  <c:v>0.52649999999999997</c:v>
                </c:pt>
                <c:pt idx="132">
                  <c:v>0.34589999999999999</c:v>
                </c:pt>
                <c:pt idx="133">
                  <c:v>0.182</c:v>
                </c:pt>
                <c:pt idx="134">
                  <c:v>0.2316</c:v>
                </c:pt>
                <c:pt idx="135">
                  <c:v>0.43509999999999999</c:v>
                </c:pt>
                <c:pt idx="136">
                  <c:v>0.61960000000000004</c:v>
                </c:pt>
                <c:pt idx="137">
                  <c:v>0.57279999999999998</c:v>
                </c:pt>
                <c:pt idx="138">
                  <c:v>0.52380000000000004</c:v>
                </c:pt>
                <c:pt idx="139">
                  <c:v>0.72009999999999996</c:v>
                </c:pt>
                <c:pt idx="140">
                  <c:v>0.84009999999999996</c:v>
                </c:pt>
                <c:pt idx="141">
                  <c:v>0.71689999999999998</c:v>
                </c:pt>
                <c:pt idx="142">
                  <c:v>0.4844</c:v>
                </c:pt>
                <c:pt idx="143">
                  <c:v>0.68869999999999998</c:v>
                </c:pt>
                <c:pt idx="144">
                  <c:v>0.68140000000000001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0.68140000000000001</c:v>
                </c:pt>
                <c:pt idx="1">
                  <c:v>0.65790000000000004</c:v>
                </c:pt>
                <c:pt idx="2">
                  <c:v>0.54249999999999998</c:v>
                </c:pt>
                <c:pt idx="3">
                  <c:v>0.53380000000000005</c:v>
                </c:pt>
                <c:pt idx="4">
                  <c:v>0.72009999999999996</c:v>
                </c:pt>
                <c:pt idx="5">
                  <c:v>0.78979999999999995</c:v>
                </c:pt>
                <c:pt idx="6">
                  <c:v>0.54520000000000002</c:v>
                </c:pt>
                <c:pt idx="7">
                  <c:v>0.47539999999999999</c:v>
                </c:pt>
                <c:pt idx="8">
                  <c:v>0.46089999999999998</c:v>
                </c:pt>
                <c:pt idx="9">
                  <c:v>0.63129999999999997</c:v>
                </c:pt>
                <c:pt idx="10">
                  <c:v>0.86599999999999999</c:v>
                </c:pt>
                <c:pt idx="11">
                  <c:v>0.44180000000000003</c:v>
                </c:pt>
                <c:pt idx="12">
                  <c:v>0.44700000000000001</c:v>
                </c:pt>
                <c:pt idx="13">
                  <c:v>0.37880000000000003</c:v>
                </c:pt>
                <c:pt idx="14">
                  <c:v>0.30009999999999998</c:v>
                </c:pt>
                <c:pt idx="15">
                  <c:v>0.46450000000000002</c:v>
                </c:pt>
                <c:pt idx="16">
                  <c:v>0.86890000000000001</c:v>
                </c:pt>
                <c:pt idx="17">
                  <c:v>0.88900000000000001</c:v>
                </c:pt>
                <c:pt idx="18">
                  <c:v>0.40579999999999999</c:v>
                </c:pt>
                <c:pt idx="19">
                  <c:v>0.44009999999999999</c:v>
                </c:pt>
                <c:pt idx="20">
                  <c:v>0.62280000000000002</c:v>
                </c:pt>
                <c:pt idx="21">
                  <c:v>0.6865</c:v>
                </c:pt>
                <c:pt idx="22">
                  <c:v>0.56910000000000005</c:v>
                </c:pt>
                <c:pt idx="23">
                  <c:v>0.45650000000000002</c:v>
                </c:pt>
                <c:pt idx="24">
                  <c:v>0.36470000000000002</c:v>
                </c:pt>
                <c:pt idx="25">
                  <c:v>0.57609999999999995</c:v>
                </c:pt>
                <c:pt idx="26">
                  <c:v>0.79310000000000003</c:v>
                </c:pt>
                <c:pt idx="27">
                  <c:v>0.84099999999999997</c:v>
                </c:pt>
                <c:pt idx="28">
                  <c:v>0.64680000000000004</c:v>
                </c:pt>
                <c:pt idx="29">
                  <c:v>0.27879999999999999</c:v>
                </c:pt>
                <c:pt idx="30">
                  <c:v>0.24329999999999999</c:v>
                </c:pt>
                <c:pt idx="31">
                  <c:v>0.39950000000000002</c:v>
                </c:pt>
                <c:pt idx="32">
                  <c:v>0.52749999999999997</c:v>
                </c:pt>
                <c:pt idx="33">
                  <c:v>0.49809999999999999</c:v>
                </c:pt>
                <c:pt idx="34">
                  <c:v>0.43759999999999999</c:v>
                </c:pt>
                <c:pt idx="35">
                  <c:v>0.92259999999999998</c:v>
                </c:pt>
                <c:pt idx="36">
                  <c:v>0.82230000000000003</c:v>
                </c:pt>
                <c:pt idx="37">
                  <c:v>0.70099999999999996</c:v>
                </c:pt>
                <c:pt idx="38">
                  <c:v>0.67689999999999995</c:v>
                </c:pt>
                <c:pt idx="39">
                  <c:v>0.65600000000000003</c:v>
                </c:pt>
                <c:pt idx="40">
                  <c:v>0.56620000000000004</c:v>
                </c:pt>
                <c:pt idx="41">
                  <c:v>0.53620000000000001</c:v>
                </c:pt>
                <c:pt idx="42">
                  <c:v>0.50960000000000005</c:v>
                </c:pt>
                <c:pt idx="43">
                  <c:v>0.31569999999999998</c:v>
                </c:pt>
                <c:pt idx="44">
                  <c:v>0.3458</c:v>
                </c:pt>
                <c:pt idx="45">
                  <c:v>0.54269999999999996</c:v>
                </c:pt>
                <c:pt idx="46">
                  <c:v>0.72650000000000003</c:v>
                </c:pt>
                <c:pt idx="47">
                  <c:v>0.74980000000000002</c:v>
                </c:pt>
                <c:pt idx="48">
                  <c:v>0.6704</c:v>
                </c:pt>
                <c:pt idx="49">
                  <c:v>0.75960000000000005</c:v>
                </c:pt>
                <c:pt idx="50">
                  <c:v>0.77749999999999997</c:v>
                </c:pt>
                <c:pt idx="51">
                  <c:v>0.70699999999999996</c:v>
                </c:pt>
                <c:pt idx="52">
                  <c:v>0.58430000000000004</c:v>
                </c:pt>
                <c:pt idx="53">
                  <c:v>0.36099999999999999</c:v>
                </c:pt>
                <c:pt idx="54">
                  <c:v>0.3952</c:v>
                </c:pt>
                <c:pt idx="55">
                  <c:v>0.46779999999999999</c:v>
                </c:pt>
                <c:pt idx="56">
                  <c:v>0.37930000000000003</c:v>
                </c:pt>
                <c:pt idx="57">
                  <c:v>0.29749999999999999</c:v>
                </c:pt>
                <c:pt idx="58">
                  <c:v>0.34089999999999998</c:v>
                </c:pt>
                <c:pt idx="59">
                  <c:v>0.14599999999999999</c:v>
                </c:pt>
                <c:pt idx="60">
                  <c:v>0.2366</c:v>
                </c:pt>
                <c:pt idx="61">
                  <c:v>0.84799999999999998</c:v>
                </c:pt>
                <c:pt idx="62">
                  <c:v>0.97140000000000004</c:v>
                </c:pt>
                <c:pt idx="63">
                  <c:v>0.62880000000000003</c:v>
                </c:pt>
                <c:pt idx="64">
                  <c:v>0.27039999999999997</c:v>
                </c:pt>
                <c:pt idx="65">
                  <c:v>0.2087</c:v>
                </c:pt>
                <c:pt idx="66">
                  <c:v>0.60429999999999995</c:v>
                </c:pt>
                <c:pt idx="67">
                  <c:v>0.85919999999999996</c:v>
                </c:pt>
                <c:pt idx="68">
                  <c:v>0.77159999999999995</c:v>
                </c:pt>
                <c:pt idx="69">
                  <c:v>0.61739999999999995</c:v>
                </c:pt>
                <c:pt idx="70">
                  <c:v>0.67130000000000001</c:v>
                </c:pt>
                <c:pt idx="71">
                  <c:v>0.873</c:v>
                </c:pt>
                <c:pt idx="72">
                  <c:v>0.42530000000000001</c:v>
                </c:pt>
                <c:pt idx="73">
                  <c:v>0.61650000000000005</c:v>
                </c:pt>
                <c:pt idx="74">
                  <c:v>0.78759999999999997</c:v>
                </c:pt>
                <c:pt idx="75">
                  <c:v>1.2362</c:v>
                </c:pt>
                <c:pt idx="76">
                  <c:v>2.1154000000000002</c:v>
                </c:pt>
                <c:pt idx="77">
                  <c:v>2.2324999999999999</c:v>
                </c:pt>
                <c:pt idx="78">
                  <c:v>1.3076000000000001</c:v>
                </c:pt>
                <c:pt idx="79">
                  <c:v>0.87949999999999995</c:v>
                </c:pt>
                <c:pt idx="80">
                  <c:v>0.70530000000000004</c:v>
                </c:pt>
                <c:pt idx="81">
                  <c:v>0.62819999999999998</c:v>
                </c:pt>
                <c:pt idx="82">
                  <c:v>0.60070000000000001</c:v>
                </c:pt>
                <c:pt idx="83">
                  <c:v>0.59899999999999998</c:v>
                </c:pt>
                <c:pt idx="84">
                  <c:v>0.69550000000000001</c:v>
                </c:pt>
                <c:pt idx="85">
                  <c:v>0.79359999999999997</c:v>
                </c:pt>
                <c:pt idx="86">
                  <c:v>0.84</c:v>
                </c:pt>
                <c:pt idx="87">
                  <c:v>0.751</c:v>
                </c:pt>
                <c:pt idx="88">
                  <c:v>0.50960000000000005</c:v>
                </c:pt>
                <c:pt idx="89">
                  <c:v>0.23669999999999999</c:v>
                </c:pt>
                <c:pt idx="90">
                  <c:v>0.27139999999999997</c:v>
                </c:pt>
                <c:pt idx="91">
                  <c:v>0.31869999999999998</c:v>
                </c:pt>
                <c:pt idx="92">
                  <c:v>0.33110000000000001</c:v>
                </c:pt>
                <c:pt idx="93">
                  <c:v>0.3019</c:v>
                </c:pt>
                <c:pt idx="94">
                  <c:v>0.25969999999999999</c:v>
                </c:pt>
                <c:pt idx="95">
                  <c:v>0.26290000000000002</c:v>
                </c:pt>
                <c:pt idx="96">
                  <c:v>0.31359999999999999</c:v>
                </c:pt>
                <c:pt idx="97">
                  <c:v>0.40439999999999998</c:v>
                </c:pt>
                <c:pt idx="98">
                  <c:v>0.4602</c:v>
                </c:pt>
                <c:pt idx="99">
                  <c:v>0.51680000000000004</c:v>
                </c:pt>
                <c:pt idx="100">
                  <c:v>0.59989999999999999</c:v>
                </c:pt>
                <c:pt idx="101">
                  <c:v>0.56769999999999998</c:v>
                </c:pt>
                <c:pt idx="102">
                  <c:v>0.81189999999999996</c:v>
                </c:pt>
                <c:pt idx="103">
                  <c:v>0.66910000000000003</c:v>
                </c:pt>
                <c:pt idx="104">
                  <c:v>0.55279999999999996</c:v>
                </c:pt>
                <c:pt idx="105">
                  <c:v>0.44740000000000002</c:v>
                </c:pt>
                <c:pt idx="106">
                  <c:v>0.32569999999999999</c:v>
                </c:pt>
                <c:pt idx="107">
                  <c:v>0.66190000000000004</c:v>
                </c:pt>
                <c:pt idx="108">
                  <c:v>0.87319999999999998</c:v>
                </c:pt>
                <c:pt idx="109">
                  <c:v>0.73929999999999996</c:v>
                </c:pt>
                <c:pt idx="110">
                  <c:v>1.0359</c:v>
                </c:pt>
                <c:pt idx="111">
                  <c:v>1.399</c:v>
                </c:pt>
                <c:pt idx="112">
                  <c:v>1.2630999999999999</c:v>
                </c:pt>
                <c:pt idx="113">
                  <c:v>0.71889999999999998</c:v>
                </c:pt>
                <c:pt idx="114">
                  <c:v>0.75319999999999998</c:v>
                </c:pt>
                <c:pt idx="115">
                  <c:v>0.57989999999999997</c:v>
                </c:pt>
                <c:pt idx="116">
                  <c:v>0.57030000000000003</c:v>
                </c:pt>
                <c:pt idx="117">
                  <c:v>0.59589999999999999</c:v>
                </c:pt>
                <c:pt idx="118">
                  <c:v>0.5222</c:v>
                </c:pt>
                <c:pt idx="119">
                  <c:v>0.6643</c:v>
                </c:pt>
                <c:pt idx="120">
                  <c:v>0.74809999999999999</c:v>
                </c:pt>
                <c:pt idx="121">
                  <c:v>0.67159999999999997</c:v>
                </c:pt>
                <c:pt idx="122">
                  <c:v>0.61519999999999997</c:v>
                </c:pt>
                <c:pt idx="123">
                  <c:v>0.51870000000000005</c:v>
                </c:pt>
                <c:pt idx="124">
                  <c:v>0.34039999999999998</c:v>
                </c:pt>
                <c:pt idx="125">
                  <c:v>0.43149999999999999</c:v>
                </c:pt>
                <c:pt idx="126">
                  <c:v>0.55630000000000002</c:v>
                </c:pt>
                <c:pt idx="127">
                  <c:v>0.57979999999999998</c:v>
                </c:pt>
                <c:pt idx="128">
                  <c:v>0.5615</c:v>
                </c:pt>
                <c:pt idx="129">
                  <c:v>0.60709999999999997</c:v>
                </c:pt>
                <c:pt idx="130">
                  <c:v>0.77749999999999997</c:v>
                </c:pt>
                <c:pt idx="131">
                  <c:v>0.96340000000000003</c:v>
                </c:pt>
                <c:pt idx="132">
                  <c:v>0.39610000000000001</c:v>
                </c:pt>
                <c:pt idx="133">
                  <c:v>0.13370000000000001</c:v>
                </c:pt>
                <c:pt idx="134">
                  <c:v>5.4600000000000003E-2</c:v>
                </c:pt>
                <c:pt idx="135">
                  <c:v>0.1012</c:v>
                </c:pt>
                <c:pt idx="136">
                  <c:v>0.2261</c:v>
                </c:pt>
                <c:pt idx="137">
                  <c:v>0.24740000000000001</c:v>
                </c:pt>
                <c:pt idx="138">
                  <c:v>0.36349999999999999</c:v>
                </c:pt>
                <c:pt idx="139">
                  <c:v>0.61550000000000005</c:v>
                </c:pt>
                <c:pt idx="140">
                  <c:v>0.84379999999999999</c:v>
                </c:pt>
                <c:pt idx="141">
                  <c:v>0.84</c:v>
                </c:pt>
                <c:pt idx="142">
                  <c:v>0.59140000000000004</c:v>
                </c:pt>
                <c:pt idx="143">
                  <c:v>0.70860000000000001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54688"/>
        <c:axId val="153156608"/>
      </c:scatterChart>
      <c:valAx>
        <c:axId val="1531546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156608"/>
        <c:crossesAt val="-0.5"/>
        <c:crossBetween val="midCat"/>
      </c:valAx>
      <c:valAx>
        <c:axId val="15315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1546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307.3</c:v>
                </c:pt>
                <c:pt idx="1">
                  <c:v>295.10000000000002</c:v>
                </c:pt>
                <c:pt idx="2">
                  <c:v>305.2</c:v>
                </c:pt>
                <c:pt idx="3">
                  <c:v>323.8</c:v>
                </c:pt>
                <c:pt idx="4">
                  <c:v>325.89999999999998</c:v>
                </c:pt>
                <c:pt idx="5">
                  <c:v>334.5</c:v>
                </c:pt>
                <c:pt idx="6">
                  <c:v>363.6</c:v>
                </c:pt>
                <c:pt idx="7">
                  <c:v>405.8</c:v>
                </c:pt>
                <c:pt idx="8">
                  <c:v>448.7</c:v>
                </c:pt>
                <c:pt idx="9">
                  <c:v>487.4</c:v>
                </c:pt>
                <c:pt idx="10">
                  <c:v>543.29999999999995</c:v>
                </c:pt>
                <c:pt idx="11">
                  <c:v>579.79999999999995</c:v>
                </c:pt>
                <c:pt idx="12">
                  <c:v>546.20000000000005</c:v>
                </c:pt>
                <c:pt idx="13">
                  <c:v>490</c:v>
                </c:pt>
                <c:pt idx="14">
                  <c:v>429.4</c:v>
                </c:pt>
                <c:pt idx="15">
                  <c:v>384.8</c:v>
                </c:pt>
                <c:pt idx="16">
                  <c:v>353.5</c:v>
                </c:pt>
                <c:pt idx="17">
                  <c:v>335.1</c:v>
                </c:pt>
                <c:pt idx="18">
                  <c:v>327.9</c:v>
                </c:pt>
                <c:pt idx="19">
                  <c:v>321.3</c:v>
                </c:pt>
                <c:pt idx="20">
                  <c:v>310</c:v>
                </c:pt>
                <c:pt idx="21">
                  <c:v>299.60000000000002</c:v>
                </c:pt>
                <c:pt idx="22">
                  <c:v>285.8</c:v>
                </c:pt>
                <c:pt idx="23">
                  <c:v>274.10000000000002</c:v>
                </c:pt>
                <c:pt idx="24">
                  <c:v>257</c:v>
                </c:pt>
                <c:pt idx="25">
                  <c:v>227</c:v>
                </c:pt>
                <c:pt idx="26">
                  <c:v>196.9</c:v>
                </c:pt>
                <c:pt idx="27">
                  <c:v>175.2</c:v>
                </c:pt>
                <c:pt idx="28">
                  <c:v>162.4</c:v>
                </c:pt>
                <c:pt idx="29">
                  <c:v>158.1</c:v>
                </c:pt>
                <c:pt idx="30">
                  <c:v>153</c:v>
                </c:pt>
                <c:pt idx="31">
                  <c:v>147.9</c:v>
                </c:pt>
                <c:pt idx="32">
                  <c:v>162</c:v>
                </c:pt>
                <c:pt idx="33">
                  <c:v>191</c:v>
                </c:pt>
                <c:pt idx="34">
                  <c:v>218.3</c:v>
                </c:pt>
                <c:pt idx="35">
                  <c:v>242.3</c:v>
                </c:pt>
                <c:pt idx="36">
                  <c:v>277.2</c:v>
                </c:pt>
                <c:pt idx="37">
                  <c:v>324.7</c:v>
                </c:pt>
                <c:pt idx="38">
                  <c:v>372.1</c:v>
                </c:pt>
                <c:pt idx="39">
                  <c:v>417.9</c:v>
                </c:pt>
                <c:pt idx="40">
                  <c:v>436.7</c:v>
                </c:pt>
                <c:pt idx="41">
                  <c:v>420.2</c:v>
                </c:pt>
                <c:pt idx="42">
                  <c:v>393</c:v>
                </c:pt>
                <c:pt idx="43">
                  <c:v>373</c:v>
                </c:pt>
                <c:pt idx="44">
                  <c:v>351.8</c:v>
                </c:pt>
                <c:pt idx="45">
                  <c:v>323.10000000000002</c:v>
                </c:pt>
                <c:pt idx="46">
                  <c:v>304.2</c:v>
                </c:pt>
                <c:pt idx="47">
                  <c:v>299.8</c:v>
                </c:pt>
                <c:pt idx="48">
                  <c:v>321.60000000000002</c:v>
                </c:pt>
                <c:pt idx="49">
                  <c:v>356.6</c:v>
                </c:pt>
                <c:pt idx="50">
                  <c:v>391</c:v>
                </c:pt>
                <c:pt idx="51">
                  <c:v>405.8</c:v>
                </c:pt>
                <c:pt idx="52">
                  <c:v>409.8</c:v>
                </c:pt>
                <c:pt idx="53">
                  <c:v>407.3</c:v>
                </c:pt>
                <c:pt idx="54">
                  <c:v>396.1</c:v>
                </c:pt>
                <c:pt idx="55">
                  <c:v>380.7</c:v>
                </c:pt>
                <c:pt idx="56">
                  <c:v>357.3</c:v>
                </c:pt>
                <c:pt idx="57">
                  <c:v>357.5</c:v>
                </c:pt>
                <c:pt idx="58">
                  <c:v>380.5</c:v>
                </c:pt>
                <c:pt idx="59">
                  <c:v>412.4</c:v>
                </c:pt>
                <c:pt idx="60">
                  <c:v>466.2</c:v>
                </c:pt>
                <c:pt idx="61">
                  <c:v>493.7</c:v>
                </c:pt>
                <c:pt idx="62">
                  <c:v>493.2</c:v>
                </c:pt>
                <c:pt idx="63">
                  <c:v>464.5</c:v>
                </c:pt>
                <c:pt idx="64">
                  <c:v>426.9</c:v>
                </c:pt>
                <c:pt idx="65">
                  <c:v>429.7</c:v>
                </c:pt>
                <c:pt idx="66">
                  <c:v>494.9</c:v>
                </c:pt>
                <c:pt idx="67">
                  <c:v>576.29999999999995</c:v>
                </c:pt>
                <c:pt idx="68">
                  <c:v>570.20000000000005</c:v>
                </c:pt>
                <c:pt idx="69">
                  <c:v>528.1</c:v>
                </c:pt>
                <c:pt idx="70">
                  <c:v>494</c:v>
                </c:pt>
                <c:pt idx="71">
                  <c:v>487.6</c:v>
                </c:pt>
                <c:pt idx="72">
                  <c:v>480.5</c:v>
                </c:pt>
                <c:pt idx="73">
                  <c:v>491.7</c:v>
                </c:pt>
                <c:pt idx="74">
                  <c:v>505.2</c:v>
                </c:pt>
                <c:pt idx="75">
                  <c:v>506.1</c:v>
                </c:pt>
                <c:pt idx="76">
                  <c:v>466.5</c:v>
                </c:pt>
                <c:pt idx="77">
                  <c:v>408.9</c:v>
                </c:pt>
                <c:pt idx="78">
                  <c:v>347.4</c:v>
                </c:pt>
                <c:pt idx="79">
                  <c:v>308.89999999999998</c:v>
                </c:pt>
                <c:pt idx="80">
                  <c:v>287</c:v>
                </c:pt>
                <c:pt idx="81">
                  <c:v>273.3</c:v>
                </c:pt>
                <c:pt idx="82">
                  <c:v>264.89999999999998</c:v>
                </c:pt>
                <c:pt idx="83">
                  <c:v>260.2</c:v>
                </c:pt>
                <c:pt idx="84">
                  <c:v>258.3</c:v>
                </c:pt>
                <c:pt idx="85">
                  <c:v>250.6</c:v>
                </c:pt>
                <c:pt idx="86">
                  <c:v>230</c:v>
                </c:pt>
                <c:pt idx="87">
                  <c:v>201.5</c:v>
                </c:pt>
                <c:pt idx="88">
                  <c:v>182.5</c:v>
                </c:pt>
                <c:pt idx="89">
                  <c:v>170.9</c:v>
                </c:pt>
                <c:pt idx="90">
                  <c:v>162.9</c:v>
                </c:pt>
                <c:pt idx="91">
                  <c:v>159</c:v>
                </c:pt>
                <c:pt idx="92">
                  <c:v>156.80000000000001</c:v>
                </c:pt>
                <c:pt idx="93">
                  <c:v>159.6</c:v>
                </c:pt>
                <c:pt idx="94">
                  <c:v>162.9</c:v>
                </c:pt>
                <c:pt idx="95">
                  <c:v>164.9</c:v>
                </c:pt>
                <c:pt idx="96">
                  <c:v>178.2</c:v>
                </c:pt>
                <c:pt idx="97">
                  <c:v>194.7</c:v>
                </c:pt>
                <c:pt idx="98">
                  <c:v>201.3</c:v>
                </c:pt>
                <c:pt idx="99">
                  <c:v>196.1</c:v>
                </c:pt>
                <c:pt idx="100">
                  <c:v>190.4</c:v>
                </c:pt>
                <c:pt idx="101">
                  <c:v>194.7</c:v>
                </c:pt>
                <c:pt idx="102">
                  <c:v>218</c:v>
                </c:pt>
                <c:pt idx="103">
                  <c:v>238.5</c:v>
                </c:pt>
                <c:pt idx="104">
                  <c:v>271.8</c:v>
                </c:pt>
                <c:pt idx="105">
                  <c:v>312.5</c:v>
                </c:pt>
                <c:pt idx="106">
                  <c:v>372.4</c:v>
                </c:pt>
                <c:pt idx="107">
                  <c:v>462.6</c:v>
                </c:pt>
                <c:pt idx="108">
                  <c:v>489.4</c:v>
                </c:pt>
                <c:pt idx="109">
                  <c:v>430.5</c:v>
                </c:pt>
                <c:pt idx="110">
                  <c:v>357.7</c:v>
                </c:pt>
                <c:pt idx="111">
                  <c:v>307.39999999999998</c:v>
                </c:pt>
                <c:pt idx="112">
                  <c:v>272.3</c:v>
                </c:pt>
                <c:pt idx="113">
                  <c:v>258.39999999999998</c:v>
                </c:pt>
                <c:pt idx="114">
                  <c:v>256.89999999999998</c:v>
                </c:pt>
                <c:pt idx="115">
                  <c:v>273.10000000000002</c:v>
                </c:pt>
                <c:pt idx="116">
                  <c:v>308.5</c:v>
                </c:pt>
                <c:pt idx="117">
                  <c:v>354.3</c:v>
                </c:pt>
                <c:pt idx="118">
                  <c:v>449.3</c:v>
                </c:pt>
                <c:pt idx="119">
                  <c:v>531.5</c:v>
                </c:pt>
                <c:pt idx="120">
                  <c:v>529.20000000000005</c:v>
                </c:pt>
                <c:pt idx="121">
                  <c:v>459.9</c:v>
                </c:pt>
                <c:pt idx="122">
                  <c:v>406.8</c:v>
                </c:pt>
                <c:pt idx="123">
                  <c:v>391.6</c:v>
                </c:pt>
                <c:pt idx="124">
                  <c:v>409.8</c:v>
                </c:pt>
                <c:pt idx="125">
                  <c:v>431.4</c:v>
                </c:pt>
                <c:pt idx="126">
                  <c:v>448.6</c:v>
                </c:pt>
                <c:pt idx="127">
                  <c:v>461.1</c:v>
                </c:pt>
                <c:pt idx="128">
                  <c:v>471.5</c:v>
                </c:pt>
                <c:pt idx="129">
                  <c:v>474.6</c:v>
                </c:pt>
                <c:pt idx="130">
                  <c:v>466.6</c:v>
                </c:pt>
                <c:pt idx="131">
                  <c:v>451.4</c:v>
                </c:pt>
                <c:pt idx="132">
                  <c:v>419.6</c:v>
                </c:pt>
                <c:pt idx="133">
                  <c:v>380.1</c:v>
                </c:pt>
                <c:pt idx="134">
                  <c:v>331.5</c:v>
                </c:pt>
                <c:pt idx="135">
                  <c:v>294.89999999999998</c:v>
                </c:pt>
                <c:pt idx="136">
                  <c:v>272.5</c:v>
                </c:pt>
                <c:pt idx="137">
                  <c:v>259.60000000000002</c:v>
                </c:pt>
                <c:pt idx="138">
                  <c:v>265</c:v>
                </c:pt>
                <c:pt idx="139">
                  <c:v>303.5</c:v>
                </c:pt>
                <c:pt idx="140">
                  <c:v>346.5</c:v>
                </c:pt>
                <c:pt idx="141">
                  <c:v>382.1</c:v>
                </c:pt>
                <c:pt idx="142">
                  <c:v>403.2</c:v>
                </c:pt>
                <c:pt idx="143">
                  <c:v>405.6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405.6</c:v>
                </c:pt>
                <c:pt idx="1">
                  <c:v>368.7</c:v>
                </c:pt>
                <c:pt idx="2">
                  <c:v>336.2</c:v>
                </c:pt>
                <c:pt idx="3">
                  <c:v>322.7</c:v>
                </c:pt>
                <c:pt idx="4">
                  <c:v>333.2</c:v>
                </c:pt>
                <c:pt idx="5">
                  <c:v>362.4</c:v>
                </c:pt>
                <c:pt idx="6">
                  <c:v>382.5</c:v>
                </c:pt>
                <c:pt idx="7">
                  <c:v>420</c:v>
                </c:pt>
                <c:pt idx="8">
                  <c:v>533</c:v>
                </c:pt>
                <c:pt idx="9">
                  <c:v>652.9</c:v>
                </c:pt>
                <c:pt idx="10">
                  <c:v>689.9</c:v>
                </c:pt>
                <c:pt idx="11">
                  <c:v>658.7</c:v>
                </c:pt>
                <c:pt idx="12">
                  <c:v>579.29999999999995</c:v>
                </c:pt>
                <c:pt idx="13">
                  <c:v>494.9</c:v>
                </c:pt>
                <c:pt idx="14">
                  <c:v>418.3</c:v>
                </c:pt>
                <c:pt idx="15">
                  <c:v>375.2</c:v>
                </c:pt>
                <c:pt idx="16">
                  <c:v>353.4</c:v>
                </c:pt>
                <c:pt idx="17">
                  <c:v>336.6</c:v>
                </c:pt>
                <c:pt idx="18">
                  <c:v>326.60000000000002</c:v>
                </c:pt>
                <c:pt idx="19">
                  <c:v>318</c:v>
                </c:pt>
                <c:pt idx="20">
                  <c:v>306.7</c:v>
                </c:pt>
                <c:pt idx="21">
                  <c:v>291.39999999999998</c:v>
                </c:pt>
                <c:pt idx="22">
                  <c:v>266</c:v>
                </c:pt>
                <c:pt idx="23">
                  <c:v>237.2</c:v>
                </c:pt>
                <c:pt idx="24">
                  <c:v>212.7</c:v>
                </c:pt>
                <c:pt idx="25">
                  <c:v>186.8</c:v>
                </c:pt>
                <c:pt idx="26">
                  <c:v>163.9</c:v>
                </c:pt>
                <c:pt idx="27">
                  <c:v>146.80000000000001</c:v>
                </c:pt>
                <c:pt idx="28">
                  <c:v>135.19999999999999</c:v>
                </c:pt>
                <c:pt idx="29">
                  <c:v>126</c:v>
                </c:pt>
                <c:pt idx="30">
                  <c:v>115.9</c:v>
                </c:pt>
                <c:pt idx="31">
                  <c:v>106.4</c:v>
                </c:pt>
                <c:pt idx="32">
                  <c:v>110.1</c:v>
                </c:pt>
                <c:pt idx="33">
                  <c:v>143.19999999999999</c:v>
                </c:pt>
                <c:pt idx="34">
                  <c:v>174.8</c:v>
                </c:pt>
                <c:pt idx="35">
                  <c:v>198.6</c:v>
                </c:pt>
                <c:pt idx="36">
                  <c:v>236</c:v>
                </c:pt>
                <c:pt idx="37">
                  <c:v>279.8</c:v>
                </c:pt>
                <c:pt idx="38">
                  <c:v>296.2</c:v>
                </c:pt>
                <c:pt idx="39">
                  <c:v>277</c:v>
                </c:pt>
                <c:pt idx="40">
                  <c:v>252.7</c:v>
                </c:pt>
                <c:pt idx="41">
                  <c:v>239.1</c:v>
                </c:pt>
                <c:pt idx="42">
                  <c:v>245</c:v>
                </c:pt>
                <c:pt idx="43">
                  <c:v>273.3</c:v>
                </c:pt>
                <c:pt idx="44">
                  <c:v>288.3</c:v>
                </c:pt>
                <c:pt idx="45">
                  <c:v>286.5</c:v>
                </c:pt>
                <c:pt idx="46">
                  <c:v>267.60000000000002</c:v>
                </c:pt>
                <c:pt idx="47">
                  <c:v>252.8</c:v>
                </c:pt>
                <c:pt idx="48">
                  <c:v>262.7</c:v>
                </c:pt>
                <c:pt idx="49">
                  <c:v>297.7</c:v>
                </c:pt>
                <c:pt idx="50">
                  <c:v>343.4</c:v>
                </c:pt>
                <c:pt idx="51">
                  <c:v>366.4</c:v>
                </c:pt>
                <c:pt idx="52">
                  <c:v>371.3</c:v>
                </c:pt>
                <c:pt idx="53">
                  <c:v>366.3</c:v>
                </c:pt>
                <c:pt idx="54">
                  <c:v>347.6</c:v>
                </c:pt>
                <c:pt idx="55">
                  <c:v>322</c:v>
                </c:pt>
                <c:pt idx="56">
                  <c:v>301.7</c:v>
                </c:pt>
                <c:pt idx="57">
                  <c:v>308.5</c:v>
                </c:pt>
                <c:pt idx="58">
                  <c:v>346.5</c:v>
                </c:pt>
                <c:pt idx="59">
                  <c:v>392.1</c:v>
                </c:pt>
                <c:pt idx="60">
                  <c:v>424.8</c:v>
                </c:pt>
                <c:pt idx="61">
                  <c:v>437.6</c:v>
                </c:pt>
                <c:pt idx="62">
                  <c:v>440.6</c:v>
                </c:pt>
                <c:pt idx="63">
                  <c:v>453.9</c:v>
                </c:pt>
                <c:pt idx="64">
                  <c:v>473.5</c:v>
                </c:pt>
                <c:pt idx="65">
                  <c:v>478</c:v>
                </c:pt>
                <c:pt idx="66">
                  <c:v>511.1</c:v>
                </c:pt>
                <c:pt idx="67">
                  <c:v>578.29999999999995</c:v>
                </c:pt>
                <c:pt idx="68">
                  <c:v>575.79999999999995</c:v>
                </c:pt>
                <c:pt idx="69">
                  <c:v>521.5</c:v>
                </c:pt>
                <c:pt idx="70">
                  <c:v>456.6</c:v>
                </c:pt>
                <c:pt idx="71">
                  <c:v>467.8</c:v>
                </c:pt>
                <c:pt idx="72">
                  <c:v>554.1</c:v>
                </c:pt>
                <c:pt idx="73">
                  <c:v>621.20000000000005</c:v>
                </c:pt>
                <c:pt idx="74">
                  <c:v>592.6</c:v>
                </c:pt>
                <c:pt idx="75">
                  <c:v>522.6</c:v>
                </c:pt>
                <c:pt idx="76">
                  <c:v>454.2</c:v>
                </c:pt>
                <c:pt idx="77">
                  <c:v>397.2</c:v>
                </c:pt>
                <c:pt idx="78">
                  <c:v>343.9</c:v>
                </c:pt>
                <c:pt idx="79">
                  <c:v>309.2</c:v>
                </c:pt>
                <c:pt idx="80">
                  <c:v>289.2</c:v>
                </c:pt>
                <c:pt idx="81">
                  <c:v>272.89999999999998</c:v>
                </c:pt>
                <c:pt idx="82">
                  <c:v>257.39999999999998</c:v>
                </c:pt>
                <c:pt idx="83">
                  <c:v>244.5</c:v>
                </c:pt>
                <c:pt idx="84">
                  <c:v>229.6</c:v>
                </c:pt>
                <c:pt idx="85">
                  <c:v>208.2</c:v>
                </c:pt>
                <c:pt idx="86">
                  <c:v>184.3</c:v>
                </c:pt>
                <c:pt idx="87">
                  <c:v>156.80000000000001</c:v>
                </c:pt>
                <c:pt idx="88">
                  <c:v>140.19999999999999</c:v>
                </c:pt>
                <c:pt idx="89">
                  <c:v>133.80000000000001</c:v>
                </c:pt>
                <c:pt idx="90">
                  <c:v>130.30000000000001</c:v>
                </c:pt>
                <c:pt idx="91">
                  <c:v>123.8</c:v>
                </c:pt>
                <c:pt idx="92">
                  <c:v>116</c:v>
                </c:pt>
                <c:pt idx="93">
                  <c:v>111.7</c:v>
                </c:pt>
                <c:pt idx="94">
                  <c:v>109.8</c:v>
                </c:pt>
                <c:pt idx="95">
                  <c:v>117.2</c:v>
                </c:pt>
                <c:pt idx="96">
                  <c:v>141.19999999999999</c:v>
                </c:pt>
                <c:pt idx="97">
                  <c:v>155</c:v>
                </c:pt>
                <c:pt idx="98">
                  <c:v>158.30000000000001</c:v>
                </c:pt>
                <c:pt idx="99">
                  <c:v>158.69999999999999</c:v>
                </c:pt>
                <c:pt idx="100">
                  <c:v>163.9</c:v>
                </c:pt>
                <c:pt idx="101">
                  <c:v>182.5</c:v>
                </c:pt>
                <c:pt idx="102">
                  <c:v>204.1</c:v>
                </c:pt>
                <c:pt idx="103">
                  <c:v>239.9</c:v>
                </c:pt>
                <c:pt idx="104">
                  <c:v>280.60000000000002</c:v>
                </c:pt>
                <c:pt idx="105">
                  <c:v>310.10000000000002</c:v>
                </c:pt>
                <c:pt idx="106">
                  <c:v>344.5</c:v>
                </c:pt>
                <c:pt idx="107">
                  <c:v>409.4</c:v>
                </c:pt>
                <c:pt idx="108">
                  <c:v>450.2</c:v>
                </c:pt>
                <c:pt idx="109">
                  <c:v>429.7</c:v>
                </c:pt>
                <c:pt idx="110">
                  <c:v>380.1</c:v>
                </c:pt>
                <c:pt idx="111">
                  <c:v>344.9</c:v>
                </c:pt>
                <c:pt idx="112">
                  <c:v>316.89999999999998</c:v>
                </c:pt>
                <c:pt idx="113">
                  <c:v>292.60000000000002</c:v>
                </c:pt>
                <c:pt idx="114">
                  <c:v>275.7</c:v>
                </c:pt>
                <c:pt idx="115">
                  <c:v>271.5</c:v>
                </c:pt>
                <c:pt idx="116">
                  <c:v>274.89999999999998</c:v>
                </c:pt>
                <c:pt idx="117">
                  <c:v>298.89999999999998</c:v>
                </c:pt>
                <c:pt idx="118">
                  <c:v>340.8</c:v>
                </c:pt>
                <c:pt idx="119">
                  <c:v>403.2</c:v>
                </c:pt>
                <c:pt idx="120">
                  <c:v>500.4</c:v>
                </c:pt>
                <c:pt idx="121">
                  <c:v>523.4</c:v>
                </c:pt>
                <c:pt idx="122">
                  <c:v>477.2</c:v>
                </c:pt>
                <c:pt idx="123">
                  <c:v>400.1</c:v>
                </c:pt>
                <c:pt idx="124">
                  <c:v>354.5</c:v>
                </c:pt>
                <c:pt idx="125">
                  <c:v>348.7</c:v>
                </c:pt>
                <c:pt idx="126">
                  <c:v>366</c:v>
                </c:pt>
                <c:pt idx="127">
                  <c:v>389.8</c:v>
                </c:pt>
                <c:pt idx="128">
                  <c:v>412.6</c:v>
                </c:pt>
                <c:pt idx="129">
                  <c:v>431.6</c:v>
                </c:pt>
                <c:pt idx="130">
                  <c:v>430.8</c:v>
                </c:pt>
                <c:pt idx="131">
                  <c:v>401.2</c:v>
                </c:pt>
                <c:pt idx="132">
                  <c:v>369.5</c:v>
                </c:pt>
                <c:pt idx="133">
                  <c:v>347.9</c:v>
                </c:pt>
                <c:pt idx="134">
                  <c:v>326.5</c:v>
                </c:pt>
                <c:pt idx="135">
                  <c:v>299.89999999999998</c:v>
                </c:pt>
                <c:pt idx="136">
                  <c:v>269.3</c:v>
                </c:pt>
                <c:pt idx="137">
                  <c:v>239.4</c:v>
                </c:pt>
                <c:pt idx="138">
                  <c:v>221.5</c:v>
                </c:pt>
                <c:pt idx="139">
                  <c:v>218.7</c:v>
                </c:pt>
                <c:pt idx="140">
                  <c:v>233.6</c:v>
                </c:pt>
                <c:pt idx="141">
                  <c:v>262.89999999999998</c:v>
                </c:pt>
                <c:pt idx="142">
                  <c:v>292.2</c:v>
                </c:pt>
                <c:pt idx="143">
                  <c:v>314.10000000000002</c:v>
                </c:pt>
                <c:pt idx="144">
                  <c:v>303.8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303.8</c:v>
                </c:pt>
                <c:pt idx="1">
                  <c:v>280.39999999999998</c:v>
                </c:pt>
                <c:pt idx="2">
                  <c:v>271.2</c:v>
                </c:pt>
                <c:pt idx="3">
                  <c:v>274.10000000000002</c:v>
                </c:pt>
                <c:pt idx="4">
                  <c:v>306.3</c:v>
                </c:pt>
                <c:pt idx="5">
                  <c:v>338</c:v>
                </c:pt>
                <c:pt idx="6">
                  <c:v>363.5</c:v>
                </c:pt>
                <c:pt idx="7">
                  <c:v>399</c:v>
                </c:pt>
                <c:pt idx="8">
                  <c:v>426</c:v>
                </c:pt>
                <c:pt idx="9">
                  <c:v>483.2</c:v>
                </c:pt>
                <c:pt idx="10">
                  <c:v>552.79999999999995</c:v>
                </c:pt>
                <c:pt idx="11">
                  <c:v>549.6</c:v>
                </c:pt>
                <c:pt idx="12">
                  <c:v>492.4</c:v>
                </c:pt>
                <c:pt idx="13">
                  <c:v>408.8</c:v>
                </c:pt>
                <c:pt idx="14">
                  <c:v>353.5</c:v>
                </c:pt>
                <c:pt idx="15">
                  <c:v>311.10000000000002</c:v>
                </c:pt>
                <c:pt idx="16">
                  <c:v>286.2</c:v>
                </c:pt>
                <c:pt idx="17">
                  <c:v>269.2</c:v>
                </c:pt>
                <c:pt idx="18">
                  <c:v>254.8</c:v>
                </c:pt>
                <c:pt idx="19">
                  <c:v>241.5</c:v>
                </c:pt>
                <c:pt idx="20">
                  <c:v>224.8</c:v>
                </c:pt>
                <c:pt idx="21">
                  <c:v>200.4</c:v>
                </c:pt>
                <c:pt idx="22">
                  <c:v>177.3</c:v>
                </c:pt>
                <c:pt idx="23">
                  <c:v>156.4</c:v>
                </c:pt>
                <c:pt idx="24">
                  <c:v>137</c:v>
                </c:pt>
                <c:pt idx="25">
                  <c:v>122.7</c:v>
                </c:pt>
                <c:pt idx="26">
                  <c:v>108.7</c:v>
                </c:pt>
                <c:pt idx="27">
                  <c:v>93.6</c:v>
                </c:pt>
                <c:pt idx="28">
                  <c:v>82.1</c:v>
                </c:pt>
                <c:pt idx="29">
                  <c:v>76.3</c:v>
                </c:pt>
                <c:pt idx="30">
                  <c:v>77.099999999999994</c:v>
                </c:pt>
                <c:pt idx="31">
                  <c:v>83</c:v>
                </c:pt>
                <c:pt idx="32">
                  <c:v>84.5</c:v>
                </c:pt>
                <c:pt idx="33">
                  <c:v>83.9</c:v>
                </c:pt>
                <c:pt idx="34">
                  <c:v>90.5</c:v>
                </c:pt>
                <c:pt idx="35">
                  <c:v>111.5</c:v>
                </c:pt>
                <c:pt idx="36">
                  <c:v>143.9</c:v>
                </c:pt>
                <c:pt idx="37">
                  <c:v>196</c:v>
                </c:pt>
                <c:pt idx="38">
                  <c:v>309.60000000000002</c:v>
                </c:pt>
                <c:pt idx="39">
                  <c:v>392.2</c:v>
                </c:pt>
                <c:pt idx="40">
                  <c:v>379.1</c:v>
                </c:pt>
                <c:pt idx="41">
                  <c:v>307.7</c:v>
                </c:pt>
                <c:pt idx="42">
                  <c:v>256.5</c:v>
                </c:pt>
                <c:pt idx="43">
                  <c:v>221.7</c:v>
                </c:pt>
                <c:pt idx="44">
                  <c:v>205.2</c:v>
                </c:pt>
                <c:pt idx="45">
                  <c:v>197.5</c:v>
                </c:pt>
                <c:pt idx="46">
                  <c:v>194.9</c:v>
                </c:pt>
                <c:pt idx="47">
                  <c:v>198.8</c:v>
                </c:pt>
                <c:pt idx="48">
                  <c:v>209.2</c:v>
                </c:pt>
                <c:pt idx="49">
                  <c:v>225.4</c:v>
                </c:pt>
                <c:pt idx="50">
                  <c:v>242.7</c:v>
                </c:pt>
                <c:pt idx="51">
                  <c:v>256.3</c:v>
                </c:pt>
                <c:pt idx="52">
                  <c:v>268.2</c:v>
                </c:pt>
                <c:pt idx="53">
                  <c:v>278</c:v>
                </c:pt>
                <c:pt idx="54">
                  <c:v>282.10000000000002</c:v>
                </c:pt>
                <c:pt idx="55">
                  <c:v>280.2</c:v>
                </c:pt>
                <c:pt idx="56">
                  <c:v>266.60000000000002</c:v>
                </c:pt>
                <c:pt idx="57">
                  <c:v>265.3</c:v>
                </c:pt>
                <c:pt idx="58">
                  <c:v>304.89999999999998</c:v>
                </c:pt>
                <c:pt idx="59">
                  <c:v>346.4</c:v>
                </c:pt>
                <c:pt idx="60">
                  <c:v>413.7</c:v>
                </c:pt>
                <c:pt idx="61">
                  <c:v>494.7</c:v>
                </c:pt>
                <c:pt idx="62">
                  <c:v>497.1</c:v>
                </c:pt>
                <c:pt idx="63">
                  <c:v>432.6</c:v>
                </c:pt>
                <c:pt idx="64">
                  <c:v>399.7</c:v>
                </c:pt>
                <c:pt idx="65">
                  <c:v>431.3</c:v>
                </c:pt>
                <c:pt idx="66">
                  <c:v>501.4</c:v>
                </c:pt>
                <c:pt idx="67">
                  <c:v>537</c:v>
                </c:pt>
                <c:pt idx="68">
                  <c:v>551.5</c:v>
                </c:pt>
                <c:pt idx="69">
                  <c:v>548.5</c:v>
                </c:pt>
                <c:pt idx="70">
                  <c:v>521.70000000000005</c:v>
                </c:pt>
                <c:pt idx="71">
                  <c:v>494.8</c:v>
                </c:pt>
                <c:pt idx="72">
                  <c:v>489</c:v>
                </c:pt>
                <c:pt idx="73">
                  <c:v>512.70000000000005</c:v>
                </c:pt>
                <c:pt idx="74">
                  <c:v>589.1</c:v>
                </c:pt>
                <c:pt idx="75">
                  <c:v>631.4</c:v>
                </c:pt>
                <c:pt idx="76">
                  <c:v>585.70000000000005</c:v>
                </c:pt>
                <c:pt idx="77">
                  <c:v>490.1</c:v>
                </c:pt>
                <c:pt idx="78">
                  <c:v>414.3</c:v>
                </c:pt>
                <c:pt idx="79">
                  <c:v>366.1</c:v>
                </c:pt>
                <c:pt idx="80">
                  <c:v>333.5</c:v>
                </c:pt>
                <c:pt idx="81">
                  <c:v>318.3</c:v>
                </c:pt>
                <c:pt idx="82">
                  <c:v>306.60000000000002</c:v>
                </c:pt>
                <c:pt idx="83">
                  <c:v>291.8</c:v>
                </c:pt>
                <c:pt idx="84">
                  <c:v>272.5</c:v>
                </c:pt>
                <c:pt idx="85">
                  <c:v>244.5</c:v>
                </c:pt>
                <c:pt idx="86">
                  <c:v>217.7</c:v>
                </c:pt>
                <c:pt idx="87">
                  <c:v>196.9</c:v>
                </c:pt>
                <c:pt idx="88">
                  <c:v>181.4</c:v>
                </c:pt>
                <c:pt idx="89">
                  <c:v>171.9</c:v>
                </c:pt>
                <c:pt idx="90">
                  <c:v>164.9</c:v>
                </c:pt>
                <c:pt idx="91">
                  <c:v>155.69999999999999</c:v>
                </c:pt>
                <c:pt idx="92">
                  <c:v>146</c:v>
                </c:pt>
                <c:pt idx="93">
                  <c:v>140.30000000000001</c:v>
                </c:pt>
                <c:pt idx="94">
                  <c:v>139.5</c:v>
                </c:pt>
                <c:pt idx="95">
                  <c:v>148.30000000000001</c:v>
                </c:pt>
                <c:pt idx="96">
                  <c:v>159.9</c:v>
                </c:pt>
                <c:pt idx="97">
                  <c:v>172</c:v>
                </c:pt>
                <c:pt idx="98">
                  <c:v>178</c:v>
                </c:pt>
                <c:pt idx="99">
                  <c:v>184.4</c:v>
                </c:pt>
                <c:pt idx="100">
                  <c:v>192.1</c:v>
                </c:pt>
                <c:pt idx="101">
                  <c:v>199</c:v>
                </c:pt>
                <c:pt idx="102">
                  <c:v>209.6</c:v>
                </c:pt>
                <c:pt idx="103">
                  <c:v>220.4</c:v>
                </c:pt>
                <c:pt idx="104">
                  <c:v>228.8</c:v>
                </c:pt>
                <c:pt idx="105">
                  <c:v>240.8</c:v>
                </c:pt>
                <c:pt idx="106">
                  <c:v>268.10000000000002</c:v>
                </c:pt>
                <c:pt idx="107">
                  <c:v>329.5</c:v>
                </c:pt>
                <c:pt idx="108">
                  <c:v>402</c:v>
                </c:pt>
                <c:pt idx="109">
                  <c:v>396.4</c:v>
                </c:pt>
                <c:pt idx="110">
                  <c:v>345.4</c:v>
                </c:pt>
                <c:pt idx="111">
                  <c:v>283.2</c:v>
                </c:pt>
                <c:pt idx="112">
                  <c:v>248.3</c:v>
                </c:pt>
                <c:pt idx="113">
                  <c:v>231.3</c:v>
                </c:pt>
                <c:pt idx="114">
                  <c:v>232</c:v>
                </c:pt>
                <c:pt idx="115">
                  <c:v>247.1</c:v>
                </c:pt>
                <c:pt idx="116">
                  <c:v>277</c:v>
                </c:pt>
                <c:pt idx="117">
                  <c:v>322.5</c:v>
                </c:pt>
                <c:pt idx="118">
                  <c:v>355.9</c:v>
                </c:pt>
                <c:pt idx="119">
                  <c:v>397.5</c:v>
                </c:pt>
                <c:pt idx="120">
                  <c:v>449.8</c:v>
                </c:pt>
                <c:pt idx="121">
                  <c:v>444.5</c:v>
                </c:pt>
                <c:pt idx="122">
                  <c:v>389.5</c:v>
                </c:pt>
                <c:pt idx="123">
                  <c:v>355.2</c:v>
                </c:pt>
                <c:pt idx="124">
                  <c:v>351.7</c:v>
                </c:pt>
                <c:pt idx="125">
                  <c:v>368.5</c:v>
                </c:pt>
                <c:pt idx="126">
                  <c:v>382.7</c:v>
                </c:pt>
                <c:pt idx="127">
                  <c:v>395.8</c:v>
                </c:pt>
                <c:pt idx="128">
                  <c:v>410.2</c:v>
                </c:pt>
                <c:pt idx="129">
                  <c:v>421</c:v>
                </c:pt>
                <c:pt idx="130">
                  <c:v>427</c:v>
                </c:pt>
                <c:pt idx="131">
                  <c:v>432.2</c:v>
                </c:pt>
                <c:pt idx="132">
                  <c:v>439.6</c:v>
                </c:pt>
                <c:pt idx="133">
                  <c:v>430.3</c:v>
                </c:pt>
                <c:pt idx="134">
                  <c:v>394.5</c:v>
                </c:pt>
                <c:pt idx="135">
                  <c:v>353.8</c:v>
                </c:pt>
                <c:pt idx="136">
                  <c:v>310.8</c:v>
                </c:pt>
                <c:pt idx="137">
                  <c:v>279.7</c:v>
                </c:pt>
                <c:pt idx="138">
                  <c:v>262.60000000000002</c:v>
                </c:pt>
                <c:pt idx="139">
                  <c:v>254.8</c:v>
                </c:pt>
                <c:pt idx="140">
                  <c:v>256.10000000000002</c:v>
                </c:pt>
                <c:pt idx="141">
                  <c:v>267.8</c:v>
                </c:pt>
                <c:pt idx="142">
                  <c:v>273</c:v>
                </c:pt>
                <c:pt idx="143">
                  <c:v>269.5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50816"/>
        <c:axId val="153257088"/>
      </c:scatterChart>
      <c:valAx>
        <c:axId val="15325081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257088"/>
        <c:crosses val="autoZero"/>
        <c:crossBetween val="midCat"/>
      </c:valAx>
      <c:valAx>
        <c:axId val="15325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250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584.6</c:v>
                </c:pt>
                <c:pt idx="1">
                  <c:v>585.9</c:v>
                </c:pt>
                <c:pt idx="2">
                  <c:v>540.29999999999995</c:v>
                </c:pt>
                <c:pt idx="3">
                  <c:v>539.70000000000005</c:v>
                </c:pt>
                <c:pt idx="4">
                  <c:v>553.9</c:v>
                </c:pt>
                <c:pt idx="5">
                  <c:v>606.9</c:v>
                </c:pt>
                <c:pt idx="6">
                  <c:v>635.9</c:v>
                </c:pt>
                <c:pt idx="7">
                  <c:v>583.4</c:v>
                </c:pt>
                <c:pt idx="8">
                  <c:v>516.79999999999995</c:v>
                </c:pt>
                <c:pt idx="9">
                  <c:v>457</c:v>
                </c:pt>
                <c:pt idx="10">
                  <c:v>434.6</c:v>
                </c:pt>
                <c:pt idx="11">
                  <c:v>448.8</c:v>
                </c:pt>
                <c:pt idx="12">
                  <c:v>478.8</c:v>
                </c:pt>
                <c:pt idx="13">
                  <c:v>442.7</c:v>
                </c:pt>
                <c:pt idx="14">
                  <c:v>369.5</c:v>
                </c:pt>
                <c:pt idx="15">
                  <c:v>390.3</c:v>
                </c:pt>
                <c:pt idx="16">
                  <c:v>412.1</c:v>
                </c:pt>
                <c:pt idx="17">
                  <c:v>409.6</c:v>
                </c:pt>
                <c:pt idx="18">
                  <c:v>432.3</c:v>
                </c:pt>
                <c:pt idx="19">
                  <c:v>508.2</c:v>
                </c:pt>
                <c:pt idx="20">
                  <c:v>545.9</c:v>
                </c:pt>
                <c:pt idx="21">
                  <c:v>579.79999999999995</c:v>
                </c:pt>
                <c:pt idx="22">
                  <c:v>613.9</c:v>
                </c:pt>
                <c:pt idx="23">
                  <c:v>590.9</c:v>
                </c:pt>
                <c:pt idx="24">
                  <c:v>573.9</c:v>
                </c:pt>
                <c:pt idx="25">
                  <c:v>489.2</c:v>
                </c:pt>
                <c:pt idx="26">
                  <c:v>447.6</c:v>
                </c:pt>
                <c:pt idx="27">
                  <c:v>395.9</c:v>
                </c:pt>
                <c:pt idx="28">
                  <c:v>363.7</c:v>
                </c:pt>
                <c:pt idx="29">
                  <c:v>388.5</c:v>
                </c:pt>
                <c:pt idx="30">
                  <c:v>449.5</c:v>
                </c:pt>
                <c:pt idx="31">
                  <c:v>527.70000000000005</c:v>
                </c:pt>
                <c:pt idx="32">
                  <c:v>591.1</c:v>
                </c:pt>
                <c:pt idx="33">
                  <c:v>605.79999999999995</c:v>
                </c:pt>
                <c:pt idx="34">
                  <c:v>637.79999999999995</c:v>
                </c:pt>
                <c:pt idx="35">
                  <c:v>643.6</c:v>
                </c:pt>
                <c:pt idx="36">
                  <c:v>622.5</c:v>
                </c:pt>
                <c:pt idx="37">
                  <c:v>589.1</c:v>
                </c:pt>
                <c:pt idx="38">
                  <c:v>516.9</c:v>
                </c:pt>
                <c:pt idx="39">
                  <c:v>456.9</c:v>
                </c:pt>
                <c:pt idx="40">
                  <c:v>445.8</c:v>
                </c:pt>
                <c:pt idx="41">
                  <c:v>453.7</c:v>
                </c:pt>
                <c:pt idx="42">
                  <c:v>430.3</c:v>
                </c:pt>
                <c:pt idx="43">
                  <c:v>350.6</c:v>
                </c:pt>
                <c:pt idx="44">
                  <c:v>345.9</c:v>
                </c:pt>
                <c:pt idx="45">
                  <c:v>374.8</c:v>
                </c:pt>
                <c:pt idx="46">
                  <c:v>473.3</c:v>
                </c:pt>
                <c:pt idx="47">
                  <c:v>616.29999999999995</c:v>
                </c:pt>
                <c:pt idx="48">
                  <c:v>640.70000000000005</c:v>
                </c:pt>
                <c:pt idx="49">
                  <c:v>618.79999999999995</c:v>
                </c:pt>
                <c:pt idx="50">
                  <c:v>599.6</c:v>
                </c:pt>
                <c:pt idx="51">
                  <c:v>573.6</c:v>
                </c:pt>
                <c:pt idx="52">
                  <c:v>567</c:v>
                </c:pt>
                <c:pt idx="53">
                  <c:v>555.29999999999995</c:v>
                </c:pt>
                <c:pt idx="54">
                  <c:v>508.1</c:v>
                </c:pt>
                <c:pt idx="55">
                  <c:v>512</c:v>
                </c:pt>
                <c:pt idx="56">
                  <c:v>538.5</c:v>
                </c:pt>
                <c:pt idx="57">
                  <c:v>531.6</c:v>
                </c:pt>
                <c:pt idx="58">
                  <c:v>529.4</c:v>
                </c:pt>
                <c:pt idx="59">
                  <c:v>472.5</c:v>
                </c:pt>
                <c:pt idx="60">
                  <c:v>423.2</c:v>
                </c:pt>
                <c:pt idx="61">
                  <c:v>394.5</c:v>
                </c:pt>
                <c:pt idx="62">
                  <c:v>394.6</c:v>
                </c:pt>
                <c:pt idx="63">
                  <c:v>417.5</c:v>
                </c:pt>
                <c:pt idx="64">
                  <c:v>472.3</c:v>
                </c:pt>
                <c:pt idx="65">
                  <c:v>463.6</c:v>
                </c:pt>
                <c:pt idx="66">
                  <c:v>427.7</c:v>
                </c:pt>
                <c:pt idx="67">
                  <c:v>437.1</c:v>
                </c:pt>
                <c:pt idx="68">
                  <c:v>470.6</c:v>
                </c:pt>
                <c:pt idx="69">
                  <c:v>497</c:v>
                </c:pt>
                <c:pt idx="70">
                  <c:v>425.4</c:v>
                </c:pt>
                <c:pt idx="71">
                  <c:v>378.5</c:v>
                </c:pt>
                <c:pt idx="72">
                  <c:v>369.9</c:v>
                </c:pt>
                <c:pt idx="73">
                  <c:v>454.6</c:v>
                </c:pt>
                <c:pt idx="74">
                  <c:v>584</c:v>
                </c:pt>
                <c:pt idx="75">
                  <c:v>600.5</c:v>
                </c:pt>
                <c:pt idx="76">
                  <c:v>540.6</c:v>
                </c:pt>
                <c:pt idx="77">
                  <c:v>486.7</c:v>
                </c:pt>
                <c:pt idx="78">
                  <c:v>423.8</c:v>
                </c:pt>
                <c:pt idx="79">
                  <c:v>407</c:v>
                </c:pt>
                <c:pt idx="80">
                  <c:v>432.5</c:v>
                </c:pt>
                <c:pt idx="81">
                  <c:v>447.8</c:v>
                </c:pt>
                <c:pt idx="82">
                  <c:v>500.3</c:v>
                </c:pt>
                <c:pt idx="83">
                  <c:v>539.9</c:v>
                </c:pt>
                <c:pt idx="84">
                  <c:v>503.4</c:v>
                </c:pt>
                <c:pt idx="85">
                  <c:v>391.5</c:v>
                </c:pt>
                <c:pt idx="86">
                  <c:v>370.4</c:v>
                </c:pt>
                <c:pt idx="87">
                  <c:v>440.9</c:v>
                </c:pt>
                <c:pt idx="88">
                  <c:v>464.7</c:v>
                </c:pt>
                <c:pt idx="89">
                  <c:v>479.3</c:v>
                </c:pt>
                <c:pt idx="90">
                  <c:v>469.9</c:v>
                </c:pt>
                <c:pt idx="91">
                  <c:v>492.8</c:v>
                </c:pt>
                <c:pt idx="92">
                  <c:v>514.70000000000005</c:v>
                </c:pt>
                <c:pt idx="93">
                  <c:v>500.3</c:v>
                </c:pt>
                <c:pt idx="94">
                  <c:v>553.9</c:v>
                </c:pt>
                <c:pt idx="95">
                  <c:v>637.20000000000005</c:v>
                </c:pt>
                <c:pt idx="96">
                  <c:v>612</c:v>
                </c:pt>
                <c:pt idx="97">
                  <c:v>547.5</c:v>
                </c:pt>
                <c:pt idx="98">
                  <c:v>532.9</c:v>
                </c:pt>
                <c:pt idx="99">
                  <c:v>554.4</c:v>
                </c:pt>
                <c:pt idx="100">
                  <c:v>602.70000000000005</c:v>
                </c:pt>
                <c:pt idx="101">
                  <c:v>629.6</c:v>
                </c:pt>
                <c:pt idx="102">
                  <c:v>650.29999999999995</c:v>
                </c:pt>
                <c:pt idx="103">
                  <c:v>643.20000000000005</c:v>
                </c:pt>
                <c:pt idx="104">
                  <c:v>608.4</c:v>
                </c:pt>
                <c:pt idx="105">
                  <c:v>572.79999999999995</c:v>
                </c:pt>
                <c:pt idx="106">
                  <c:v>497.3</c:v>
                </c:pt>
                <c:pt idx="107">
                  <c:v>436.3</c:v>
                </c:pt>
                <c:pt idx="108">
                  <c:v>369.3</c:v>
                </c:pt>
                <c:pt idx="109">
                  <c:v>292.8</c:v>
                </c:pt>
                <c:pt idx="110">
                  <c:v>254.3</c:v>
                </c:pt>
                <c:pt idx="111">
                  <c:v>285.39999999999998</c:v>
                </c:pt>
                <c:pt idx="112">
                  <c:v>349</c:v>
                </c:pt>
                <c:pt idx="113">
                  <c:v>407.6</c:v>
                </c:pt>
                <c:pt idx="114">
                  <c:v>472.5</c:v>
                </c:pt>
                <c:pt idx="115">
                  <c:v>519.9</c:v>
                </c:pt>
                <c:pt idx="116">
                  <c:v>546.6</c:v>
                </c:pt>
                <c:pt idx="117">
                  <c:v>505.8</c:v>
                </c:pt>
                <c:pt idx="118">
                  <c:v>485.9</c:v>
                </c:pt>
                <c:pt idx="119">
                  <c:v>504.3</c:v>
                </c:pt>
                <c:pt idx="120">
                  <c:v>480.9</c:v>
                </c:pt>
                <c:pt idx="121">
                  <c:v>494.4</c:v>
                </c:pt>
                <c:pt idx="122">
                  <c:v>511.1</c:v>
                </c:pt>
                <c:pt idx="123">
                  <c:v>519.20000000000005</c:v>
                </c:pt>
                <c:pt idx="124">
                  <c:v>502.2</c:v>
                </c:pt>
                <c:pt idx="125">
                  <c:v>503.4</c:v>
                </c:pt>
                <c:pt idx="126">
                  <c:v>524</c:v>
                </c:pt>
                <c:pt idx="127">
                  <c:v>533.6</c:v>
                </c:pt>
                <c:pt idx="128">
                  <c:v>522.20000000000005</c:v>
                </c:pt>
                <c:pt idx="129">
                  <c:v>501.3</c:v>
                </c:pt>
                <c:pt idx="130">
                  <c:v>499.3</c:v>
                </c:pt>
                <c:pt idx="131">
                  <c:v>419.4</c:v>
                </c:pt>
                <c:pt idx="132">
                  <c:v>288.8</c:v>
                </c:pt>
                <c:pt idx="133">
                  <c:v>237.3</c:v>
                </c:pt>
                <c:pt idx="134">
                  <c:v>251.4</c:v>
                </c:pt>
                <c:pt idx="135">
                  <c:v>327.7</c:v>
                </c:pt>
                <c:pt idx="136">
                  <c:v>375.7</c:v>
                </c:pt>
                <c:pt idx="137">
                  <c:v>500.1</c:v>
                </c:pt>
                <c:pt idx="138">
                  <c:v>601.29999999999995</c:v>
                </c:pt>
                <c:pt idx="139">
                  <c:v>593</c:v>
                </c:pt>
                <c:pt idx="140">
                  <c:v>590.29999999999995</c:v>
                </c:pt>
                <c:pt idx="141">
                  <c:v>559.29999999999995</c:v>
                </c:pt>
                <c:pt idx="142">
                  <c:v>464.9</c:v>
                </c:pt>
                <c:pt idx="143">
                  <c:v>454.8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454.8</c:v>
                </c:pt>
                <c:pt idx="1">
                  <c:v>477.4</c:v>
                </c:pt>
                <c:pt idx="2">
                  <c:v>506.4</c:v>
                </c:pt>
                <c:pt idx="3">
                  <c:v>519.79999999999995</c:v>
                </c:pt>
                <c:pt idx="4">
                  <c:v>504.8</c:v>
                </c:pt>
                <c:pt idx="5">
                  <c:v>501.1</c:v>
                </c:pt>
                <c:pt idx="6">
                  <c:v>556.9</c:v>
                </c:pt>
                <c:pt idx="7">
                  <c:v>524.29999999999995</c:v>
                </c:pt>
                <c:pt idx="8">
                  <c:v>511.8</c:v>
                </c:pt>
                <c:pt idx="9">
                  <c:v>614.4</c:v>
                </c:pt>
                <c:pt idx="10">
                  <c:v>746.9</c:v>
                </c:pt>
                <c:pt idx="11">
                  <c:v>618.79999999999995</c:v>
                </c:pt>
                <c:pt idx="12">
                  <c:v>435.9</c:v>
                </c:pt>
                <c:pt idx="13">
                  <c:v>323.7</c:v>
                </c:pt>
                <c:pt idx="14">
                  <c:v>268</c:v>
                </c:pt>
                <c:pt idx="15">
                  <c:v>247.2</c:v>
                </c:pt>
                <c:pt idx="16">
                  <c:v>266.60000000000002</c:v>
                </c:pt>
                <c:pt idx="17">
                  <c:v>327.60000000000002</c:v>
                </c:pt>
                <c:pt idx="18">
                  <c:v>386.2</c:v>
                </c:pt>
                <c:pt idx="19">
                  <c:v>388.6</c:v>
                </c:pt>
                <c:pt idx="20">
                  <c:v>406.3</c:v>
                </c:pt>
                <c:pt idx="21">
                  <c:v>379.6</c:v>
                </c:pt>
                <c:pt idx="22">
                  <c:v>379.7</c:v>
                </c:pt>
                <c:pt idx="23">
                  <c:v>375.8</c:v>
                </c:pt>
                <c:pt idx="24">
                  <c:v>363.4</c:v>
                </c:pt>
                <c:pt idx="25">
                  <c:v>473.8</c:v>
                </c:pt>
                <c:pt idx="26">
                  <c:v>466.9</c:v>
                </c:pt>
                <c:pt idx="27">
                  <c:v>349.8</c:v>
                </c:pt>
                <c:pt idx="28">
                  <c:v>273.3</c:v>
                </c:pt>
                <c:pt idx="29">
                  <c:v>250.4</c:v>
                </c:pt>
                <c:pt idx="30">
                  <c:v>279.5</c:v>
                </c:pt>
                <c:pt idx="31">
                  <c:v>325.60000000000002</c:v>
                </c:pt>
                <c:pt idx="32">
                  <c:v>394.9</c:v>
                </c:pt>
                <c:pt idx="33">
                  <c:v>455.9</c:v>
                </c:pt>
                <c:pt idx="34">
                  <c:v>509.6</c:v>
                </c:pt>
                <c:pt idx="35">
                  <c:v>532.1</c:v>
                </c:pt>
                <c:pt idx="36">
                  <c:v>486.5</c:v>
                </c:pt>
                <c:pt idx="37">
                  <c:v>454.1</c:v>
                </c:pt>
                <c:pt idx="38">
                  <c:v>410.1</c:v>
                </c:pt>
                <c:pt idx="39">
                  <c:v>358.7</c:v>
                </c:pt>
                <c:pt idx="40">
                  <c:v>379.3</c:v>
                </c:pt>
                <c:pt idx="41">
                  <c:v>459.8</c:v>
                </c:pt>
                <c:pt idx="42">
                  <c:v>524.6</c:v>
                </c:pt>
                <c:pt idx="43">
                  <c:v>502.3</c:v>
                </c:pt>
                <c:pt idx="44">
                  <c:v>413.5</c:v>
                </c:pt>
                <c:pt idx="45">
                  <c:v>358.4</c:v>
                </c:pt>
                <c:pt idx="46">
                  <c:v>418.8</c:v>
                </c:pt>
                <c:pt idx="47">
                  <c:v>556.29999999999995</c:v>
                </c:pt>
                <c:pt idx="48">
                  <c:v>634</c:v>
                </c:pt>
                <c:pt idx="49">
                  <c:v>641.5</c:v>
                </c:pt>
                <c:pt idx="50">
                  <c:v>607.9</c:v>
                </c:pt>
                <c:pt idx="51">
                  <c:v>562.9</c:v>
                </c:pt>
                <c:pt idx="52">
                  <c:v>535.79999999999995</c:v>
                </c:pt>
                <c:pt idx="53">
                  <c:v>476.7</c:v>
                </c:pt>
                <c:pt idx="54">
                  <c:v>454.4</c:v>
                </c:pt>
                <c:pt idx="55">
                  <c:v>501.8</c:v>
                </c:pt>
                <c:pt idx="56">
                  <c:v>530.6</c:v>
                </c:pt>
                <c:pt idx="57">
                  <c:v>536.6</c:v>
                </c:pt>
                <c:pt idx="58">
                  <c:v>525.4</c:v>
                </c:pt>
                <c:pt idx="59">
                  <c:v>475.3</c:v>
                </c:pt>
                <c:pt idx="60">
                  <c:v>462.6</c:v>
                </c:pt>
                <c:pt idx="61">
                  <c:v>477.6</c:v>
                </c:pt>
                <c:pt idx="62">
                  <c:v>465.1</c:v>
                </c:pt>
                <c:pt idx="63">
                  <c:v>423.4</c:v>
                </c:pt>
                <c:pt idx="64">
                  <c:v>403.5</c:v>
                </c:pt>
                <c:pt idx="65">
                  <c:v>392.6</c:v>
                </c:pt>
                <c:pt idx="66">
                  <c:v>359.8</c:v>
                </c:pt>
                <c:pt idx="67">
                  <c:v>349.2</c:v>
                </c:pt>
                <c:pt idx="68">
                  <c:v>352.7</c:v>
                </c:pt>
                <c:pt idx="69">
                  <c:v>336.2</c:v>
                </c:pt>
                <c:pt idx="70">
                  <c:v>325.8</c:v>
                </c:pt>
                <c:pt idx="71">
                  <c:v>373.7</c:v>
                </c:pt>
                <c:pt idx="72">
                  <c:v>506</c:v>
                </c:pt>
                <c:pt idx="73">
                  <c:v>540.79999999999995</c:v>
                </c:pt>
                <c:pt idx="74">
                  <c:v>499.7</c:v>
                </c:pt>
                <c:pt idx="75">
                  <c:v>439.4</c:v>
                </c:pt>
                <c:pt idx="76">
                  <c:v>397.1</c:v>
                </c:pt>
                <c:pt idx="77">
                  <c:v>321.7</c:v>
                </c:pt>
                <c:pt idx="78">
                  <c:v>346.1</c:v>
                </c:pt>
                <c:pt idx="79">
                  <c:v>356.2</c:v>
                </c:pt>
                <c:pt idx="80">
                  <c:v>330.7</c:v>
                </c:pt>
                <c:pt idx="81">
                  <c:v>350</c:v>
                </c:pt>
                <c:pt idx="82">
                  <c:v>404.3</c:v>
                </c:pt>
                <c:pt idx="83">
                  <c:v>418.9</c:v>
                </c:pt>
                <c:pt idx="84">
                  <c:v>408.8</c:v>
                </c:pt>
                <c:pt idx="85">
                  <c:v>421.2</c:v>
                </c:pt>
                <c:pt idx="86">
                  <c:v>522.4</c:v>
                </c:pt>
                <c:pt idx="87">
                  <c:v>514.9</c:v>
                </c:pt>
                <c:pt idx="88">
                  <c:v>482.8</c:v>
                </c:pt>
                <c:pt idx="89">
                  <c:v>404.1</c:v>
                </c:pt>
                <c:pt idx="90">
                  <c:v>381.8</c:v>
                </c:pt>
                <c:pt idx="91">
                  <c:v>396.1</c:v>
                </c:pt>
                <c:pt idx="92">
                  <c:v>413.3</c:v>
                </c:pt>
                <c:pt idx="93">
                  <c:v>473</c:v>
                </c:pt>
                <c:pt idx="94">
                  <c:v>536.6</c:v>
                </c:pt>
                <c:pt idx="95">
                  <c:v>578</c:v>
                </c:pt>
                <c:pt idx="96">
                  <c:v>582.20000000000005</c:v>
                </c:pt>
                <c:pt idx="97">
                  <c:v>573</c:v>
                </c:pt>
                <c:pt idx="98">
                  <c:v>562.6</c:v>
                </c:pt>
                <c:pt idx="99">
                  <c:v>610.4</c:v>
                </c:pt>
                <c:pt idx="100">
                  <c:v>648.1</c:v>
                </c:pt>
                <c:pt idx="101">
                  <c:v>679.7</c:v>
                </c:pt>
                <c:pt idx="102">
                  <c:v>751.2</c:v>
                </c:pt>
                <c:pt idx="103">
                  <c:v>780.6</c:v>
                </c:pt>
                <c:pt idx="104">
                  <c:v>712.8</c:v>
                </c:pt>
                <c:pt idx="105">
                  <c:v>661.9</c:v>
                </c:pt>
                <c:pt idx="106">
                  <c:v>586.6</c:v>
                </c:pt>
                <c:pt idx="107">
                  <c:v>495.3</c:v>
                </c:pt>
                <c:pt idx="108">
                  <c:v>443.6</c:v>
                </c:pt>
                <c:pt idx="109">
                  <c:v>391.7</c:v>
                </c:pt>
                <c:pt idx="110">
                  <c:v>320.39999999999998</c:v>
                </c:pt>
                <c:pt idx="111">
                  <c:v>254.1</c:v>
                </c:pt>
                <c:pt idx="112">
                  <c:v>239.8</c:v>
                </c:pt>
                <c:pt idx="113">
                  <c:v>309.10000000000002</c:v>
                </c:pt>
                <c:pt idx="114">
                  <c:v>361.3</c:v>
                </c:pt>
                <c:pt idx="115">
                  <c:v>421</c:v>
                </c:pt>
                <c:pt idx="116">
                  <c:v>488.9</c:v>
                </c:pt>
                <c:pt idx="117">
                  <c:v>507</c:v>
                </c:pt>
                <c:pt idx="118">
                  <c:v>478.3</c:v>
                </c:pt>
                <c:pt idx="119">
                  <c:v>499.5</c:v>
                </c:pt>
                <c:pt idx="120">
                  <c:v>614.79999999999995</c:v>
                </c:pt>
                <c:pt idx="121">
                  <c:v>595.9</c:v>
                </c:pt>
                <c:pt idx="122">
                  <c:v>509.4</c:v>
                </c:pt>
                <c:pt idx="123">
                  <c:v>470.2</c:v>
                </c:pt>
                <c:pt idx="124">
                  <c:v>471.5</c:v>
                </c:pt>
                <c:pt idx="125">
                  <c:v>476.6</c:v>
                </c:pt>
                <c:pt idx="126">
                  <c:v>490.7</c:v>
                </c:pt>
                <c:pt idx="127">
                  <c:v>480.6</c:v>
                </c:pt>
                <c:pt idx="128">
                  <c:v>460.4</c:v>
                </c:pt>
                <c:pt idx="129">
                  <c:v>424.7</c:v>
                </c:pt>
                <c:pt idx="130">
                  <c:v>397.5</c:v>
                </c:pt>
                <c:pt idx="131">
                  <c:v>394.6</c:v>
                </c:pt>
                <c:pt idx="132">
                  <c:v>408.7</c:v>
                </c:pt>
                <c:pt idx="133">
                  <c:v>316.39999999999998</c:v>
                </c:pt>
                <c:pt idx="134">
                  <c:v>208.1</c:v>
                </c:pt>
                <c:pt idx="135">
                  <c:v>188.5</c:v>
                </c:pt>
                <c:pt idx="136">
                  <c:v>192.1</c:v>
                </c:pt>
                <c:pt idx="137">
                  <c:v>293.2</c:v>
                </c:pt>
                <c:pt idx="138">
                  <c:v>362.9</c:v>
                </c:pt>
                <c:pt idx="139">
                  <c:v>432.3</c:v>
                </c:pt>
                <c:pt idx="140">
                  <c:v>506.7</c:v>
                </c:pt>
                <c:pt idx="141">
                  <c:v>532.6</c:v>
                </c:pt>
                <c:pt idx="142">
                  <c:v>470.3</c:v>
                </c:pt>
                <c:pt idx="143">
                  <c:v>462.1</c:v>
                </c:pt>
                <c:pt idx="144">
                  <c:v>490.7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490.7</c:v>
                </c:pt>
                <c:pt idx="1">
                  <c:v>511.2</c:v>
                </c:pt>
                <c:pt idx="2">
                  <c:v>523.6</c:v>
                </c:pt>
                <c:pt idx="3">
                  <c:v>511.8</c:v>
                </c:pt>
                <c:pt idx="4">
                  <c:v>518.29999999999995</c:v>
                </c:pt>
                <c:pt idx="5">
                  <c:v>513.6</c:v>
                </c:pt>
                <c:pt idx="6">
                  <c:v>505.1</c:v>
                </c:pt>
                <c:pt idx="7">
                  <c:v>472</c:v>
                </c:pt>
                <c:pt idx="8">
                  <c:v>456.4</c:v>
                </c:pt>
                <c:pt idx="9">
                  <c:v>541.1</c:v>
                </c:pt>
                <c:pt idx="10">
                  <c:v>651.1</c:v>
                </c:pt>
                <c:pt idx="11">
                  <c:v>571.4</c:v>
                </c:pt>
                <c:pt idx="12">
                  <c:v>437.8</c:v>
                </c:pt>
                <c:pt idx="13">
                  <c:v>338.7</c:v>
                </c:pt>
                <c:pt idx="14">
                  <c:v>260.8</c:v>
                </c:pt>
                <c:pt idx="15">
                  <c:v>209.4</c:v>
                </c:pt>
                <c:pt idx="16">
                  <c:v>229.1</c:v>
                </c:pt>
                <c:pt idx="17">
                  <c:v>355.7</c:v>
                </c:pt>
                <c:pt idx="18">
                  <c:v>359.2</c:v>
                </c:pt>
                <c:pt idx="19">
                  <c:v>284.2</c:v>
                </c:pt>
                <c:pt idx="20">
                  <c:v>282.89999999999998</c:v>
                </c:pt>
                <c:pt idx="21">
                  <c:v>331.5</c:v>
                </c:pt>
                <c:pt idx="22">
                  <c:v>328.6</c:v>
                </c:pt>
                <c:pt idx="23">
                  <c:v>305.39999999999998</c:v>
                </c:pt>
                <c:pt idx="24">
                  <c:v>291.89999999999998</c:v>
                </c:pt>
                <c:pt idx="25">
                  <c:v>346.3</c:v>
                </c:pt>
                <c:pt idx="26">
                  <c:v>497.3</c:v>
                </c:pt>
                <c:pt idx="27">
                  <c:v>531.9</c:v>
                </c:pt>
                <c:pt idx="28">
                  <c:v>507</c:v>
                </c:pt>
                <c:pt idx="29">
                  <c:v>500</c:v>
                </c:pt>
                <c:pt idx="30">
                  <c:v>461.8</c:v>
                </c:pt>
                <c:pt idx="31">
                  <c:v>436.7</c:v>
                </c:pt>
                <c:pt idx="32">
                  <c:v>474.1</c:v>
                </c:pt>
                <c:pt idx="33">
                  <c:v>557.5</c:v>
                </c:pt>
                <c:pt idx="34">
                  <c:v>581.9</c:v>
                </c:pt>
                <c:pt idx="35">
                  <c:v>609.20000000000005</c:v>
                </c:pt>
                <c:pt idx="36">
                  <c:v>662.5</c:v>
                </c:pt>
                <c:pt idx="37">
                  <c:v>614.70000000000005</c:v>
                </c:pt>
                <c:pt idx="38">
                  <c:v>517.79999999999995</c:v>
                </c:pt>
                <c:pt idx="39">
                  <c:v>412.1</c:v>
                </c:pt>
                <c:pt idx="40">
                  <c:v>360.1</c:v>
                </c:pt>
                <c:pt idx="41">
                  <c:v>356.2</c:v>
                </c:pt>
                <c:pt idx="42">
                  <c:v>358</c:v>
                </c:pt>
                <c:pt idx="43">
                  <c:v>316</c:v>
                </c:pt>
                <c:pt idx="44">
                  <c:v>259.5</c:v>
                </c:pt>
                <c:pt idx="45">
                  <c:v>285.10000000000002</c:v>
                </c:pt>
                <c:pt idx="46">
                  <c:v>368.8</c:v>
                </c:pt>
                <c:pt idx="47">
                  <c:v>429.2</c:v>
                </c:pt>
                <c:pt idx="48">
                  <c:v>490</c:v>
                </c:pt>
                <c:pt idx="49">
                  <c:v>527</c:v>
                </c:pt>
                <c:pt idx="50">
                  <c:v>568.5</c:v>
                </c:pt>
                <c:pt idx="51">
                  <c:v>593.1</c:v>
                </c:pt>
                <c:pt idx="52">
                  <c:v>582.6</c:v>
                </c:pt>
                <c:pt idx="53">
                  <c:v>560.1</c:v>
                </c:pt>
                <c:pt idx="54">
                  <c:v>502.9</c:v>
                </c:pt>
                <c:pt idx="55">
                  <c:v>488.5</c:v>
                </c:pt>
                <c:pt idx="56">
                  <c:v>512.20000000000005</c:v>
                </c:pt>
                <c:pt idx="57">
                  <c:v>493.2</c:v>
                </c:pt>
                <c:pt idx="58">
                  <c:v>472.4</c:v>
                </c:pt>
                <c:pt idx="59">
                  <c:v>433.1</c:v>
                </c:pt>
                <c:pt idx="60">
                  <c:v>399.2</c:v>
                </c:pt>
                <c:pt idx="61">
                  <c:v>405.9</c:v>
                </c:pt>
                <c:pt idx="62">
                  <c:v>427.7</c:v>
                </c:pt>
                <c:pt idx="63">
                  <c:v>432.9</c:v>
                </c:pt>
                <c:pt idx="64">
                  <c:v>414.3</c:v>
                </c:pt>
                <c:pt idx="65">
                  <c:v>399.8</c:v>
                </c:pt>
                <c:pt idx="66">
                  <c:v>480.2</c:v>
                </c:pt>
                <c:pt idx="67">
                  <c:v>630.70000000000005</c:v>
                </c:pt>
                <c:pt idx="68">
                  <c:v>605.9</c:v>
                </c:pt>
                <c:pt idx="69">
                  <c:v>496.8</c:v>
                </c:pt>
                <c:pt idx="70">
                  <c:v>452.3</c:v>
                </c:pt>
                <c:pt idx="71">
                  <c:v>470.9</c:v>
                </c:pt>
                <c:pt idx="72">
                  <c:v>470.7</c:v>
                </c:pt>
                <c:pt idx="73">
                  <c:v>426.6</c:v>
                </c:pt>
                <c:pt idx="74">
                  <c:v>440.5</c:v>
                </c:pt>
                <c:pt idx="75">
                  <c:v>473.2</c:v>
                </c:pt>
                <c:pt idx="76">
                  <c:v>526.79999999999995</c:v>
                </c:pt>
                <c:pt idx="77">
                  <c:v>545.79999999999995</c:v>
                </c:pt>
                <c:pt idx="78">
                  <c:v>513.70000000000005</c:v>
                </c:pt>
                <c:pt idx="79">
                  <c:v>486.4</c:v>
                </c:pt>
                <c:pt idx="80">
                  <c:v>479.1</c:v>
                </c:pt>
                <c:pt idx="81">
                  <c:v>467.5</c:v>
                </c:pt>
                <c:pt idx="82">
                  <c:v>500.3</c:v>
                </c:pt>
                <c:pt idx="83">
                  <c:v>436.3</c:v>
                </c:pt>
                <c:pt idx="84">
                  <c:v>421.4</c:v>
                </c:pt>
                <c:pt idx="85">
                  <c:v>437.1</c:v>
                </c:pt>
                <c:pt idx="86">
                  <c:v>474.4</c:v>
                </c:pt>
                <c:pt idx="87">
                  <c:v>523.5</c:v>
                </c:pt>
                <c:pt idx="88">
                  <c:v>551.29999999999995</c:v>
                </c:pt>
                <c:pt idx="89">
                  <c:v>501.6</c:v>
                </c:pt>
                <c:pt idx="90">
                  <c:v>439.8</c:v>
                </c:pt>
                <c:pt idx="91">
                  <c:v>444.8</c:v>
                </c:pt>
                <c:pt idx="92">
                  <c:v>481.3</c:v>
                </c:pt>
                <c:pt idx="93">
                  <c:v>522.9</c:v>
                </c:pt>
                <c:pt idx="94">
                  <c:v>551.70000000000005</c:v>
                </c:pt>
                <c:pt idx="95">
                  <c:v>571.79999999999995</c:v>
                </c:pt>
                <c:pt idx="96">
                  <c:v>557.4</c:v>
                </c:pt>
                <c:pt idx="97">
                  <c:v>564</c:v>
                </c:pt>
                <c:pt idx="98">
                  <c:v>589.1</c:v>
                </c:pt>
                <c:pt idx="99">
                  <c:v>600.20000000000005</c:v>
                </c:pt>
                <c:pt idx="100">
                  <c:v>612.1</c:v>
                </c:pt>
                <c:pt idx="101">
                  <c:v>643.20000000000005</c:v>
                </c:pt>
                <c:pt idx="102">
                  <c:v>643.1</c:v>
                </c:pt>
                <c:pt idx="103">
                  <c:v>644.6</c:v>
                </c:pt>
                <c:pt idx="104">
                  <c:v>582.20000000000005</c:v>
                </c:pt>
                <c:pt idx="105">
                  <c:v>582.9</c:v>
                </c:pt>
                <c:pt idx="106">
                  <c:v>537.70000000000005</c:v>
                </c:pt>
                <c:pt idx="107">
                  <c:v>454.2</c:v>
                </c:pt>
                <c:pt idx="108">
                  <c:v>377.3</c:v>
                </c:pt>
                <c:pt idx="109">
                  <c:v>318.89999999999998</c:v>
                </c:pt>
                <c:pt idx="110">
                  <c:v>267.7</c:v>
                </c:pt>
                <c:pt idx="111">
                  <c:v>317.3</c:v>
                </c:pt>
                <c:pt idx="112">
                  <c:v>498.8</c:v>
                </c:pt>
                <c:pt idx="113">
                  <c:v>586.1</c:v>
                </c:pt>
                <c:pt idx="114">
                  <c:v>606.5</c:v>
                </c:pt>
                <c:pt idx="115">
                  <c:v>631.4</c:v>
                </c:pt>
                <c:pt idx="116">
                  <c:v>606.6</c:v>
                </c:pt>
                <c:pt idx="117">
                  <c:v>540.5</c:v>
                </c:pt>
                <c:pt idx="118">
                  <c:v>514.20000000000005</c:v>
                </c:pt>
                <c:pt idx="119">
                  <c:v>472.1</c:v>
                </c:pt>
                <c:pt idx="120">
                  <c:v>440</c:v>
                </c:pt>
                <c:pt idx="121">
                  <c:v>414.7</c:v>
                </c:pt>
                <c:pt idx="122">
                  <c:v>411.7</c:v>
                </c:pt>
                <c:pt idx="123">
                  <c:v>435.1</c:v>
                </c:pt>
                <c:pt idx="124">
                  <c:v>418.5</c:v>
                </c:pt>
                <c:pt idx="125">
                  <c:v>407.4</c:v>
                </c:pt>
                <c:pt idx="126">
                  <c:v>442</c:v>
                </c:pt>
                <c:pt idx="127">
                  <c:v>468</c:v>
                </c:pt>
                <c:pt idx="128">
                  <c:v>478.1</c:v>
                </c:pt>
                <c:pt idx="129">
                  <c:v>485.9</c:v>
                </c:pt>
                <c:pt idx="130">
                  <c:v>507.1</c:v>
                </c:pt>
                <c:pt idx="131">
                  <c:v>564.5</c:v>
                </c:pt>
                <c:pt idx="132">
                  <c:v>499.2</c:v>
                </c:pt>
                <c:pt idx="133">
                  <c:v>341.7</c:v>
                </c:pt>
                <c:pt idx="134">
                  <c:v>211.5</c:v>
                </c:pt>
                <c:pt idx="135">
                  <c:v>140.69999999999999</c:v>
                </c:pt>
                <c:pt idx="136">
                  <c:v>151</c:v>
                </c:pt>
                <c:pt idx="137">
                  <c:v>192.4</c:v>
                </c:pt>
                <c:pt idx="138">
                  <c:v>261.2</c:v>
                </c:pt>
                <c:pt idx="139">
                  <c:v>350.4</c:v>
                </c:pt>
                <c:pt idx="140">
                  <c:v>437.1</c:v>
                </c:pt>
                <c:pt idx="141">
                  <c:v>491.8</c:v>
                </c:pt>
                <c:pt idx="142">
                  <c:v>475.8</c:v>
                </c:pt>
                <c:pt idx="143">
                  <c:v>453.5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136"/>
        <c:axId val="153517056"/>
      </c:scatterChart>
      <c:valAx>
        <c:axId val="153515136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517056"/>
        <c:crossesAt val="-10"/>
        <c:crossBetween val="midCat"/>
      </c:valAx>
      <c:valAx>
        <c:axId val="15351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515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11264"/>
        <c:axId val="153617536"/>
      </c:scatterChart>
      <c:valAx>
        <c:axId val="153611264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617536"/>
        <c:crosses val="autoZero"/>
        <c:crossBetween val="midCat"/>
      </c:valAx>
      <c:valAx>
        <c:axId val="1536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6112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7.0829649999999997</c:v>
                </c:pt>
                <c:pt idx="1">
                  <c:v>6.7727069999999996</c:v>
                </c:pt>
                <c:pt idx="2">
                  <c:v>6.9062330000000003</c:v>
                </c:pt>
                <c:pt idx="3">
                  <c:v>7.6002330000000002</c:v>
                </c:pt>
                <c:pt idx="4">
                  <c:v>7.9041009999999998</c:v>
                </c:pt>
                <c:pt idx="5">
                  <c:v>8.7865520000000004</c:v>
                </c:pt>
                <c:pt idx="6">
                  <c:v>8.6491150000000001</c:v>
                </c:pt>
                <c:pt idx="7">
                  <c:v>9.8932780000000005</c:v>
                </c:pt>
                <c:pt idx="8">
                  <c:v>10.300895000000001</c:v>
                </c:pt>
                <c:pt idx="9">
                  <c:v>14.677163</c:v>
                </c:pt>
                <c:pt idx="10">
                  <c:v>14.341488999999999</c:v>
                </c:pt>
                <c:pt idx="11">
                  <c:v>8.8608419999999999</c:v>
                </c:pt>
                <c:pt idx="12">
                  <c:v>6.4923599999999997</c:v>
                </c:pt>
                <c:pt idx="13">
                  <c:v>5.5213109999999999</c:v>
                </c:pt>
                <c:pt idx="14">
                  <c:v>4.2513430000000003</c:v>
                </c:pt>
                <c:pt idx="15">
                  <c:v>3.6937489999999999</c:v>
                </c:pt>
                <c:pt idx="16">
                  <c:v>3.9415800000000001</c:v>
                </c:pt>
                <c:pt idx="17">
                  <c:v>4.4020739999999998</c:v>
                </c:pt>
                <c:pt idx="18">
                  <c:v>4.2519289999999996</c:v>
                </c:pt>
                <c:pt idx="19">
                  <c:v>4.144209</c:v>
                </c:pt>
                <c:pt idx="20">
                  <c:v>4.2546660000000003</c:v>
                </c:pt>
                <c:pt idx="21">
                  <c:v>3.5891839999999999</c:v>
                </c:pt>
                <c:pt idx="22">
                  <c:v>3.8400319999999999</c:v>
                </c:pt>
                <c:pt idx="23">
                  <c:v>3.7005080000000001</c:v>
                </c:pt>
                <c:pt idx="24">
                  <c:v>3.5252560000000002</c:v>
                </c:pt>
                <c:pt idx="25">
                  <c:v>2.9285899999999998</c:v>
                </c:pt>
                <c:pt idx="26">
                  <c:v>2.6429640000000001</c:v>
                </c:pt>
                <c:pt idx="27">
                  <c:v>2.9757060000000002</c:v>
                </c:pt>
                <c:pt idx="28">
                  <c:v>4.0398120000000004</c:v>
                </c:pt>
                <c:pt idx="29">
                  <c:v>4.4927849999999996</c:v>
                </c:pt>
                <c:pt idx="30">
                  <c:v>4.3465509999999998</c:v>
                </c:pt>
                <c:pt idx="31">
                  <c:v>4.4192770000000001</c:v>
                </c:pt>
                <c:pt idx="32">
                  <c:v>4.1618040000000001</c:v>
                </c:pt>
                <c:pt idx="33">
                  <c:v>4.626703</c:v>
                </c:pt>
                <c:pt idx="34">
                  <c:v>5.4605110000000003</c:v>
                </c:pt>
                <c:pt idx="35">
                  <c:v>6.1398729999999997</c:v>
                </c:pt>
                <c:pt idx="36">
                  <c:v>8.4018619999999995</c:v>
                </c:pt>
                <c:pt idx="37">
                  <c:v>10.574783999999999</c:v>
                </c:pt>
                <c:pt idx="38">
                  <c:v>11.147625</c:v>
                </c:pt>
                <c:pt idx="39">
                  <c:v>8.8256800000000002</c:v>
                </c:pt>
                <c:pt idx="40">
                  <c:v>9.4141069999999996</c:v>
                </c:pt>
                <c:pt idx="41">
                  <c:v>8.3570379999999993</c:v>
                </c:pt>
                <c:pt idx="42">
                  <c:v>7.6467869999999998</c:v>
                </c:pt>
                <c:pt idx="43">
                  <c:v>5.877707</c:v>
                </c:pt>
                <c:pt idx="44">
                  <c:v>5.063059</c:v>
                </c:pt>
                <c:pt idx="45">
                  <c:v>5.8020490000000002</c:v>
                </c:pt>
                <c:pt idx="46">
                  <c:v>5.6550330000000004</c:v>
                </c:pt>
                <c:pt idx="47">
                  <c:v>5.2679429999999998</c:v>
                </c:pt>
                <c:pt idx="48">
                  <c:v>5.3177960000000004</c:v>
                </c:pt>
                <c:pt idx="49">
                  <c:v>6.0118210000000003</c:v>
                </c:pt>
                <c:pt idx="50">
                  <c:v>6.1828830000000004</c:v>
                </c:pt>
                <c:pt idx="51">
                  <c:v>6.4032119999999999</c:v>
                </c:pt>
                <c:pt idx="52">
                  <c:v>6.8636140000000001</c:v>
                </c:pt>
                <c:pt idx="53">
                  <c:v>6.9750490000000003</c:v>
                </c:pt>
                <c:pt idx="54">
                  <c:v>6.8667670000000003</c:v>
                </c:pt>
                <c:pt idx="55">
                  <c:v>6.699325</c:v>
                </c:pt>
                <c:pt idx="56">
                  <c:v>6.7637140000000002</c:v>
                </c:pt>
                <c:pt idx="57">
                  <c:v>7.9038700000000004</c:v>
                </c:pt>
                <c:pt idx="58">
                  <c:v>8.1284989999999997</c:v>
                </c:pt>
                <c:pt idx="59">
                  <c:v>9.4883970000000009</c:v>
                </c:pt>
                <c:pt idx="60">
                  <c:v>11.838111</c:v>
                </c:pt>
                <c:pt idx="61">
                  <c:v>11.472918</c:v>
                </c:pt>
                <c:pt idx="62">
                  <c:v>9.6903480000000002</c:v>
                </c:pt>
                <c:pt idx="63">
                  <c:v>9.1755969999999998</c:v>
                </c:pt>
                <c:pt idx="64">
                  <c:v>10.209792</c:v>
                </c:pt>
                <c:pt idx="65">
                  <c:v>11.839871</c:v>
                </c:pt>
                <c:pt idx="66">
                  <c:v>13.334469</c:v>
                </c:pt>
                <c:pt idx="67">
                  <c:v>14.344030999999999</c:v>
                </c:pt>
                <c:pt idx="68">
                  <c:v>10.784561999999999</c:v>
                </c:pt>
                <c:pt idx="69">
                  <c:v>8.7177360000000004</c:v>
                </c:pt>
                <c:pt idx="70">
                  <c:v>9.3401779999999999</c:v>
                </c:pt>
                <c:pt idx="71">
                  <c:v>10.60223</c:v>
                </c:pt>
                <c:pt idx="72">
                  <c:v>10.261208</c:v>
                </c:pt>
                <c:pt idx="73">
                  <c:v>10.986514</c:v>
                </c:pt>
                <c:pt idx="74">
                  <c:v>10.429729999999999</c:v>
                </c:pt>
                <c:pt idx="75">
                  <c:v>6.2108400000000001</c:v>
                </c:pt>
                <c:pt idx="76">
                  <c:v>3.7387419999999998</c:v>
                </c:pt>
                <c:pt idx="77">
                  <c:v>3.5817549999999998</c:v>
                </c:pt>
                <c:pt idx="78">
                  <c:v>3.656104</c:v>
                </c:pt>
                <c:pt idx="79">
                  <c:v>4.4125949999999996</c:v>
                </c:pt>
                <c:pt idx="80">
                  <c:v>4.137562</c:v>
                </c:pt>
                <c:pt idx="81">
                  <c:v>4.594055</c:v>
                </c:pt>
                <c:pt idx="82">
                  <c:v>4.4757769999999999</c:v>
                </c:pt>
                <c:pt idx="83">
                  <c:v>4.6114540000000002</c:v>
                </c:pt>
                <c:pt idx="84">
                  <c:v>4.41615</c:v>
                </c:pt>
                <c:pt idx="85">
                  <c:v>4.3074510000000004</c:v>
                </c:pt>
                <c:pt idx="86">
                  <c:v>3.920547</c:v>
                </c:pt>
                <c:pt idx="87">
                  <c:v>4.0217919999999996</c:v>
                </c:pt>
                <c:pt idx="88">
                  <c:v>4.2450869999999998</c:v>
                </c:pt>
                <c:pt idx="89">
                  <c:v>4.2208269999999999</c:v>
                </c:pt>
                <c:pt idx="90">
                  <c:v>4.3359310000000004</c:v>
                </c:pt>
                <c:pt idx="91">
                  <c:v>4.4163449999999997</c:v>
                </c:pt>
                <c:pt idx="92">
                  <c:v>4.5842790000000004</c:v>
                </c:pt>
                <c:pt idx="93">
                  <c:v>5.0030409999999996</c:v>
                </c:pt>
                <c:pt idx="94">
                  <c:v>5.4476069999999996</c:v>
                </c:pt>
                <c:pt idx="95">
                  <c:v>6.4960740000000001</c:v>
                </c:pt>
                <c:pt idx="96">
                  <c:v>5.889437</c:v>
                </c:pt>
                <c:pt idx="97">
                  <c:v>5.871842</c:v>
                </c:pt>
                <c:pt idx="98">
                  <c:v>5.7426170000000001</c:v>
                </c:pt>
                <c:pt idx="99">
                  <c:v>5.57158</c:v>
                </c:pt>
                <c:pt idx="100">
                  <c:v>5.456607</c:v>
                </c:pt>
                <c:pt idx="101">
                  <c:v>5.630986</c:v>
                </c:pt>
                <c:pt idx="102">
                  <c:v>5.5402750000000003</c:v>
                </c:pt>
                <c:pt idx="103">
                  <c:v>5.5230709999999998</c:v>
                </c:pt>
                <c:pt idx="104">
                  <c:v>6.0143620000000002</c:v>
                </c:pt>
                <c:pt idx="105">
                  <c:v>8.3491289999999996</c:v>
                </c:pt>
                <c:pt idx="106">
                  <c:v>10.124268000000001</c:v>
                </c:pt>
                <c:pt idx="107">
                  <c:v>10.028759000000001</c:v>
                </c:pt>
                <c:pt idx="108">
                  <c:v>6.4327319999999997</c:v>
                </c:pt>
                <c:pt idx="109">
                  <c:v>5.2841690000000003</c:v>
                </c:pt>
                <c:pt idx="110">
                  <c:v>4.2658100000000001</c:v>
                </c:pt>
                <c:pt idx="111">
                  <c:v>4.0812580000000001</c:v>
                </c:pt>
                <c:pt idx="112">
                  <c:v>4.3825240000000001</c:v>
                </c:pt>
                <c:pt idx="113">
                  <c:v>5.3592409999999999</c:v>
                </c:pt>
                <c:pt idx="114">
                  <c:v>5.7678370000000001</c:v>
                </c:pt>
                <c:pt idx="115">
                  <c:v>6.4217839999999997</c:v>
                </c:pt>
                <c:pt idx="116">
                  <c:v>7.8491299999999997</c:v>
                </c:pt>
                <c:pt idx="117">
                  <c:v>8.9316130000000005</c:v>
                </c:pt>
                <c:pt idx="118">
                  <c:v>10.420541</c:v>
                </c:pt>
                <c:pt idx="119">
                  <c:v>12.551882000000001</c:v>
                </c:pt>
                <c:pt idx="120">
                  <c:v>10.897952</c:v>
                </c:pt>
                <c:pt idx="121">
                  <c:v>9.8998489999999997</c:v>
                </c:pt>
                <c:pt idx="122">
                  <c:v>9.1605159999999994</c:v>
                </c:pt>
                <c:pt idx="123">
                  <c:v>8.8803920000000005</c:v>
                </c:pt>
                <c:pt idx="124">
                  <c:v>8.218038</c:v>
                </c:pt>
                <c:pt idx="125">
                  <c:v>8.2774699999999992</c:v>
                </c:pt>
                <c:pt idx="126">
                  <c:v>8.4102150000000009</c:v>
                </c:pt>
                <c:pt idx="127">
                  <c:v>8.5740429999999996</c:v>
                </c:pt>
                <c:pt idx="128">
                  <c:v>8.4229219999999998</c:v>
                </c:pt>
                <c:pt idx="129">
                  <c:v>7.6841270000000002</c:v>
                </c:pt>
                <c:pt idx="130">
                  <c:v>8.0340729999999994</c:v>
                </c:pt>
                <c:pt idx="131">
                  <c:v>8.3640760000000007</c:v>
                </c:pt>
                <c:pt idx="132">
                  <c:v>5.2321669999999996</c:v>
                </c:pt>
                <c:pt idx="133">
                  <c:v>4.4751899999999996</c:v>
                </c:pt>
                <c:pt idx="134">
                  <c:v>4.1363890000000003</c:v>
                </c:pt>
                <c:pt idx="135">
                  <c:v>3.8621029999999998</c:v>
                </c:pt>
                <c:pt idx="136">
                  <c:v>4.6892630000000004</c:v>
                </c:pt>
                <c:pt idx="137">
                  <c:v>5.4720219999999999</c:v>
                </c:pt>
                <c:pt idx="138">
                  <c:v>6.9545849999999998</c:v>
                </c:pt>
                <c:pt idx="139">
                  <c:v>8.0186279999999996</c:v>
                </c:pt>
                <c:pt idx="140">
                  <c:v>7.6763079999999997</c:v>
                </c:pt>
                <c:pt idx="141">
                  <c:v>7.0432779999999999</c:v>
                </c:pt>
                <c:pt idx="142">
                  <c:v>5.7602120000000001</c:v>
                </c:pt>
                <c:pt idx="143">
                  <c:v>5.7852360000000003</c:v>
                </c:pt>
                <c:pt idx="144">
                  <c:v>5.9996999999999998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data'!$BU$11:$BU$200</c:f>
              <c:numCache>
                <c:formatCode>General</c:formatCode>
                <c:ptCount val="190"/>
                <c:pt idx="0">
                  <c:v>6.7727069999999996</c:v>
                </c:pt>
                <c:pt idx="1">
                  <c:v>6.9062330000000003</c:v>
                </c:pt>
                <c:pt idx="2">
                  <c:v>7.6002330000000002</c:v>
                </c:pt>
                <c:pt idx="3">
                  <c:v>7.9041009999999998</c:v>
                </c:pt>
                <c:pt idx="4">
                  <c:v>8.7865520000000004</c:v>
                </c:pt>
                <c:pt idx="5">
                  <c:v>8.6491150000000001</c:v>
                </c:pt>
                <c:pt idx="6">
                  <c:v>9.8932780000000005</c:v>
                </c:pt>
                <c:pt idx="7">
                  <c:v>10.300895000000001</c:v>
                </c:pt>
                <c:pt idx="8">
                  <c:v>14.677163</c:v>
                </c:pt>
                <c:pt idx="9">
                  <c:v>14.341488999999999</c:v>
                </c:pt>
                <c:pt idx="10">
                  <c:v>8.8608419999999999</c:v>
                </c:pt>
                <c:pt idx="11">
                  <c:v>6.4923599999999997</c:v>
                </c:pt>
                <c:pt idx="12">
                  <c:v>5.5213109999999999</c:v>
                </c:pt>
                <c:pt idx="13">
                  <c:v>4.2513430000000003</c:v>
                </c:pt>
                <c:pt idx="14">
                  <c:v>3.6937489999999999</c:v>
                </c:pt>
                <c:pt idx="15">
                  <c:v>3.9415800000000001</c:v>
                </c:pt>
                <c:pt idx="16">
                  <c:v>4.4020739999999998</c:v>
                </c:pt>
                <c:pt idx="17">
                  <c:v>4.2519289999999996</c:v>
                </c:pt>
                <c:pt idx="18">
                  <c:v>4.144209</c:v>
                </c:pt>
                <c:pt idx="19">
                  <c:v>4.2546660000000003</c:v>
                </c:pt>
                <c:pt idx="20">
                  <c:v>3.5891839999999999</c:v>
                </c:pt>
                <c:pt idx="21">
                  <c:v>3.8400319999999999</c:v>
                </c:pt>
                <c:pt idx="22">
                  <c:v>3.7005080000000001</c:v>
                </c:pt>
                <c:pt idx="23">
                  <c:v>3.5252560000000002</c:v>
                </c:pt>
                <c:pt idx="24">
                  <c:v>2.9285899999999998</c:v>
                </c:pt>
                <c:pt idx="25">
                  <c:v>2.6429640000000001</c:v>
                </c:pt>
                <c:pt idx="26">
                  <c:v>2.9757060000000002</c:v>
                </c:pt>
                <c:pt idx="27">
                  <c:v>4.0398120000000004</c:v>
                </c:pt>
                <c:pt idx="28">
                  <c:v>4.4927849999999996</c:v>
                </c:pt>
                <c:pt idx="29">
                  <c:v>4.3465509999999998</c:v>
                </c:pt>
                <c:pt idx="30">
                  <c:v>4.4192770000000001</c:v>
                </c:pt>
                <c:pt idx="31">
                  <c:v>4.1618040000000001</c:v>
                </c:pt>
                <c:pt idx="32">
                  <c:v>4.626703</c:v>
                </c:pt>
                <c:pt idx="33">
                  <c:v>5.4605110000000003</c:v>
                </c:pt>
                <c:pt idx="34">
                  <c:v>6.1398729999999997</c:v>
                </c:pt>
                <c:pt idx="35">
                  <c:v>8.4018619999999995</c:v>
                </c:pt>
                <c:pt idx="36">
                  <c:v>10.574783999999999</c:v>
                </c:pt>
                <c:pt idx="37">
                  <c:v>11.147625</c:v>
                </c:pt>
                <c:pt idx="38">
                  <c:v>8.8256800000000002</c:v>
                </c:pt>
                <c:pt idx="39">
                  <c:v>9.4141069999999996</c:v>
                </c:pt>
                <c:pt idx="40">
                  <c:v>8.3570379999999993</c:v>
                </c:pt>
                <c:pt idx="41">
                  <c:v>7.6467869999999998</c:v>
                </c:pt>
                <c:pt idx="42">
                  <c:v>5.877707</c:v>
                </c:pt>
                <c:pt idx="43">
                  <c:v>5.063059</c:v>
                </c:pt>
                <c:pt idx="44">
                  <c:v>5.8020490000000002</c:v>
                </c:pt>
                <c:pt idx="45">
                  <c:v>5.6550330000000004</c:v>
                </c:pt>
                <c:pt idx="46">
                  <c:v>5.2679429999999998</c:v>
                </c:pt>
                <c:pt idx="47">
                  <c:v>5.3177960000000004</c:v>
                </c:pt>
                <c:pt idx="48">
                  <c:v>6.0118210000000003</c:v>
                </c:pt>
                <c:pt idx="49">
                  <c:v>6.1828830000000004</c:v>
                </c:pt>
                <c:pt idx="50">
                  <c:v>6.4032119999999999</c:v>
                </c:pt>
                <c:pt idx="51">
                  <c:v>6.8636140000000001</c:v>
                </c:pt>
                <c:pt idx="52">
                  <c:v>6.9750490000000003</c:v>
                </c:pt>
                <c:pt idx="53">
                  <c:v>6.8667670000000003</c:v>
                </c:pt>
                <c:pt idx="54">
                  <c:v>6.699325</c:v>
                </c:pt>
                <c:pt idx="55">
                  <c:v>6.7637140000000002</c:v>
                </c:pt>
                <c:pt idx="56">
                  <c:v>7.9038700000000004</c:v>
                </c:pt>
                <c:pt idx="57">
                  <c:v>8.1284989999999997</c:v>
                </c:pt>
                <c:pt idx="58">
                  <c:v>9.4883970000000009</c:v>
                </c:pt>
                <c:pt idx="59">
                  <c:v>11.838111</c:v>
                </c:pt>
                <c:pt idx="60">
                  <c:v>11.472918</c:v>
                </c:pt>
                <c:pt idx="61">
                  <c:v>9.6903480000000002</c:v>
                </c:pt>
                <c:pt idx="62">
                  <c:v>9.1755969999999998</c:v>
                </c:pt>
                <c:pt idx="63">
                  <c:v>10.209792</c:v>
                </c:pt>
                <c:pt idx="64">
                  <c:v>11.839871</c:v>
                </c:pt>
                <c:pt idx="65">
                  <c:v>13.334469</c:v>
                </c:pt>
                <c:pt idx="66">
                  <c:v>14.344030999999999</c:v>
                </c:pt>
                <c:pt idx="67">
                  <c:v>10.784561999999999</c:v>
                </c:pt>
                <c:pt idx="68">
                  <c:v>8.7177360000000004</c:v>
                </c:pt>
                <c:pt idx="69">
                  <c:v>9.3401779999999999</c:v>
                </c:pt>
                <c:pt idx="70">
                  <c:v>10.60223</c:v>
                </c:pt>
                <c:pt idx="71">
                  <c:v>10.261208</c:v>
                </c:pt>
                <c:pt idx="72">
                  <c:v>10.986514</c:v>
                </c:pt>
                <c:pt idx="73">
                  <c:v>10.429729999999999</c:v>
                </c:pt>
                <c:pt idx="74">
                  <c:v>6.2108400000000001</c:v>
                </c:pt>
                <c:pt idx="75">
                  <c:v>3.7387419999999998</c:v>
                </c:pt>
                <c:pt idx="76">
                  <c:v>3.5817549999999998</c:v>
                </c:pt>
                <c:pt idx="77">
                  <c:v>3.656104</c:v>
                </c:pt>
                <c:pt idx="78">
                  <c:v>4.4125949999999996</c:v>
                </c:pt>
                <c:pt idx="79">
                  <c:v>4.137562</c:v>
                </c:pt>
                <c:pt idx="80">
                  <c:v>4.594055</c:v>
                </c:pt>
                <c:pt idx="81">
                  <c:v>4.4757769999999999</c:v>
                </c:pt>
                <c:pt idx="82">
                  <c:v>4.6114540000000002</c:v>
                </c:pt>
                <c:pt idx="83">
                  <c:v>4.41615</c:v>
                </c:pt>
                <c:pt idx="84">
                  <c:v>4.3074510000000004</c:v>
                </c:pt>
                <c:pt idx="85">
                  <c:v>3.920547</c:v>
                </c:pt>
                <c:pt idx="86">
                  <c:v>4.0217919999999996</c:v>
                </c:pt>
                <c:pt idx="87">
                  <c:v>4.2450869999999998</c:v>
                </c:pt>
                <c:pt idx="88">
                  <c:v>4.2208269999999999</c:v>
                </c:pt>
                <c:pt idx="89">
                  <c:v>4.3359310000000004</c:v>
                </c:pt>
                <c:pt idx="90">
                  <c:v>4.4163449999999997</c:v>
                </c:pt>
                <c:pt idx="91">
                  <c:v>4.5842790000000004</c:v>
                </c:pt>
                <c:pt idx="92">
                  <c:v>5.0030409999999996</c:v>
                </c:pt>
                <c:pt idx="93">
                  <c:v>5.4476069999999996</c:v>
                </c:pt>
                <c:pt idx="94">
                  <c:v>6.4960740000000001</c:v>
                </c:pt>
                <c:pt idx="95">
                  <c:v>5.889437</c:v>
                </c:pt>
                <c:pt idx="96">
                  <c:v>5.871842</c:v>
                </c:pt>
                <c:pt idx="97">
                  <c:v>5.7426170000000001</c:v>
                </c:pt>
                <c:pt idx="98">
                  <c:v>5.57158</c:v>
                </c:pt>
                <c:pt idx="99">
                  <c:v>5.456607</c:v>
                </c:pt>
                <c:pt idx="100">
                  <c:v>5.630986</c:v>
                </c:pt>
                <c:pt idx="101">
                  <c:v>5.5402750000000003</c:v>
                </c:pt>
                <c:pt idx="102">
                  <c:v>5.5230709999999998</c:v>
                </c:pt>
                <c:pt idx="103">
                  <c:v>6.0143620000000002</c:v>
                </c:pt>
                <c:pt idx="104">
                  <c:v>8.3491289999999996</c:v>
                </c:pt>
                <c:pt idx="105">
                  <c:v>10.124268000000001</c:v>
                </c:pt>
                <c:pt idx="106">
                  <c:v>10.028759000000001</c:v>
                </c:pt>
                <c:pt idx="107">
                  <c:v>6.4327319999999997</c:v>
                </c:pt>
                <c:pt idx="108">
                  <c:v>5.2841690000000003</c:v>
                </c:pt>
                <c:pt idx="109">
                  <c:v>4.2658100000000001</c:v>
                </c:pt>
                <c:pt idx="110">
                  <c:v>4.0812580000000001</c:v>
                </c:pt>
                <c:pt idx="111">
                  <c:v>4.3825240000000001</c:v>
                </c:pt>
                <c:pt idx="112">
                  <c:v>5.3592409999999999</c:v>
                </c:pt>
                <c:pt idx="113">
                  <c:v>5.7678370000000001</c:v>
                </c:pt>
                <c:pt idx="114">
                  <c:v>6.4217839999999997</c:v>
                </c:pt>
                <c:pt idx="115">
                  <c:v>7.8491299999999997</c:v>
                </c:pt>
                <c:pt idx="116">
                  <c:v>8.9316130000000005</c:v>
                </c:pt>
                <c:pt idx="117">
                  <c:v>10.420541</c:v>
                </c:pt>
                <c:pt idx="118">
                  <c:v>12.551882000000001</c:v>
                </c:pt>
                <c:pt idx="119">
                  <c:v>10.897952</c:v>
                </c:pt>
                <c:pt idx="120">
                  <c:v>9.8998489999999997</c:v>
                </c:pt>
                <c:pt idx="121">
                  <c:v>9.1605159999999994</c:v>
                </c:pt>
                <c:pt idx="122">
                  <c:v>8.8803920000000005</c:v>
                </c:pt>
                <c:pt idx="123">
                  <c:v>8.218038</c:v>
                </c:pt>
                <c:pt idx="124">
                  <c:v>8.2774699999999992</c:v>
                </c:pt>
                <c:pt idx="125">
                  <c:v>8.4102150000000009</c:v>
                </c:pt>
                <c:pt idx="126">
                  <c:v>8.5740429999999996</c:v>
                </c:pt>
                <c:pt idx="127">
                  <c:v>8.4229219999999998</c:v>
                </c:pt>
                <c:pt idx="128">
                  <c:v>7.6841270000000002</c:v>
                </c:pt>
                <c:pt idx="129">
                  <c:v>8.0340729999999994</c:v>
                </c:pt>
                <c:pt idx="130">
                  <c:v>8.3640760000000007</c:v>
                </c:pt>
                <c:pt idx="131">
                  <c:v>5.2321669999999996</c:v>
                </c:pt>
                <c:pt idx="132">
                  <c:v>4.4751899999999996</c:v>
                </c:pt>
                <c:pt idx="133">
                  <c:v>4.1363890000000003</c:v>
                </c:pt>
                <c:pt idx="134">
                  <c:v>3.8621029999999998</c:v>
                </c:pt>
                <c:pt idx="135">
                  <c:v>4.6892630000000004</c:v>
                </c:pt>
                <c:pt idx="136">
                  <c:v>5.4720219999999999</c:v>
                </c:pt>
                <c:pt idx="137">
                  <c:v>6.9545849999999998</c:v>
                </c:pt>
                <c:pt idx="138">
                  <c:v>8.0186279999999996</c:v>
                </c:pt>
                <c:pt idx="139">
                  <c:v>7.6763079999999997</c:v>
                </c:pt>
                <c:pt idx="140">
                  <c:v>7.0432779999999999</c:v>
                </c:pt>
                <c:pt idx="141">
                  <c:v>5.7602120000000001</c:v>
                </c:pt>
                <c:pt idx="142">
                  <c:v>5.7852360000000003</c:v>
                </c:pt>
                <c:pt idx="143">
                  <c:v>5.9996999999999998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6.9062330000000003</c:v>
                </c:pt>
                <c:pt idx="1">
                  <c:v>7.6002330000000002</c:v>
                </c:pt>
                <c:pt idx="2">
                  <c:v>7.9041009999999998</c:v>
                </c:pt>
                <c:pt idx="3">
                  <c:v>8.7865520000000004</c:v>
                </c:pt>
                <c:pt idx="4">
                  <c:v>8.6491150000000001</c:v>
                </c:pt>
                <c:pt idx="5">
                  <c:v>9.8932780000000005</c:v>
                </c:pt>
                <c:pt idx="6">
                  <c:v>10.300895000000001</c:v>
                </c:pt>
                <c:pt idx="7">
                  <c:v>14.677163</c:v>
                </c:pt>
                <c:pt idx="8">
                  <c:v>14.341488999999999</c:v>
                </c:pt>
                <c:pt idx="9">
                  <c:v>8.8608419999999999</c:v>
                </c:pt>
                <c:pt idx="10">
                  <c:v>6.4923599999999997</c:v>
                </c:pt>
                <c:pt idx="11">
                  <c:v>5.5213109999999999</c:v>
                </c:pt>
                <c:pt idx="12">
                  <c:v>4.2513430000000003</c:v>
                </c:pt>
                <c:pt idx="13">
                  <c:v>3.6937489999999999</c:v>
                </c:pt>
                <c:pt idx="14">
                  <c:v>3.9415800000000001</c:v>
                </c:pt>
                <c:pt idx="15">
                  <c:v>4.4020739999999998</c:v>
                </c:pt>
                <c:pt idx="16">
                  <c:v>4.2519289999999996</c:v>
                </c:pt>
                <c:pt idx="17">
                  <c:v>4.144209</c:v>
                </c:pt>
                <c:pt idx="18">
                  <c:v>4.2546660000000003</c:v>
                </c:pt>
                <c:pt idx="19">
                  <c:v>3.5891839999999999</c:v>
                </c:pt>
                <c:pt idx="20">
                  <c:v>3.8400319999999999</c:v>
                </c:pt>
                <c:pt idx="21">
                  <c:v>3.7005080000000001</c:v>
                </c:pt>
                <c:pt idx="22">
                  <c:v>3.5252560000000002</c:v>
                </c:pt>
                <c:pt idx="23">
                  <c:v>2.9285899999999998</c:v>
                </c:pt>
                <c:pt idx="24">
                  <c:v>2.6429640000000001</c:v>
                </c:pt>
                <c:pt idx="25">
                  <c:v>2.9757060000000002</c:v>
                </c:pt>
                <c:pt idx="26">
                  <c:v>4.0398120000000004</c:v>
                </c:pt>
                <c:pt idx="27">
                  <c:v>4.4927849999999996</c:v>
                </c:pt>
                <c:pt idx="28">
                  <c:v>4.3465509999999998</c:v>
                </c:pt>
                <c:pt idx="29">
                  <c:v>4.4192770000000001</c:v>
                </c:pt>
                <c:pt idx="30">
                  <c:v>4.1618040000000001</c:v>
                </c:pt>
                <c:pt idx="31">
                  <c:v>4.626703</c:v>
                </c:pt>
                <c:pt idx="32">
                  <c:v>5.4605110000000003</c:v>
                </c:pt>
                <c:pt idx="33">
                  <c:v>6.1398729999999997</c:v>
                </c:pt>
                <c:pt idx="34">
                  <c:v>8.4018619999999995</c:v>
                </c:pt>
                <c:pt idx="35">
                  <c:v>10.574783999999999</c:v>
                </c:pt>
                <c:pt idx="36">
                  <c:v>11.147625</c:v>
                </c:pt>
                <c:pt idx="37">
                  <c:v>8.8256800000000002</c:v>
                </c:pt>
                <c:pt idx="38">
                  <c:v>9.4141069999999996</c:v>
                </c:pt>
                <c:pt idx="39">
                  <c:v>8.3570379999999993</c:v>
                </c:pt>
                <c:pt idx="40">
                  <c:v>7.6467869999999998</c:v>
                </c:pt>
                <c:pt idx="41">
                  <c:v>5.877707</c:v>
                </c:pt>
                <c:pt idx="42">
                  <c:v>5.063059</c:v>
                </c:pt>
                <c:pt idx="43">
                  <c:v>5.8020490000000002</c:v>
                </c:pt>
                <c:pt idx="44">
                  <c:v>5.6550330000000004</c:v>
                </c:pt>
                <c:pt idx="45">
                  <c:v>5.2679429999999998</c:v>
                </c:pt>
                <c:pt idx="46">
                  <c:v>5.3177960000000004</c:v>
                </c:pt>
                <c:pt idx="47">
                  <c:v>6.0118210000000003</c:v>
                </c:pt>
                <c:pt idx="48">
                  <c:v>6.1828830000000004</c:v>
                </c:pt>
                <c:pt idx="49">
                  <c:v>6.4032119999999999</c:v>
                </c:pt>
                <c:pt idx="50">
                  <c:v>6.8636140000000001</c:v>
                </c:pt>
                <c:pt idx="51">
                  <c:v>6.9750490000000003</c:v>
                </c:pt>
                <c:pt idx="52">
                  <c:v>6.8667670000000003</c:v>
                </c:pt>
                <c:pt idx="53">
                  <c:v>6.699325</c:v>
                </c:pt>
                <c:pt idx="54">
                  <c:v>6.7637140000000002</c:v>
                </c:pt>
                <c:pt idx="55">
                  <c:v>7.9038700000000004</c:v>
                </c:pt>
                <c:pt idx="56">
                  <c:v>8.1284989999999997</c:v>
                </c:pt>
                <c:pt idx="57">
                  <c:v>9.4883970000000009</c:v>
                </c:pt>
                <c:pt idx="58">
                  <c:v>11.838111</c:v>
                </c:pt>
                <c:pt idx="59">
                  <c:v>11.472918</c:v>
                </c:pt>
                <c:pt idx="60">
                  <c:v>9.6903480000000002</c:v>
                </c:pt>
                <c:pt idx="61">
                  <c:v>9.1755969999999998</c:v>
                </c:pt>
                <c:pt idx="62">
                  <c:v>10.209792</c:v>
                </c:pt>
                <c:pt idx="63">
                  <c:v>11.839871</c:v>
                </c:pt>
                <c:pt idx="64">
                  <c:v>13.334469</c:v>
                </c:pt>
                <c:pt idx="65">
                  <c:v>14.344030999999999</c:v>
                </c:pt>
                <c:pt idx="66">
                  <c:v>10.784561999999999</c:v>
                </c:pt>
                <c:pt idx="67">
                  <c:v>8.7177360000000004</c:v>
                </c:pt>
                <c:pt idx="68">
                  <c:v>9.3401779999999999</c:v>
                </c:pt>
                <c:pt idx="69">
                  <c:v>10.60223</c:v>
                </c:pt>
                <c:pt idx="70">
                  <c:v>10.261208</c:v>
                </c:pt>
                <c:pt idx="71">
                  <c:v>10.986514</c:v>
                </c:pt>
                <c:pt idx="72">
                  <c:v>10.429729999999999</c:v>
                </c:pt>
                <c:pt idx="73">
                  <c:v>6.2108400000000001</c:v>
                </c:pt>
                <c:pt idx="74">
                  <c:v>3.7387419999999998</c:v>
                </c:pt>
                <c:pt idx="75">
                  <c:v>3.5817549999999998</c:v>
                </c:pt>
                <c:pt idx="76">
                  <c:v>3.656104</c:v>
                </c:pt>
                <c:pt idx="77">
                  <c:v>4.4125949999999996</c:v>
                </c:pt>
                <c:pt idx="78">
                  <c:v>4.137562</c:v>
                </c:pt>
                <c:pt idx="79">
                  <c:v>4.594055</c:v>
                </c:pt>
                <c:pt idx="80">
                  <c:v>4.4757769999999999</c:v>
                </c:pt>
                <c:pt idx="81">
                  <c:v>4.6114540000000002</c:v>
                </c:pt>
                <c:pt idx="82">
                  <c:v>4.41615</c:v>
                </c:pt>
                <c:pt idx="83">
                  <c:v>4.3074510000000004</c:v>
                </c:pt>
                <c:pt idx="84">
                  <c:v>3.920547</c:v>
                </c:pt>
                <c:pt idx="85">
                  <c:v>4.0217919999999996</c:v>
                </c:pt>
                <c:pt idx="86">
                  <c:v>4.2450869999999998</c:v>
                </c:pt>
                <c:pt idx="87">
                  <c:v>4.2208269999999999</c:v>
                </c:pt>
                <c:pt idx="88">
                  <c:v>4.3359310000000004</c:v>
                </c:pt>
                <c:pt idx="89">
                  <c:v>4.4163449999999997</c:v>
                </c:pt>
                <c:pt idx="90">
                  <c:v>4.5842790000000004</c:v>
                </c:pt>
                <c:pt idx="91">
                  <c:v>5.0030409999999996</c:v>
                </c:pt>
                <c:pt idx="92">
                  <c:v>5.4476069999999996</c:v>
                </c:pt>
                <c:pt idx="93">
                  <c:v>6.4960740000000001</c:v>
                </c:pt>
                <c:pt idx="94">
                  <c:v>5.889437</c:v>
                </c:pt>
                <c:pt idx="95">
                  <c:v>5.871842</c:v>
                </c:pt>
                <c:pt idx="96">
                  <c:v>5.7426170000000001</c:v>
                </c:pt>
                <c:pt idx="97">
                  <c:v>5.57158</c:v>
                </c:pt>
                <c:pt idx="98">
                  <c:v>5.456607</c:v>
                </c:pt>
                <c:pt idx="99">
                  <c:v>5.630986</c:v>
                </c:pt>
                <c:pt idx="100">
                  <c:v>5.5402750000000003</c:v>
                </c:pt>
                <c:pt idx="101">
                  <c:v>5.5230709999999998</c:v>
                </c:pt>
                <c:pt idx="102">
                  <c:v>6.0143620000000002</c:v>
                </c:pt>
                <c:pt idx="103">
                  <c:v>8.3491289999999996</c:v>
                </c:pt>
                <c:pt idx="104">
                  <c:v>10.124268000000001</c:v>
                </c:pt>
                <c:pt idx="105">
                  <c:v>10.028759000000001</c:v>
                </c:pt>
                <c:pt idx="106">
                  <c:v>6.4327319999999997</c:v>
                </c:pt>
                <c:pt idx="107">
                  <c:v>5.2841690000000003</c:v>
                </c:pt>
                <c:pt idx="108">
                  <c:v>4.2658100000000001</c:v>
                </c:pt>
                <c:pt idx="109">
                  <c:v>4.0812580000000001</c:v>
                </c:pt>
                <c:pt idx="110">
                  <c:v>4.3825240000000001</c:v>
                </c:pt>
                <c:pt idx="111">
                  <c:v>5.3592409999999999</c:v>
                </c:pt>
                <c:pt idx="112">
                  <c:v>5.7678370000000001</c:v>
                </c:pt>
                <c:pt idx="113">
                  <c:v>6.4217839999999997</c:v>
                </c:pt>
                <c:pt idx="114">
                  <c:v>7.8491299999999997</c:v>
                </c:pt>
                <c:pt idx="115">
                  <c:v>8.9316130000000005</c:v>
                </c:pt>
                <c:pt idx="116">
                  <c:v>10.420541</c:v>
                </c:pt>
                <c:pt idx="117">
                  <c:v>12.551882000000001</c:v>
                </c:pt>
                <c:pt idx="118">
                  <c:v>10.897952</c:v>
                </c:pt>
                <c:pt idx="119">
                  <c:v>9.8998489999999997</c:v>
                </c:pt>
                <c:pt idx="120">
                  <c:v>9.1605159999999994</c:v>
                </c:pt>
                <c:pt idx="121">
                  <c:v>8.8803920000000005</c:v>
                </c:pt>
                <c:pt idx="122">
                  <c:v>8.218038</c:v>
                </c:pt>
                <c:pt idx="123">
                  <c:v>8.2774699999999992</c:v>
                </c:pt>
                <c:pt idx="124">
                  <c:v>8.4102150000000009</c:v>
                </c:pt>
                <c:pt idx="125">
                  <c:v>8.5740429999999996</c:v>
                </c:pt>
                <c:pt idx="126">
                  <c:v>8.4229219999999998</c:v>
                </c:pt>
                <c:pt idx="127">
                  <c:v>7.6841270000000002</c:v>
                </c:pt>
                <c:pt idx="128">
                  <c:v>8.0340729999999994</c:v>
                </c:pt>
                <c:pt idx="129">
                  <c:v>8.3640760000000007</c:v>
                </c:pt>
                <c:pt idx="130">
                  <c:v>5.2321669999999996</c:v>
                </c:pt>
                <c:pt idx="131">
                  <c:v>4.4751899999999996</c:v>
                </c:pt>
                <c:pt idx="132">
                  <c:v>4.1363890000000003</c:v>
                </c:pt>
                <c:pt idx="133">
                  <c:v>3.8621029999999998</c:v>
                </c:pt>
                <c:pt idx="134">
                  <c:v>4.6892630000000004</c:v>
                </c:pt>
                <c:pt idx="135">
                  <c:v>5.4720219999999999</c:v>
                </c:pt>
                <c:pt idx="136">
                  <c:v>6.9545849999999998</c:v>
                </c:pt>
                <c:pt idx="137">
                  <c:v>8.0186279999999996</c:v>
                </c:pt>
                <c:pt idx="138">
                  <c:v>7.6763079999999997</c:v>
                </c:pt>
                <c:pt idx="139">
                  <c:v>7.0432779999999999</c:v>
                </c:pt>
                <c:pt idx="140">
                  <c:v>5.7602120000000001</c:v>
                </c:pt>
                <c:pt idx="141">
                  <c:v>5.7852360000000003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58496"/>
        <c:axId val="153660416"/>
      </c:scatterChart>
      <c:valAx>
        <c:axId val="15365849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660416"/>
        <c:crosses val="autoZero"/>
        <c:crossBetween val="midCat"/>
      </c:valAx>
      <c:valAx>
        <c:axId val="15366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658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47.160741000000002</c:v>
                </c:pt>
                <c:pt idx="1">
                  <c:v>47.160811000000002</c:v>
                </c:pt>
                <c:pt idx="2">
                  <c:v>47.160867000000003</c:v>
                </c:pt>
                <c:pt idx="3">
                  <c:v>47.161056000000002</c:v>
                </c:pt>
                <c:pt idx="4">
                  <c:v>47.161220999999998</c:v>
                </c:pt>
                <c:pt idx="5">
                  <c:v>47.161352999999998</c:v>
                </c:pt>
                <c:pt idx="6">
                  <c:v>47.161479</c:v>
                </c:pt>
                <c:pt idx="7">
                  <c:v>47.161597</c:v>
                </c:pt>
                <c:pt idx="8">
                  <c:v>47.161707999999997</c:v>
                </c:pt>
                <c:pt idx="9">
                  <c:v>47.161777999999998</c:v>
                </c:pt>
                <c:pt idx="10">
                  <c:v>47.161833000000001</c:v>
                </c:pt>
                <c:pt idx="11">
                  <c:v>47.162013000000002</c:v>
                </c:pt>
                <c:pt idx="12">
                  <c:v>47.162171999999998</c:v>
                </c:pt>
                <c:pt idx="13">
                  <c:v>47.162312999999997</c:v>
                </c:pt>
                <c:pt idx="14">
                  <c:v>47.162472999999999</c:v>
                </c:pt>
                <c:pt idx="15">
                  <c:v>47.162633</c:v>
                </c:pt>
                <c:pt idx="16">
                  <c:v>47.162787999999999</c:v>
                </c:pt>
                <c:pt idx="17">
                  <c:v>47.16283</c:v>
                </c:pt>
                <c:pt idx="18">
                  <c:v>47.163052999999998</c:v>
                </c:pt>
                <c:pt idx="19">
                  <c:v>47.163243000000001</c:v>
                </c:pt>
                <c:pt idx="20">
                  <c:v>47.163282000000002</c:v>
                </c:pt>
                <c:pt idx="21">
                  <c:v>47.163392000000002</c:v>
                </c:pt>
                <c:pt idx="22">
                  <c:v>47.163657000000001</c:v>
                </c:pt>
                <c:pt idx="23">
                  <c:v>47.163739999999997</c:v>
                </c:pt>
                <c:pt idx="24">
                  <c:v>47.163851000000001</c:v>
                </c:pt>
                <c:pt idx="25">
                  <c:v>47.164102999999997</c:v>
                </c:pt>
                <c:pt idx="26">
                  <c:v>47.164206</c:v>
                </c:pt>
                <c:pt idx="27">
                  <c:v>47.164242999999999</c:v>
                </c:pt>
                <c:pt idx="28">
                  <c:v>47.164304000000001</c:v>
                </c:pt>
                <c:pt idx="29">
                  <c:v>47.164358999999997</c:v>
                </c:pt>
                <c:pt idx="30">
                  <c:v>47.164394000000001</c:v>
                </c:pt>
                <c:pt idx="31">
                  <c:v>47.164411999999999</c:v>
                </c:pt>
                <c:pt idx="32">
                  <c:v>47.164414999999998</c:v>
                </c:pt>
                <c:pt idx="33">
                  <c:v>47.164400000000001</c:v>
                </c:pt>
                <c:pt idx="34">
                  <c:v>47.164375999999997</c:v>
                </c:pt>
                <c:pt idx="35">
                  <c:v>47.164349999999999</c:v>
                </c:pt>
                <c:pt idx="36">
                  <c:v>47.164319999999996</c:v>
                </c:pt>
                <c:pt idx="37">
                  <c:v>47.164267000000002</c:v>
                </c:pt>
                <c:pt idx="38">
                  <c:v>47.164228000000001</c:v>
                </c:pt>
                <c:pt idx="39">
                  <c:v>47.164202000000003</c:v>
                </c:pt>
                <c:pt idx="40">
                  <c:v>47.164180000000002</c:v>
                </c:pt>
                <c:pt idx="41">
                  <c:v>47.164174000000003</c:v>
                </c:pt>
                <c:pt idx="42">
                  <c:v>47.164172000000001</c:v>
                </c:pt>
                <c:pt idx="43">
                  <c:v>47.164189999999998</c:v>
                </c:pt>
                <c:pt idx="44">
                  <c:v>47.164248999999998</c:v>
                </c:pt>
                <c:pt idx="45">
                  <c:v>47.164293000000001</c:v>
                </c:pt>
                <c:pt idx="46">
                  <c:v>47.164313999999997</c:v>
                </c:pt>
                <c:pt idx="47">
                  <c:v>47.164316999999997</c:v>
                </c:pt>
                <c:pt idx="48">
                  <c:v>47.164306000000003</c:v>
                </c:pt>
                <c:pt idx="49">
                  <c:v>47.164281000000003</c:v>
                </c:pt>
                <c:pt idx="50">
                  <c:v>47.164243999999997</c:v>
                </c:pt>
                <c:pt idx="51">
                  <c:v>47.164197999999999</c:v>
                </c:pt>
                <c:pt idx="52">
                  <c:v>47.164144999999998</c:v>
                </c:pt>
                <c:pt idx="53">
                  <c:v>47.16413</c:v>
                </c:pt>
                <c:pt idx="54">
                  <c:v>47.164028000000002</c:v>
                </c:pt>
                <c:pt idx="55">
                  <c:v>47.163930000000001</c:v>
                </c:pt>
                <c:pt idx="56">
                  <c:v>47.163845999999999</c:v>
                </c:pt>
                <c:pt idx="57">
                  <c:v>47.163777000000003</c:v>
                </c:pt>
                <c:pt idx="58">
                  <c:v>47.163719999999998</c:v>
                </c:pt>
                <c:pt idx="59">
                  <c:v>47.163680999999997</c:v>
                </c:pt>
                <c:pt idx="60">
                  <c:v>47.163671999999998</c:v>
                </c:pt>
                <c:pt idx="61">
                  <c:v>47.163614000000003</c:v>
                </c:pt>
                <c:pt idx="62">
                  <c:v>47.163573999999997</c:v>
                </c:pt>
                <c:pt idx="63">
                  <c:v>47.163541000000002</c:v>
                </c:pt>
                <c:pt idx="64">
                  <c:v>47.163480999999997</c:v>
                </c:pt>
                <c:pt idx="65">
                  <c:v>47.163401999999998</c:v>
                </c:pt>
                <c:pt idx="66">
                  <c:v>47.163379999999997</c:v>
                </c:pt>
                <c:pt idx="67">
                  <c:v>47.163246000000001</c:v>
                </c:pt>
                <c:pt idx="68">
                  <c:v>47.163133000000002</c:v>
                </c:pt>
                <c:pt idx="69">
                  <c:v>47.163004999999998</c:v>
                </c:pt>
                <c:pt idx="70">
                  <c:v>47.162864999999996</c:v>
                </c:pt>
                <c:pt idx="71">
                  <c:v>47.162778000000003</c:v>
                </c:pt>
                <c:pt idx="72">
                  <c:v>47.162709999999997</c:v>
                </c:pt>
                <c:pt idx="73">
                  <c:v>47.162596999999998</c:v>
                </c:pt>
                <c:pt idx="74">
                  <c:v>47.162350000000004</c:v>
                </c:pt>
                <c:pt idx="75">
                  <c:v>47.162115</c:v>
                </c:pt>
                <c:pt idx="76">
                  <c:v>47.161937999999999</c:v>
                </c:pt>
                <c:pt idx="77">
                  <c:v>47.161783999999997</c:v>
                </c:pt>
                <c:pt idx="78">
                  <c:v>47.161636999999999</c:v>
                </c:pt>
                <c:pt idx="79">
                  <c:v>47.161501000000001</c:v>
                </c:pt>
                <c:pt idx="80">
                  <c:v>47.161383999999998</c:v>
                </c:pt>
                <c:pt idx="81">
                  <c:v>47.161273999999999</c:v>
                </c:pt>
                <c:pt idx="82">
                  <c:v>47.161155999999998</c:v>
                </c:pt>
                <c:pt idx="83">
                  <c:v>47.161020999999998</c:v>
                </c:pt>
                <c:pt idx="84">
                  <c:v>47.160873000000002</c:v>
                </c:pt>
                <c:pt idx="85">
                  <c:v>47.160719</c:v>
                </c:pt>
                <c:pt idx="86">
                  <c:v>47.160561000000001</c:v>
                </c:pt>
                <c:pt idx="87">
                  <c:v>47.160518000000003</c:v>
                </c:pt>
                <c:pt idx="88">
                  <c:v>47.160415</c:v>
                </c:pt>
                <c:pt idx="89">
                  <c:v>47.160162</c:v>
                </c:pt>
                <c:pt idx="90">
                  <c:v>47.159976</c:v>
                </c:pt>
                <c:pt idx="91">
                  <c:v>47.159858999999997</c:v>
                </c:pt>
                <c:pt idx="92">
                  <c:v>47.159757999999997</c:v>
                </c:pt>
                <c:pt idx="93">
                  <c:v>47.159663000000002</c:v>
                </c:pt>
                <c:pt idx="94">
                  <c:v>47.159579000000001</c:v>
                </c:pt>
                <c:pt idx="95">
                  <c:v>47.159497999999999</c:v>
                </c:pt>
                <c:pt idx="96">
                  <c:v>47.159416</c:v>
                </c:pt>
                <c:pt idx="97">
                  <c:v>47.159326</c:v>
                </c:pt>
                <c:pt idx="98">
                  <c:v>47.159236999999997</c:v>
                </c:pt>
                <c:pt idx="99">
                  <c:v>47.159140999999998</c:v>
                </c:pt>
                <c:pt idx="100">
                  <c:v>47.159044000000002</c:v>
                </c:pt>
                <c:pt idx="101">
                  <c:v>47.158973000000003</c:v>
                </c:pt>
                <c:pt idx="102">
                  <c:v>47.158925000000004</c:v>
                </c:pt>
                <c:pt idx="103">
                  <c:v>47.158883000000003</c:v>
                </c:pt>
                <c:pt idx="104">
                  <c:v>47.158864999999999</c:v>
                </c:pt>
                <c:pt idx="105">
                  <c:v>47.158875000000002</c:v>
                </c:pt>
                <c:pt idx="106">
                  <c:v>47.158886000000003</c:v>
                </c:pt>
                <c:pt idx="107">
                  <c:v>47.158887999999997</c:v>
                </c:pt>
                <c:pt idx="108">
                  <c:v>47.158892999999999</c:v>
                </c:pt>
                <c:pt idx="109">
                  <c:v>47.158893999999997</c:v>
                </c:pt>
                <c:pt idx="110">
                  <c:v>47.158895999999999</c:v>
                </c:pt>
                <c:pt idx="111">
                  <c:v>47.158897000000003</c:v>
                </c:pt>
                <c:pt idx="112">
                  <c:v>47.158876999999997</c:v>
                </c:pt>
                <c:pt idx="113">
                  <c:v>47.158842999999997</c:v>
                </c:pt>
                <c:pt idx="114">
                  <c:v>47.158785000000002</c:v>
                </c:pt>
                <c:pt idx="115">
                  <c:v>47.158720000000002</c:v>
                </c:pt>
                <c:pt idx="116">
                  <c:v>47.158662</c:v>
                </c:pt>
                <c:pt idx="117">
                  <c:v>47.158608999999998</c:v>
                </c:pt>
                <c:pt idx="118">
                  <c:v>47.158562000000003</c:v>
                </c:pt>
                <c:pt idx="119">
                  <c:v>47.158526000000002</c:v>
                </c:pt>
                <c:pt idx="120">
                  <c:v>47.158503000000003</c:v>
                </c:pt>
                <c:pt idx="121">
                  <c:v>47.158492000000003</c:v>
                </c:pt>
                <c:pt idx="122">
                  <c:v>47.158486000000003</c:v>
                </c:pt>
                <c:pt idx="123">
                  <c:v>47.158486000000003</c:v>
                </c:pt>
                <c:pt idx="124">
                  <c:v>47.158495000000002</c:v>
                </c:pt>
                <c:pt idx="125">
                  <c:v>47.158518000000001</c:v>
                </c:pt>
                <c:pt idx="126">
                  <c:v>47.158566999999998</c:v>
                </c:pt>
                <c:pt idx="127">
                  <c:v>47.158631999999997</c:v>
                </c:pt>
                <c:pt idx="128">
                  <c:v>47.158709999999999</c:v>
                </c:pt>
                <c:pt idx="129">
                  <c:v>47.158793000000003</c:v>
                </c:pt>
                <c:pt idx="130">
                  <c:v>47.158898999999998</c:v>
                </c:pt>
                <c:pt idx="131">
                  <c:v>47.159024000000002</c:v>
                </c:pt>
                <c:pt idx="132">
                  <c:v>47.159156000000003</c:v>
                </c:pt>
                <c:pt idx="133">
                  <c:v>47.159295</c:v>
                </c:pt>
                <c:pt idx="134">
                  <c:v>47.159332999999997</c:v>
                </c:pt>
                <c:pt idx="135">
                  <c:v>47.159542999999999</c:v>
                </c:pt>
                <c:pt idx="136">
                  <c:v>47.159619999999997</c:v>
                </c:pt>
                <c:pt idx="137">
                  <c:v>47.159675999999997</c:v>
                </c:pt>
                <c:pt idx="138">
                  <c:v>47.159751999999997</c:v>
                </c:pt>
                <c:pt idx="139">
                  <c:v>47.159982999999997</c:v>
                </c:pt>
                <c:pt idx="140">
                  <c:v>47.160269999999997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-88.484009999999998</c:v>
                </c:pt>
                <c:pt idx="1">
                  <c:v>-88.483970999999997</c:v>
                </c:pt>
                <c:pt idx="2">
                  <c:v>-88.483943999999994</c:v>
                </c:pt>
                <c:pt idx="3">
                  <c:v>-88.483892999999995</c:v>
                </c:pt>
                <c:pt idx="4">
                  <c:v>-88.483907000000002</c:v>
                </c:pt>
                <c:pt idx="5">
                  <c:v>-88.483930000000001</c:v>
                </c:pt>
                <c:pt idx="6">
                  <c:v>-88.483939000000007</c:v>
                </c:pt>
                <c:pt idx="7">
                  <c:v>-88.483952000000002</c:v>
                </c:pt>
                <c:pt idx="8">
                  <c:v>-88.483998</c:v>
                </c:pt>
                <c:pt idx="9">
                  <c:v>-88.484039999999993</c:v>
                </c:pt>
                <c:pt idx="10">
                  <c:v>-88.484077999999997</c:v>
                </c:pt>
                <c:pt idx="11">
                  <c:v>-88.484188000000003</c:v>
                </c:pt>
                <c:pt idx="12">
                  <c:v>-88.484187000000006</c:v>
                </c:pt>
                <c:pt idx="13">
                  <c:v>-88.484136000000007</c:v>
                </c:pt>
                <c:pt idx="14">
                  <c:v>-88.484111999999996</c:v>
                </c:pt>
                <c:pt idx="15">
                  <c:v>-88.484100999999995</c:v>
                </c:pt>
                <c:pt idx="16">
                  <c:v>-88.484103000000005</c:v>
                </c:pt>
                <c:pt idx="17">
                  <c:v>-88.484105</c:v>
                </c:pt>
                <c:pt idx="18">
                  <c:v>-88.484144000000001</c:v>
                </c:pt>
                <c:pt idx="19">
                  <c:v>-88.484228000000002</c:v>
                </c:pt>
                <c:pt idx="20">
                  <c:v>-88.484252999999995</c:v>
                </c:pt>
                <c:pt idx="21">
                  <c:v>-88.484285</c:v>
                </c:pt>
                <c:pt idx="22">
                  <c:v>-88.484568999999993</c:v>
                </c:pt>
                <c:pt idx="23">
                  <c:v>-88.484667999999999</c:v>
                </c:pt>
                <c:pt idx="24">
                  <c:v>-88.484741</c:v>
                </c:pt>
                <c:pt idx="25">
                  <c:v>-88.485082000000006</c:v>
                </c:pt>
                <c:pt idx="26">
                  <c:v>-88.485408000000007</c:v>
                </c:pt>
                <c:pt idx="27">
                  <c:v>-88.485691000000003</c:v>
                </c:pt>
                <c:pt idx="28">
                  <c:v>-88.485949000000005</c:v>
                </c:pt>
                <c:pt idx="29">
                  <c:v>-88.486177999999995</c:v>
                </c:pt>
                <c:pt idx="30">
                  <c:v>-88.486388000000005</c:v>
                </c:pt>
                <c:pt idx="31">
                  <c:v>-88.486587</c:v>
                </c:pt>
                <c:pt idx="32">
                  <c:v>-88.486778000000001</c:v>
                </c:pt>
                <c:pt idx="33">
                  <c:v>-88.486956000000006</c:v>
                </c:pt>
                <c:pt idx="34">
                  <c:v>-88.487128999999996</c:v>
                </c:pt>
                <c:pt idx="35">
                  <c:v>-88.487301000000002</c:v>
                </c:pt>
                <c:pt idx="36">
                  <c:v>-88.487454</c:v>
                </c:pt>
                <c:pt idx="37">
                  <c:v>-88.487581000000006</c:v>
                </c:pt>
                <c:pt idx="38">
                  <c:v>-88.487712999999999</c:v>
                </c:pt>
                <c:pt idx="39">
                  <c:v>-88.487852000000004</c:v>
                </c:pt>
                <c:pt idx="40">
                  <c:v>-88.487987000000004</c:v>
                </c:pt>
                <c:pt idx="41">
                  <c:v>-88.488068999999996</c:v>
                </c:pt>
                <c:pt idx="42">
                  <c:v>-88.488133000000005</c:v>
                </c:pt>
                <c:pt idx="43">
                  <c:v>-88.488335000000006</c:v>
                </c:pt>
                <c:pt idx="44">
                  <c:v>-88.488472000000002</c:v>
                </c:pt>
                <c:pt idx="45">
                  <c:v>-88.488578000000004</c:v>
                </c:pt>
                <c:pt idx="46">
                  <c:v>-88.488696000000004</c:v>
                </c:pt>
                <c:pt idx="47">
                  <c:v>-88.488822999999996</c:v>
                </c:pt>
                <c:pt idx="48">
                  <c:v>-88.488960000000006</c:v>
                </c:pt>
                <c:pt idx="49">
                  <c:v>-88.489102000000003</c:v>
                </c:pt>
                <c:pt idx="50">
                  <c:v>-88.489248000000003</c:v>
                </c:pt>
                <c:pt idx="51">
                  <c:v>-88.48939</c:v>
                </c:pt>
                <c:pt idx="52">
                  <c:v>-88.489526999999995</c:v>
                </c:pt>
                <c:pt idx="53">
                  <c:v>-88.489563000000004</c:v>
                </c:pt>
                <c:pt idx="54">
                  <c:v>-88.489742000000007</c:v>
                </c:pt>
                <c:pt idx="55">
                  <c:v>-88.489895000000004</c:v>
                </c:pt>
                <c:pt idx="56">
                  <c:v>-88.490015</c:v>
                </c:pt>
                <c:pt idx="57">
                  <c:v>-88.490157999999994</c:v>
                </c:pt>
                <c:pt idx="58">
                  <c:v>-88.490313999999998</c:v>
                </c:pt>
                <c:pt idx="59">
                  <c:v>-88.490486000000004</c:v>
                </c:pt>
                <c:pt idx="60">
                  <c:v>-88.490532999999999</c:v>
                </c:pt>
                <c:pt idx="61">
                  <c:v>-88.490798999999996</c:v>
                </c:pt>
                <c:pt idx="62">
                  <c:v>-88.491055000000003</c:v>
                </c:pt>
                <c:pt idx="63">
                  <c:v>-88.491279000000006</c:v>
                </c:pt>
                <c:pt idx="64">
                  <c:v>-88.491450999999998</c:v>
                </c:pt>
                <c:pt idx="65">
                  <c:v>-88.491589000000005</c:v>
                </c:pt>
                <c:pt idx="66">
                  <c:v>-88.491624999999999</c:v>
                </c:pt>
                <c:pt idx="67">
                  <c:v>-88.491780000000006</c:v>
                </c:pt>
                <c:pt idx="68">
                  <c:v>-88.491919999999993</c:v>
                </c:pt>
                <c:pt idx="69">
                  <c:v>-88.491945999999999</c:v>
                </c:pt>
                <c:pt idx="70">
                  <c:v>-88.49194</c:v>
                </c:pt>
                <c:pt idx="71">
                  <c:v>-88.491934000000001</c:v>
                </c:pt>
                <c:pt idx="72">
                  <c:v>-88.491928000000001</c:v>
                </c:pt>
                <c:pt idx="73">
                  <c:v>-88.491934000000001</c:v>
                </c:pt>
                <c:pt idx="74">
                  <c:v>-88.491861</c:v>
                </c:pt>
                <c:pt idx="75">
                  <c:v>-88.491725000000002</c:v>
                </c:pt>
                <c:pt idx="76">
                  <c:v>-88.491614999999996</c:v>
                </c:pt>
                <c:pt idx="77">
                  <c:v>-88.491522000000003</c:v>
                </c:pt>
                <c:pt idx="78">
                  <c:v>-88.491421000000003</c:v>
                </c:pt>
                <c:pt idx="79">
                  <c:v>-88.491302000000005</c:v>
                </c:pt>
                <c:pt idx="80">
                  <c:v>-88.491151000000002</c:v>
                </c:pt>
                <c:pt idx="81">
                  <c:v>-88.490995999999996</c:v>
                </c:pt>
                <c:pt idx="82">
                  <c:v>-88.490855999999994</c:v>
                </c:pt>
                <c:pt idx="83">
                  <c:v>-88.490752000000001</c:v>
                </c:pt>
                <c:pt idx="84">
                  <c:v>-88.490686999999994</c:v>
                </c:pt>
                <c:pt idx="85">
                  <c:v>-88.490652999999995</c:v>
                </c:pt>
                <c:pt idx="86">
                  <c:v>-88.490650000000002</c:v>
                </c:pt>
                <c:pt idx="87">
                  <c:v>-88.490651999999997</c:v>
                </c:pt>
                <c:pt idx="88">
                  <c:v>-88.490658999999994</c:v>
                </c:pt>
                <c:pt idx="89">
                  <c:v>-88.490650000000002</c:v>
                </c:pt>
                <c:pt idx="90">
                  <c:v>-88.490639000000002</c:v>
                </c:pt>
                <c:pt idx="91">
                  <c:v>-88.490622000000002</c:v>
                </c:pt>
                <c:pt idx="92">
                  <c:v>-88.490564000000006</c:v>
                </c:pt>
                <c:pt idx="93">
                  <c:v>-88.490459000000001</c:v>
                </c:pt>
                <c:pt idx="94">
                  <c:v>-88.490313999999998</c:v>
                </c:pt>
                <c:pt idx="95">
                  <c:v>-88.49015</c:v>
                </c:pt>
                <c:pt idx="96">
                  <c:v>-88.489988999999994</c:v>
                </c:pt>
                <c:pt idx="97">
                  <c:v>-88.489838000000006</c:v>
                </c:pt>
                <c:pt idx="98">
                  <c:v>-88.489689999999996</c:v>
                </c:pt>
                <c:pt idx="99">
                  <c:v>-88.489547999999999</c:v>
                </c:pt>
                <c:pt idx="100">
                  <c:v>-88.489403999999993</c:v>
                </c:pt>
                <c:pt idx="101">
                  <c:v>-88.489227</c:v>
                </c:pt>
                <c:pt idx="102">
                  <c:v>-88.489024000000001</c:v>
                </c:pt>
                <c:pt idx="103">
                  <c:v>-88.488817999999995</c:v>
                </c:pt>
                <c:pt idx="104">
                  <c:v>-88.488595000000004</c:v>
                </c:pt>
                <c:pt idx="105">
                  <c:v>-88.488359000000003</c:v>
                </c:pt>
                <c:pt idx="106">
                  <c:v>-88.488113999999996</c:v>
                </c:pt>
                <c:pt idx="107">
                  <c:v>-88.487854999999996</c:v>
                </c:pt>
                <c:pt idx="108">
                  <c:v>-88.487583999999998</c:v>
                </c:pt>
                <c:pt idx="109">
                  <c:v>-88.487307000000001</c:v>
                </c:pt>
                <c:pt idx="110">
                  <c:v>-88.487038999999996</c:v>
                </c:pt>
                <c:pt idx="111">
                  <c:v>-88.486968000000005</c:v>
                </c:pt>
                <c:pt idx="112">
                  <c:v>-88.486620000000002</c:v>
                </c:pt>
                <c:pt idx="113">
                  <c:v>-88.486338000000003</c:v>
                </c:pt>
                <c:pt idx="114">
                  <c:v>-88.486147000000003</c:v>
                </c:pt>
                <c:pt idx="115">
                  <c:v>-88.485975999999994</c:v>
                </c:pt>
                <c:pt idx="116">
                  <c:v>-88.485808000000006</c:v>
                </c:pt>
                <c:pt idx="117">
                  <c:v>-88.485645000000005</c:v>
                </c:pt>
                <c:pt idx="118">
                  <c:v>-88.485487000000006</c:v>
                </c:pt>
                <c:pt idx="119">
                  <c:v>-88.485330000000005</c:v>
                </c:pt>
                <c:pt idx="120">
                  <c:v>-88.485174000000001</c:v>
                </c:pt>
                <c:pt idx="121">
                  <c:v>-88.485022999999998</c:v>
                </c:pt>
                <c:pt idx="122">
                  <c:v>-88.484886000000003</c:v>
                </c:pt>
                <c:pt idx="123">
                  <c:v>-88.484757000000002</c:v>
                </c:pt>
                <c:pt idx="124">
                  <c:v>-88.484634</c:v>
                </c:pt>
                <c:pt idx="125">
                  <c:v>-88.484519000000006</c:v>
                </c:pt>
                <c:pt idx="126">
                  <c:v>-88.484415999999996</c:v>
                </c:pt>
                <c:pt idx="127">
                  <c:v>-88.484324000000001</c:v>
                </c:pt>
                <c:pt idx="128">
                  <c:v>-88.484249000000005</c:v>
                </c:pt>
                <c:pt idx="129">
                  <c:v>-88.484185999999994</c:v>
                </c:pt>
                <c:pt idx="130">
                  <c:v>-88.484159000000005</c:v>
                </c:pt>
                <c:pt idx="131">
                  <c:v>-88.484166000000002</c:v>
                </c:pt>
                <c:pt idx="132">
                  <c:v>-88.484179999999995</c:v>
                </c:pt>
                <c:pt idx="133">
                  <c:v>-88.484189999999998</c:v>
                </c:pt>
                <c:pt idx="134">
                  <c:v>-88.484193000000005</c:v>
                </c:pt>
                <c:pt idx="135">
                  <c:v>-88.484207999999995</c:v>
                </c:pt>
                <c:pt idx="136">
                  <c:v>-88.484212999999997</c:v>
                </c:pt>
                <c:pt idx="137">
                  <c:v>-88.484209000000007</c:v>
                </c:pt>
                <c:pt idx="138">
                  <c:v>-88.484204000000005</c:v>
                </c:pt>
                <c:pt idx="139">
                  <c:v>-88.484207999999995</c:v>
                </c:pt>
                <c:pt idx="140">
                  <c:v>-88.484213999999994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08672"/>
        <c:axId val="135710208"/>
      </c:scatterChart>
      <c:valAx>
        <c:axId val="1357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710208"/>
        <c:crosses val="autoZero"/>
        <c:crossBetween val="midCat"/>
      </c:valAx>
      <c:valAx>
        <c:axId val="13571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708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'Raw Data'!$AQ$1:$AQ$3</c:f>
              <c:strCache>
                <c:ptCount val="1"/>
                <c:pt idx="0">
                  <c:v>Latitude iGPS_LAT deg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'Raw Data'!$AQ$4:$AQ$1046</c:f>
              <c:numCache>
                <c:formatCode>General</c:formatCode>
                <c:ptCount val="1043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47.158597</c:v>
                </c:pt>
                <c:pt idx="89">
                  <c:v>47.158597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47.158597</c:v>
                </c:pt>
                <c:pt idx="104">
                  <c:v>47.158597</c:v>
                </c:pt>
                <c:pt idx="105">
                  <c:v>47.158597</c:v>
                </c:pt>
                <c:pt idx="106">
                  <c:v>47.158597</c:v>
                </c:pt>
                <c:pt idx="107">
                  <c:v>47.158597</c:v>
                </c:pt>
                <c:pt idx="108">
                  <c:v>47.158597</c:v>
                </c:pt>
                <c:pt idx="109">
                  <c:v>47.158597</c:v>
                </c:pt>
                <c:pt idx="110">
                  <c:v>47.158597</c:v>
                </c:pt>
                <c:pt idx="111">
                  <c:v>47.158597</c:v>
                </c:pt>
                <c:pt idx="112">
                  <c:v>47.158597</c:v>
                </c:pt>
                <c:pt idx="113">
                  <c:v>47.158597</c:v>
                </c:pt>
                <c:pt idx="114">
                  <c:v>47.158597</c:v>
                </c:pt>
                <c:pt idx="115">
                  <c:v>47.158597</c:v>
                </c:pt>
                <c:pt idx="116">
                  <c:v>47.158597</c:v>
                </c:pt>
                <c:pt idx="117">
                  <c:v>47.158597</c:v>
                </c:pt>
                <c:pt idx="118">
                  <c:v>47.158597</c:v>
                </c:pt>
                <c:pt idx="119">
                  <c:v>47.158597</c:v>
                </c:pt>
                <c:pt idx="120">
                  <c:v>47.158597</c:v>
                </c:pt>
                <c:pt idx="121">
                  <c:v>47.158597</c:v>
                </c:pt>
                <c:pt idx="122">
                  <c:v>47.158597</c:v>
                </c:pt>
                <c:pt idx="123">
                  <c:v>47.158597</c:v>
                </c:pt>
                <c:pt idx="124">
                  <c:v>47.158597</c:v>
                </c:pt>
                <c:pt idx="125">
                  <c:v>47.158597</c:v>
                </c:pt>
                <c:pt idx="126">
                  <c:v>47.158597</c:v>
                </c:pt>
                <c:pt idx="127">
                  <c:v>47.158597</c:v>
                </c:pt>
                <c:pt idx="128">
                  <c:v>47.158597</c:v>
                </c:pt>
                <c:pt idx="129">
                  <c:v>47.158597999999998</c:v>
                </c:pt>
                <c:pt idx="130">
                  <c:v>47.158597</c:v>
                </c:pt>
                <c:pt idx="131">
                  <c:v>47.158597999999998</c:v>
                </c:pt>
                <c:pt idx="132">
                  <c:v>47.158597999999998</c:v>
                </c:pt>
                <c:pt idx="133">
                  <c:v>47.158597999999998</c:v>
                </c:pt>
                <c:pt idx="134">
                  <c:v>47.158597999999998</c:v>
                </c:pt>
                <c:pt idx="135">
                  <c:v>47.158597999999998</c:v>
                </c:pt>
                <c:pt idx="136">
                  <c:v>47.158597999999998</c:v>
                </c:pt>
                <c:pt idx="137">
                  <c:v>47.158597999999998</c:v>
                </c:pt>
                <c:pt idx="138">
                  <c:v>47.158597999999998</c:v>
                </c:pt>
                <c:pt idx="139">
                  <c:v>47.158597999999998</c:v>
                </c:pt>
                <c:pt idx="140">
                  <c:v>47.158597999999998</c:v>
                </c:pt>
                <c:pt idx="141">
                  <c:v>47.158597999999998</c:v>
                </c:pt>
                <c:pt idx="142">
                  <c:v>47.158597999999998</c:v>
                </c:pt>
                <c:pt idx="143">
                  <c:v>47.158597999999998</c:v>
                </c:pt>
                <c:pt idx="144">
                  <c:v>47.158597999999998</c:v>
                </c:pt>
                <c:pt idx="145">
                  <c:v>47.158597999999998</c:v>
                </c:pt>
                <c:pt idx="146">
                  <c:v>47.158597999999998</c:v>
                </c:pt>
                <c:pt idx="147">
                  <c:v>47.158597999999998</c:v>
                </c:pt>
                <c:pt idx="148">
                  <c:v>47.158597999999998</c:v>
                </c:pt>
                <c:pt idx="149">
                  <c:v>47.158597999999998</c:v>
                </c:pt>
                <c:pt idx="150">
                  <c:v>47.158597999999998</c:v>
                </c:pt>
                <c:pt idx="151">
                  <c:v>47.158597999999998</c:v>
                </c:pt>
                <c:pt idx="152">
                  <c:v>47.158597999999998</c:v>
                </c:pt>
                <c:pt idx="153">
                  <c:v>47.158597999999998</c:v>
                </c:pt>
                <c:pt idx="154">
                  <c:v>47.158597999999998</c:v>
                </c:pt>
                <c:pt idx="155">
                  <c:v>47.158597999999998</c:v>
                </c:pt>
                <c:pt idx="156">
                  <c:v>47.158597999999998</c:v>
                </c:pt>
                <c:pt idx="157">
                  <c:v>47.158597999999998</c:v>
                </c:pt>
                <c:pt idx="158">
                  <c:v>47.158597999999998</c:v>
                </c:pt>
                <c:pt idx="159">
                  <c:v>47.158597999999998</c:v>
                </c:pt>
                <c:pt idx="160">
                  <c:v>47.158597999999998</c:v>
                </c:pt>
                <c:pt idx="161">
                  <c:v>47.158597999999998</c:v>
                </c:pt>
                <c:pt idx="162">
                  <c:v>47.158597999999998</c:v>
                </c:pt>
                <c:pt idx="163">
                  <c:v>47.158597999999998</c:v>
                </c:pt>
                <c:pt idx="164">
                  <c:v>47.158597999999998</c:v>
                </c:pt>
                <c:pt idx="165">
                  <c:v>47.158597999999998</c:v>
                </c:pt>
                <c:pt idx="166">
                  <c:v>47.158597999999998</c:v>
                </c:pt>
                <c:pt idx="167">
                  <c:v>47.158597999999998</c:v>
                </c:pt>
                <c:pt idx="168">
                  <c:v>47.158597999999998</c:v>
                </c:pt>
                <c:pt idx="169">
                  <c:v>47.158597999999998</c:v>
                </c:pt>
                <c:pt idx="170">
                  <c:v>47.158597999999998</c:v>
                </c:pt>
                <c:pt idx="171">
                  <c:v>47.158597999999998</c:v>
                </c:pt>
                <c:pt idx="172">
                  <c:v>47.158597999999998</c:v>
                </c:pt>
                <c:pt idx="173">
                  <c:v>47.158597999999998</c:v>
                </c:pt>
                <c:pt idx="174">
                  <c:v>47.158597999999998</c:v>
                </c:pt>
                <c:pt idx="175">
                  <c:v>47.158597999999998</c:v>
                </c:pt>
                <c:pt idx="176">
                  <c:v>47.158597999999998</c:v>
                </c:pt>
                <c:pt idx="177">
                  <c:v>47.158597999999998</c:v>
                </c:pt>
                <c:pt idx="178">
                  <c:v>47.158597999999998</c:v>
                </c:pt>
                <c:pt idx="179">
                  <c:v>47.158597999999998</c:v>
                </c:pt>
                <c:pt idx="180">
                  <c:v>47.158597999999998</c:v>
                </c:pt>
                <c:pt idx="181">
                  <c:v>47.158597999999998</c:v>
                </c:pt>
                <c:pt idx="182">
                  <c:v>47.158597999999998</c:v>
                </c:pt>
                <c:pt idx="183">
                  <c:v>47.158597999999998</c:v>
                </c:pt>
                <c:pt idx="184">
                  <c:v>47.158597999999998</c:v>
                </c:pt>
                <c:pt idx="185">
                  <c:v>47.158597999999998</c:v>
                </c:pt>
                <c:pt idx="186">
                  <c:v>47.158597999999998</c:v>
                </c:pt>
                <c:pt idx="187">
                  <c:v>47.158599000000002</c:v>
                </c:pt>
                <c:pt idx="188">
                  <c:v>47.1586</c:v>
                </c:pt>
                <c:pt idx="189">
                  <c:v>47.158599000000002</c:v>
                </c:pt>
                <c:pt idx="190">
                  <c:v>47.158597999999998</c:v>
                </c:pt>
                <c:pt idx="191">
                  <c:v>47.158597999999998</c:v>
                </c:pt>
                <c:pt idx="192">
                  <c:v>47.158599000000002</c:v>
                </c:pt>
                <c:pt idx="193">
                  <c:v>47.1586</c:v>
                </c:pt>
                <c:pt idx="194">
                  <c:v>47.158599000000002</c:v>
                </c:pt>
                <c:pt idx="195">
                  <c:v>47.158597999999998</c:v>
                </c:pt>
                <c:pt idx="196">
                  <c:v>47.158599000000002</c:v>
                </c:pt>
                <c:pt idx="197">
                  <c:v>47.158599000000002</c:v>
                </c:pt>
                <c:pt idx="198">
                  <c:v>47.158599000000002</c:v>
                </c:pt>
                <c:pt idx="199">
                  <c:v>47.1586</c:v>
                </c:pt>
                <c:pt idx="200">
                  <c:v>47.1586</c:v>
                </c:pt>
                <c:pt idx="201">
                  <c:v>47.158599000000002</c:v>
                </c:pt>
                <c:pt idx="202">
                  <c:v>47.158597999999998</c:v>
                </c:pt>
                <c:pt idx="203">
                  <c:v>47.158599000000002</c:v>
                </c:pt>
                <c:pt idx="204">
                  <c:v>47.1586</c:v>
                </c:pt>
                <c:pt idx="205">
                  <c:v>47.1586</c:v>
                </c:pt>
                <c:pt idx="206">
                  <c:v>47.158599000000002</c:v>
                </c:pt>
                <c:pt idx="207">
                  <c:v>47.158597999999998</c:v>
                </c:pt>
                <c:pt idx="208">
                  <c:v>47.158597999999998</c:v>
                </c:pt>
                <c:pt idx="209">
                  <c:v>47.158597999999998</c:v>
                </c:pt>
                <c:pt idx="210">
                  <c:v>47.158597999999998</c:v>
                </c:pt>
                <c:pt idx="211">
                  <c:v>47.158597999999998</c:v>
                </c:pt>
                <c:pt idx="212">
                  <c:v>47.158597999999998</c:v>
                </c:pt>
                <c:pt idx="213">
                  <c:v>47.158597999999998</c:v>
                </c:pt>
                <c:pt idx="214">
                  <c:v>47.158599000000002</c:v>
                </c:pt>
                <c:pt idx="215">
                  <c:v>47.158599000000002</c:v>
                </c:pt>
                <c:pt idx="216">
                  <c:v>47.158597999999998</c:v>
                </c:pt>
                <c:pt idx="217">
                  <c:v>47.158597999999998</c:v>
                </c:pt>
                <c:pt idx="218">
                  <c:v>47.158597999999998</c:v>
                </c:pt>
                <c:pt idx="219">
                  <c:v>47.158597999999998</c:v>
                </c:pt>
                <c:pt idx="220">
                  <c:v>47.158597999999998</c:v>
                </c:pt>
                <c:pt idx="221">
                  <c:v>47.158597999999998</c:v>
                </c:pt>
                <c:pt idx="222">
                  <c:v>47.158597999999998</c:v>
                </c:pt>
                <c:pt idx="223">
                  <c:v>47.158597999999998</c:v>
                </c:pt>
                <c:pt idx="224">
                  <c:v>47.158597999999998</c:v>
                </c:pt>
                <c:pt idx="225">
                  <c:v>47.158597999999998</c:v>
                </c:pt>
                <c:pt idx="226">
                  <c:v>47.158597999999998</c:v>
                </c:pt>
                <c:pt idx="227">
                  <c:v>47.158597999999998</c:v>
                </c:pt>
                <c:pt idx="228">
                  <c:v>47.158597999999998</c:v>
                </c:pt>
                <c:pt idx="229">
                  <c:v>47.158597999999998</c:v>
                </c:pt>
                <c:pt idx="230">
                  <c:v>47.158597999999998</c:v>
                </c:pt>
                <c:pt idx="231">
                  <c:v>47.158597999999998</c:v>
                </c:pt>
                <c:pt idx="232">
                  <c:v>47.158597999999998</c:v>
                </c:pt>
                <c:pt idx="233">
                  <c:v>47.158597999999998</c:v>
                </c:pt>
                <c:pt idx="234">
                  <c:v>47.158597999999998</c:v>
                </c:pt>
                <c:pt idx="235">
                  <c:v>47.158597999999998</c:v>
                </c:pt>
                <c:pt idx="236">
                  <c:v>47.158597999999998</c:v>
                </c:pt>
                <c:pt idx="237">
                  <c:v>47.158597999999998</c:v>
                </c:pt>
                <c:pt idx="238">
                  <c:v>47.158597999999998</c:v>
                </c:pt>
                <c:pt idx="239">
                  <c:v>47.158597999999998</c:v>
                </c:pt>
                <c:pt idx="240">
                  <c:v>47.158597999999998</c:v>
                </c:pt>
                <c:pt idx="241">
                  <c:v>47.158597999999998</c:v>
                </c:pt>
                <c:pt idx="242">
                  <c:v>47.158597999999998</c:v>
                </c:pt>
                <c:pt idx="243">
                  <c:v>47.158597999999998</c:v>
                </c:pt>
                <c:pt idx="244">
                  <c:v>47.158597999999998</c:v>
                </c:pt>
                <c:pt idx="245">
                  <c:v>47.158597999999998</c:v>
                </c:pt>
                <c:pt idx="246">
                  <c:v>47.158597999999998</c:v>
                </c:pt>
                <c:pt idx="247">
                  <c:v>47.158597999999998</c:v>
                </c:pt>
                <c:pt idx="248">
                  <c:v>47.158597999999998</c:v>
                </c:pt>
                <c:pt idx="249">
                  <c:v>47.158597999999998</c:v>
                </c:pt>
                <c:pt idx="250">
                  <c:v>47.158597999999998</c:v>
                </c:pt>
                <c:pt idx="251">
                  <c:v>47.158597999999998</c:v>
                </c:pt>
                <c:pt idx="252">
                  <c:v>47.158597999999998</c:v>
                </c:pt>
                <c:pt idx="253">
                  <c:v>47.158597999999998</c:v>
                </c:pt>
                <c:pt idx="254">
                  <c:v>47.158597999999998</c:v>
                </c:pt>
                <c:pt idx="255">
                  <c:v>47.158597999999998</c:v>
                </c:pt>
                <c:pt idx="256">
                  <c:v>47.158597999999998</c:v>
                </c:pt>
                <c:pt idx="257">
                  <c:v>47.158597999999998</c:v>
                </c:pt>
                <c:pt idx="258">
                  <c:v>47.158597999999998</c:v>
                </c:pt>
                <c:pt idx="259">
                  <c:v>47.158597999999998</c:v>
                </c:pt>
                <c:pt idx="260">
                  <c:v>47.158597999999998</c:v>
                </c:pt>
                <c:pt idx="261">
                  <c:v>47.158597999999998</c:v>
                </c:pt>
                <c:pt idx="262">
                  <c:v>47.158597999999998</c:v>
                </c:pt>
                <c:pt idx="263">
                  <c:v>47.158597999999998</c:v>
                </c:pt>
                <c:pt idx="264">
                  <c:v>47.158597999999998</c:v>
                </c:pt>
                <c:pt idx="265">
                  <c:v>47.158591000000001</c:v>
                </c:pt>
                <c:pt idx="266">
                  <c:v>47.158586999999997</c:v>
                </c:pt>
                <c:pt idx="267">
                  <c:v>47.158631999999997</c:v>
                </c:pt>
                <c:pt idx="268">
                  <c:v>47.158703000000003</c:v>
                </c:pt>
                <c:pt idx="269">
                  <c:v>47.158768000000002</c:v>
                </c:pt>
                <c:pt idx="270">
                  <c:v>47.158838000000003</c:v>
                </c:pt>
                <c:pt idx="271">
                  <c:v>47.158915999999998</c:v>
                </c:pt>
                <c:pt idx="272">
                  <c:v>47.158988999999998</c:v>
                </c:pt>
                <c:pt idx="273">
                  <c:v>47.159073999999997</c:v>
                </c:pt>
                <c:pt idx="274">
                  <c:v>47.159098</c:v>
                </c:pt>
                <c:pt idx="275">
                  <c:v>47.159184000000003</c:v>
                </c:pt>
                <c:pt idx="276">
                  <c:v>47.159235000000002</c:v>
                </c:pt>
                <c:pt idx="277">
                  <c:v>47.159241999999999</c:v>
                </c:pt>
                <c:pt idx="278">
                  <c:v>47.159235000000002</c:v>
                </c:pt>
                <c:pt idx="279">
                  <c:v>47.159227999999999</c:v>
                </c:pt>
                <c:pt idx="280">
                  <c:v>47.159227000000001</c:v>
                </c:pt>
                <c:pt idx="281">
                  <c:v>47.159227000000001</c:v>
                </c:pt>
                <c:pt idx="282">
                  <c:v>47.159227000000001</c:v>
                </c:pt>
                <c:pt idx="283">
                  <c:v>47.159225999999997</c:v>
                </c:pt>
                <c:pt idx="284">
                  <c:v>47.159224999999999</c:v>
                </c:pt>
                <c:pt idx="285">
                  <c:v>47.159224999999999</c:v>
                </c:pt>
                <c:pt idx="286">
                  <c:v>47.159224999999999</c:v>
                </c:pt>
                <c:pt idx="287">
                  <c:v>47.159224999999999</c:v>
                </c:pt>
                <c:pt idx="288">
                  <c:v>47.159224999999999</c:v>
                </c:pt>
                <c:pt idx="289">
                  <c:v>47.159224999999999</c:v>
                </c:pt>
                <c:pt idx="290">
                  <c:v>47.159225999999997</c:v>
                </c:pt>
                <c:pt idx="291">
                  <c:v>47.159241999999999</c:v>
                </c:pt>
                <c:pt idx="292">
                  <c:v>47.159263000000003</c:v>
                </c:pt>
                <c:pt idx="293">
                  <c:v>47.159272999999999</c:v>
                </c:pt>
                <c:pt idx="294">
                  <c:v>47.159258000000001</c:v>
                </c:pt>
                <c:pt idx="295">
                  <c:v>47.159213999999999</c:v>
                </c:pt>
                <c:pt idx="296">
                  <c:v>47.159156000000003</c:v>
                </c:pt>
                <c:pt idx="297">
                  <c:v>47.159101</c:v>
                </c:pt>
                <c:pt idx="298">
                  <c:v>47.159044999999999</c:v>
                </c:pt>
                <c:pt idx="299">
                  <c:v>47.158996000000002</c:v>
                </c:pt>
                <c:pt idx="300">
                  <c:v>47.158957000000001</c:v>
                </c:pt>
                <c:pt idx="301">
                  <c:v>47.158929000000001</c:v>
                </c:pt>
                <c:pt idx="302">
                  <c:v>47.158926000000001</c:v>
                </c:pt>
                <c:pt idx="303">
                  <c:v>47.158935</c:v>
                </c:pt>
                <c:pt idx="304">
                  <c:v>47.158937999999999</c:v>
                </c:pt>
                <c:pt idx="305">
                  <c:v>47.158942000000003</c:v>
                </c:pt>
                <c:pt idx="306">
                  <c:v>47.158943000000001</c:v>
                </c:pt>
                <c:pt idx="307">
                  <c:v>47.158940999999999</c:v>
                </c:pt>
                <c:pt idx="308">
                  <c:v>47.158937999999999</c:v>
                </c:pt>
                <c:pt idx="309">
                  <c:v>47.158929999999998</c:v>
                </c:pt>
                <c:pt idx="310">
                  <c:v>47.158912999999998</c:v>
                </c:pt>
                <c:pt idx="311">
                  <c:v>47.158881999999998</c:v>
                </c:pt>
                <c:pt idx="312">
                  <c:v>47.158848999999996</c:v>
                </c:pt>
                <c:pt idx="313">
                  <c:v>47.158808999999998</c:v>
                </c:pt>
                <c:pt idx="314">
                  <c:v>47.158754000000002</c:v>
                </c:pt>
                <c:pt idx="315">
                  <c:v>47.158698000000001</c:v>
                </c:pt>
                <c:pt idx="316">
                  <c:v>47.158651999999996</c:v>
                </c:pt>
                <c:pt idx="317">
                  <c:v>47.158616000000002</c:v>
                </c:pt>
                <c:pt idx="318">
                  <c:v>47.158582000000003</c:v>
                </c:pt>
                <c:pt idx="319">
                  <c:v>47.158555999999997</c:v>
                </c:pt>
                <c:pt idx="320">
                  <c:v>47.158541</c:v>
                </c:pt>
                <c:pt idx="321">
                  <c:v>47.158527999999997</c:v>
                </c:pt>
                <c:pt idx="322">
                  <c:v>47.158518999999998</c:v>
                </c:pt>
                <c:pt idx="323">
                  <c:v>47.158517000000003</c:v>
                </c:pt>
                <c:pt idx="324">
                  <c:v>47.158521</c:v>
                </c:pt>
                <c:pt idx="325">
                  <c:v>47.158534000000003</c:v>
                </c:pt>
                <c:pt idx="326">
                  <c:v>47.158574999999999</c:v>
                </c:pt>
                <c:pt idx="327">
                  <c:v>47.158636999999999</c:v>
                </c:pt>
                <c:pt idx="328">
                  <c:v>47.158707999999997</c:v>
                </c:pt>
                <c:pt idx="329">
                  <c:v>47.158779000000003</c:v>
                </c:pt>
                <c:pt idx="330">
                  <c:v>47.158853000000001</c:v>
                </c:pt>
                <c:pt idx="331">
                  <c:v>47.158948000000002</c:v>
                </c:pt>
                <c:pt idx="332">
                  <c:v>47.159053999999998</c:v>
                </c:pt>
                <c:pt idx="333">
                  <c:v>47.159165999999999</c:v>
                </c:pt>
                <c:pt idx="334">
                  <c:v>47.159291000000003</c:v>
                </c:pt>
                <c:pt idx="335">
                  <c:v>47.159325000000003</c:v>
                </c:pt>
                <c:pt idx="336">
                  <c:v>47.15943</c:v>
                </c:pt>
                <c:pt idx="337">
                  <c:v>47.159697999999999</c:v>
                </c:pt>
                <c:pt idx="338">
                  <c:v>47.159883999999998</c:v>
                </c:pt>
                <c:pt idx="339">
                  <c:v>47.159922000000002</c:v>
                </c:pt>
                <c:pt idx="340">
                  <c:v>47.160111000000001</c:v>
                </c:pt>
                <c:pt idx="341">
                  <c:v>47.160179999999997</c:v>
                </c:pt>
                <c:pt idx="342">
                  <c:v>47.160362999999997</c:v>
                </c:pt>
                <c:pt idx="343">
                  <c:v>47.160516000000001</c:v>
                </c:pt>
                <c:pt idx="344">
                  <c:v>47.160632</c:v>
                </c:pt>
                <c:pt idx="345">
                  <c:v>47.160741000000002</c:v>
                </c:pt>
                <c:pt idx="346">
                  <c:v>47.160811000000002</c:v>
                </c:pt>
                <c:pt idx="347">
                  <c:v>47.160867000000003</c:v>
                </c:pt>
                <c:pt idx="348">
                  <c:v>47.161056000000002</c:v>
                </c:pt>
                <c:pt idx="349">
                  <c:v>47.161220999999998</c:v>
                </c:pt>
                <c:pt idx="350">
                  <c:v>47.161352999999998</c:v>
                </c:pt>
                <c:pt idx="351">
                  <c:v>47.161479</c:v>
                </c:pt>
                <c:pt idx="352">
                  <c:v>47.161597</c:v>
                </c:pt>
                <c:pt idx="353">
                  <c:v>47.161707999999997</c:v>
                </c:pt>
                <c:pt idx="354">
                  <c:v>47.161777999999998</c:v>
                </c:pt>
                <c:pt idx="355">
                  <c:v>47.161833000000001</c:v>
                </c:pt>
                <c:pt idx="356">
                  <c:v>47.162013000000002</c:v>
                </c:pt>
                <c:pt idx="357">
                  <c:v>47.162171999999998</c:v>
                </c:pt>
                <c:pt idx="358">
                  <c:v>47.162312999999997</c:v>
                </c:pt>
                <c:pt idx="359">
                  <c:v>47.162472999999999</c:v>
                </c:pt>
                <c:pt idx="360">
                  <c:v>47.162633</c:v>
                </c:pt>
                <c:pt idx="361">
                  <c:v>47.162787999999999</c:v>
                </c:pt>
                <c:pt idx="362">
                  <c:v>47.16283</c:v>
                </c:pt>
                <c:pt idx="363">
                  <c:v>47.163052999999998</c:v>
                </c:pt>
                <c:pt idx="364">
                  <c:v>47.163243000000001</c:v>
                </c:pt>
                <c:pt idx="365">
                  <c:v>47.163282000000002</c:v>
                </c:pt>
                <c:pt idx="366">
                  <c:v>47.163392000000002</c:v>
                </c:pt>
                <c:pt idx="367">
                  <c:v>47.163657000000001</c:v>
                </c:pt>
                <c:pt idx="368">
                  <c:v>47.163739999999997</c:v>
                </c:pt>
                <c:pt idx="369">
                  <c:v>47.163851000000001</c:v>
                </c:pt>
                <c:pt idx="370">
                  <c:v>47.164102999999997</c:v>
                </c:pt>
                <c:pt idx="371">
                  <c:v>47.164206</c:v>
                </c:pt>
                <c:pt idx="372">
                  <c:v>47.164242999999999</c:v>
                </c:pt>
                <c:pt idx="373">
                  <c:v>47.164304000000001</c:v>
                </c:pt>
                <c:pt idx="374">
                  <c:v>47.164358999999997</c:v>
                </c:pt>
                <c:pt idx="375">
                  <c:v>47.164394000000001</c:v>
                </c:pt>
                <c:pt idx="376">
                  <c:v>47.164411999999999</c:v>
                </c:pt>
                <c:pt idx="377">
                  <c:v>47.164414999999998</c:v>
                </c:pt>
                <c:pt idx="378">
                  <c:v>47.164400000000001</c:v>
                </c:pt>
                <c:pt idx="379">
                  <c:v>47.164375999999997</c:v>
                </c:pt>
                <c:pt idx="380">
                  <c:v>47.164349999999999</c:v>
                </c:pt>
                <c:pt idx="381">
                  <c:v>47.164319999999996</c:v>
                </c:pt>
                <c:pt idx="382">
                  <c:v>47.164267000000002</c:v>
                </c:pt>
                <c:pt idx="383">
                  <c:v>47.164228000000001</c:v>
                </c:pt>
                <c:pt idx="384">
                  <c:v>47.164202000000003</c:v>
                </c:pt>
                <c:pt idx="385">
                  <c:v>47.164180000000002</c:v>
                </c:pt>
                <c:pt idx="386">
                  <c:v>47.164174000000003</c:v>
                </c:pt>
                <c:pt idx="387">
                  <c:v>47.164172000000001</c:v>
                </c:pt>
                <c:pt idx="388">
                  <c:v>47.164189999999998</c:v>
                </c:pt>
                <c:pt idx="389">
                  <c:v>47.164248999999998</c:v>
                </c:pt>
                <c:pt idx="390">
                  <c:v>47.164293000000001</c:v>
                </c:pt>
                <c:pt idx="391">
                  <c:v>47.164313999999997</c:v>
                </c:pt>
                <c:pt idx="392">
                  <c:v>47.164316999999997</c:v>
                </c:pt>
                <c:pt idx="393">
                  <c:v>47.164306000000003</c:v>
                </c:pt>
                <c:pt idx="394">
                  <c:v>47.164281000000003</c:v>
                </c:pt>
                <c:pt idx="395">
                  <c:v>47.164243999999997</c:v>
                </c:pt>
                <c:pt idx="396">
                  <c:v>47.164197999999999</c:v>
                </c:pt>
                <c:pt idx="397">
                  <c:v>47.164144999999998</c:v>
                </c:pt>
                <c:pt idx="398">
                  <c:v>47.16413</c:v>
                </c:pt>
                <c:pt idx="399">
                  <c:v>47.164028000000002</c:v>
                </c:pt>
                <c:pt idx="400">
                  <c:v>47.163930000000001</c:v>
                </c:pt>
                <c:pt idx="401">
                  <c:v>47.163845999999999</c:v>
                </c:pt>
                <c:pt idx="402">
                  <c:v>47.163777000000003</c:v>
                </c:pt>
                <c:pt idx="403">
                  <c:v>47.163719999999998</c:v>
                </c:pt>
                <c:pt idx="404">
                  <c:v>47.163680999999997</c:v>
                </c:pt>
                <c:pt idx="405">
                  <c:v>47.163671999999998</c:v>
                </c:pt>
                <c:pt idx="406">
                  <c:v>47.163614000000003</c:v>
                </c:pt>
                <c:pt idx="407">
                  <c:v>47.163573999999997</c:v>
                </c:pt>
                <c:pt idx="408">
                  <c:v>47.163541000000002</c:v>
                </c:pt>
                <c:pt idx="409">
                  <c:v>47.163480999999997</c:v>
                </c:pt>
                <c:pt idx="410">
                  <c:v>47.163401999999998</c:v>
                </c:pt>
                <c:pt idx="411">
                  <c:v>47.163379999999997</c:v>
                </c:pt>
                <c:pt idx="412">
                  <c:v>47.163246000000001</c:v>
                </c:pt>
                <c:pt idx="413">
                  <c:v>47.163133000000002</c:v>
                </c:pt>
                <c:pt idx="414">
                  <c:v>47.163004999999998</c:v>
                </c:pt>
                <c:pt idx="415">
                  <c:v>47.162864999999996</c:v>
                </c:pt>
                <c:pt idx="416">
                  <c:v>47.162778000000003</c:v>
                </c:pt>
                <c:pt idx="417">
                  <c:v>47.162709999999997</c:v>
                </c:pt>
                <c:pt idx="418">
                  <c:v>47.162596999999998</c:v>
                </c:pt>
                <c:pt idx="419">
                  <c:v>47.162350000000004</c:v>
                </c:pt>
                <c:pt idx="420">
                  <c:v>47.162115</c:v>
                </c:pt>
                <c:pt idx="421">
                  <c:v>47.161937999999999</c:v>
                </c:pt>
                <c:pt idx="422">
                  <c:v>47.161783999999997</c:v>
                </c:pt>
                <c:pt idx="423">
                  <c:v>47.161636999999999</c:v>
                </c:pt>
                <c:pt idx="424">
                  <c:v>47.161501000000001</c:v>
                </c:pt>
                <c:pt idx="425">
                  <c:v>47.161383999999998</c:v>
                </c:pt>
                <c:pt idx="426">
                  <c:v>47.161273999999999</c:v>
                </c:pt>
                <c:pt idx="427">
                  <c:v>47.161155999999998</c:v>
                </c:pt>
                <c:pt idx="428">
                  <c:v>47.161020999999998</c:v>
                </c:pt>
                <c:pt idx="429">
                  <c:v>47.160873000000002</c:v>
                </c:pt>
                <c:pt idx="430">
                  <c:v>47.160719</c:v>
                </c:pt>
                <c:pt idx="431">
                  <c:v>47.160561000000001</c:v>
                </c:pt>
                <c:pt idx="432">
                  <c:v>47.160518000000003</c:v>
                </c:pt>
                <c:pt idx="433">
                  <c:v>47.160415</c:v>
                </c:pt>
                <c:pt idx="434">
                  <c:v>47.160162</c:v>
                </c:pt>
                <c:pt idx="435">
                  <c:v>47.159976</c:v>
                </c:pt>
                <c:pt idx="436">
                  <c:v>47.159858999999997</c:v>
                </c:pt>
                <c:pt idx="437">
                  <c:v>47.159757999999997</c:v>
                </c:pt>
                <c:pt idx="438">
                  <c:v>47.159663000000002</c:v>
                </c:pt>
                <c:pt idx="439">
                  <c:v>47.159579000000001</c:v>
                </c:pt>
                <c:pt idx="440">
                  <c:v>47.159497999999999</c:v>
                </c:pt>
                <c:pt idx="441">
                  <c:v>47.159416</c:v>
                </c:pt>
                <c:pt idx="442">
                  <c:v>47.159326</c:v>
                </c:pt>
                <c:pt idx="443">
                  <c:v>47.159236999999997</c:v>
                </c:pt>
                <c:pt idx="444">
                  <c:v>47.159140999999998</c:v>
                </c:pt>
                <c:pt idx="445">
                  <c:v>47.159044000000002</c:v>
                </c:pt>
                <c:pt idx="446">
                  <c:v>47.158973000000003</c:v>
                </c:pt>
                <c:pt idx="447">
                  <c:v>47.158925000000004</c:v>
                </c:pt>
                <c:pt idx="448">
                  <c:v>47.158883000000003</c:v>
                </c:pt>
                <c:pt idx="449">
                  <c:v>47.158864999999999</c:v>
                </c:pt>
                <c:pt idx="450">
                  <c:v>47.158875000000002</c:v>
                </c:pt>
                <c:pt idx="451">
                  <c:v>47.158886000000003</c:v>
                </c:pt>
                <c:pt idx="452">
                  <c:v>47.158887999999997</c:v>
                </c:pt>
                <c:pt idx="453">
                  <c:v>47.158892999999999</c:v>
                </c:pt>
                <c:pt idx="454">
                  <c:v>47.158893999999997</c:v>
                </c:pt>
                <c:pt idx="455">
                  <c:v>47.158895999999999</c:v>
                </c:pt>
                <c:pt idx="456">
                  <c:v>47.158897000000003</c:v>
                </c:pt>
                <c:pt idx="457">
                  <c:v>47.158876999999997</c:v>
                </c:pt>
                <c:pt idx="458">
                  <c:v>47.158842999999997</c:v>
                </c:pt>
                <c:pt idx="459">
                  <c:v>47.158785000000002</c:v>
                </c:pt>
                <c:pt idx="460">
                  <c:v>47.158720000000002</c:v>
                </c:pt>
                <c:pt idx="461">
                  <c:v>47.158662</c:v>
                </c:pt>
                <c:pt idx="462">
                  <c:v>47.158608999999998</c:v>
                </c:pt>
                <c:pt idx="463">
                  <c:v>47.158562000000003</c:v>
                </c:pt>
                <c:pt idx="464">
                  <c:v>47.158526000000002</c:v>
                </c:pt>
                <c:pt idx="465">
                  <c:v>47.158503000000003</c:v>
                </c:pt>
                <c:pt idx="466">
                  <c:v>47.158492000000003</c:v>
                </c:pt>
                <c:pt idx="467">
                  <c:v>47.158486000000003</c:v>
                </c:pt>
                <c:pt idx="468">
                  <c:v>47.158486000000003</c:v>
                </c:pt>
                <c:pt idx="469">
                  <c:v>47.158495000000002</c:v>
                </c:pt>
                <c:pt idx="470">
                  <c:v>47.158518000000001</c:v>
                </c:pt>
                <c:pt idx="471">
                  <c:v>47.158566999999998</c:v>
                </c:pt>
                <c:pt idx="472">
                  <c:v>47.158631999999997</c:v>
                </c:pt>
                <c:pt idx="473">
                  <c:v>47.158709999999999</c:v>
                </c:pt>
                <c:pt idx="474">
                  <c:v>47.158793000000003</c:v>
                </c:pt>
                <c:pt idx="475">
                  <c:v>47.158898999999998</c:v>
                </c:pt>
                <c:pt idx="476">
                  <c:v>47.159024000000002</c:v>
                </c:pt>
                <c:pt idx="477">
                  <c:v>47.159156000000003</c:v>
                </c:pt>
                <c:pt idx="478">
                  <c:v>47.159295</c:v>
                </c:pt>
                <c:pt idx="479">
                  <c:v>47.159332999999997</c:v>
                </c:pt>
                <c:pt idx="480">
                  <c:v>47.159542999999999</c:v>
                </c:pt>
                <c:pt idx="481">
                  <c:v>47.159619999999997</c:v>
                </c:pt>
                <c:pt idx="482">
                  <c:v>47.159675999999997</c:v>
                </c:pt>
                <c:pt idx="483">
                  <c:v>47.159751999999997</c:v>
                </c:pt>
                <c:pt idx="484">
                  <c:v>47.159982999999997</c:v>
                </c:pt>
                <c:pt idx="485">
                  <c:v>47.160269999999997</c:v>
                </c:pt>
                <c:pt idx="486">
                  <c:v>47.160438999999997</c:v>
                </c:pt>
                <c:pt idx="487">
                  <c:v>47.160555000000002</c:v>
                </c:pt>
                <c:pt idx="488">
                  <c:v>47.160656000000003</c:v>
                </c:pt>
                <c:pt idx="489">
                  <c:v>47.160682000000001</c:v>
                </c:pt>
                <c:pt idx="490">
                  <c:v>47.160843999999997</c:v>
                </c:pt>
                <c:pt idx="491">
                  <c:v>47.160995999999997</c:v>
                </c:pt>
                <c:pt idx="492">
                  <c:v>47.161121999999999</c:v>
                </c:pt>
                <c:pt idx="493">
                  <c:v>47.161248000000001</c:v>
                </c:pt>
                <c:pt idx="494">
                  <c:v>47.161282</c:v>
                </c:pt>
                <c:pt idx="495">
                  <c:v>47.161465</c:v>
                </c:pt>
                <c:pt idx="496">
                  <c:v>47.161620999999997</c:v>
                </c:pt>
                <c:pt idx="497">
                  <c:v>47.161735</c:v>
                </c:pt>
                <c:pt idx="498">
                  <c:v>47.161842999999998</c:v>
                </c:pt>
                <c:pt idx="499">
                  <c:v>47.161962000000003</c:v>
                </c:pt>
                <c:pt idx="500">
                  <c:v>47.162092000000001</c:v>
                </c:pt>
                <c:pt idx="501">
                  <c:v>47.162230000000001</c:v>
                </c:pt>
                <c:pt idx="502">
                  <c:v>47.162374</c:v>
                </c:pt>
                <c:pt idx="503">
                  <c:v>47.162413000000001</c:v>
                </c:pt>
                <c:pt idx="504">
                  <c:v>47.162635000000002</c:v>
                </c:pt>
                <c:pt idx="505">
                  <c:v>47.162840000000003</c:v>
                </c:pt>
                <c:pt idx="506">
                  <c:v>47.162996</c:v>
                </c:pt>
                <c:pt idx="507">
                  <c:v>47.163139999999999</c:v>
                </c:pt>
                <c:pt idx="508">
                  <c:v>47.163231000000003</c:v>
                </c:pt>
                <c:pt idx="509">
                  <c:v>47.163303999999997</c:v>
                </c:pt>
                <c:pt idx="510">
                  <c:v>47.163429000000001</c:v>
                </c:pt>
                <c:pt idx="511">
                  <c:v>47.163688999999998</c:v>
                </c:pt>
                <c:pt idx="512">
                  <c:v>47.163871</c:v>
                </c:pt>
                <c:pt idx="513">
                  <c:v>47.163980000000002</c:v>
                </c:pt>
                <c:pt idx="514">
                  <c:v>47.164096999999998</c:v>
                </c:pt>
                <c:pt idx="515">
                  <c:v>47.164174000000003</c:v>
                </c:pt>
                <c:pt idx="516">
                  <c:v>47.164250000000003</c:v>
                </c:pt>
                <c:pt idx="517">
                  <c:v>47.164323000000003</c:v>
                </c:pt>
                <c:pt idx="518">
                  <c:v>47.164371000000003</c:v>
                </c:pt>
                <c:pt idx="519">
                  <c:v>47.164397000000001</c:v>
                </c:pt>
                <c:pt idx="520">
                  <c:v>47.164406</c:v>
                </c:pt>
                <c:pt idx="521">
                  <c:v>47.164403</c:v>
                </c:pt>
                <c:pt idx="522">
                  <c:v>47.164397000000001</c:v>
                </c:pt>
                <c:pt idx="523">
                  <c:v>47.164358</c:v>
                </c:pt>
                <c:pt idx="524">
                  <c:v>47.164304999999999</c:v>
                </c:pt>
                <c:pt idx="525">
                  <c:v>47.164264000000003</c:v>
                </c:pt>
                <c:pt idx="526">
                  <c:v>47.164228000000001</c:v>
                </c:pt>
                <c:pt idx="527">
                  <c:v>47.164194000000002</c:v>
                </c:pt>
                <c:pt idx="528">
                  <c:v>47.164174000000003</c:v>
                </c:pt>
                <c:pt idx="529">
                  <c:v>47.164167999999997</c:v>
                </c:pt>
                <c:pt idx="530">
                  <c:v>47.164166000000002</c:v>
                </c:pt>
                <c:pt idx="531">
                  <c:v>47.164154000000003</c:v>
                </c:pt>
                <c:pt idx="532">
                  <c:v>47.164166000000002</c:v>
                </c:pt>
                <c:pt idx="533">
                  <c:v>47.164169000000001</c:v>
                </c:pt>
                <c:pt idx="534">
                  <c:v>47.164251</c:v>
                </c:pt>
                <c:pt idx="535">
                  <c:v>47.164296999999998</c:v>
                </c:pt>
                <c:pt idx="536">
                  <c:v>47.164304000000001</c:v>
                </c:pt>
                <c:pt idx="537">
                  <c:v>47.164306000000003</c:v>
                </c:pt>
                <c:pt idx="538">
                  <c:v>47.164285999999997</c:v>
                </c:pt>
                <c:pt idx="539">
                  <c:v>47.164251999999998</c:v>
                </c:pt>
                <c:pt idx="540">
                  <c:v>47.164200000000001</c:v>
                </c:pt>
                <c:pt idx="541">
                  <c:v>47.164163000000002</c:v>
                </c:pt>
                <c:pt idx="542">
                  <c:v>47.164133</c:v>
                </c:pt>
                <c:pt idx="543">
                  <c:v>47.164028000000002</c:v>
                </c:pt>
                <c:pt idx="544">
                  <c:v>47.163933</c:v>
                </c:pt>
                <c:pt idx="545">
                  <c:v>47.163860999999997</c:v>
                </c:pt>
                <c:pt idx="546">
                  <c:v>47.163798</c:v>
                </c:pt>
                <c:pt idx="547">
                  <c:v>47.163739</c:v>
                </c:pt>
                <c:pt idx="548">
                  <c:v>47.163688999999998</c:v>
                </c:pt>
                <c:pt idx="549">
                  <c:v>47.163656000000003</c:v>
                </c:pt>
                <c:pt idx="550">
                  <c:v>47.163621999999997</c:v>
                </c:pt>
                <c:pt idx="551">
                  <c:v>47.163580000000003</c:v>
                </c:pt>
                <c:pt idx="552">
                  <c:v>47.163528999999997</c:v>
                </c:pt>
                <c:pt idx="553">
                  <c:v>47.163457999999999</c:v>
                </c:pt>
                <c:pt idx="554">
                  <c:v>47.163370999999998</c:v>
                </c:pt>
                <c:pt idx="555">
                  <c:v>47.163271999999999</c:v>
                </c:pt>
                <c:pt idx="556">
                  <c:v>47.163245000000003</c:v>
                </c:pt>
                <c:pt idx="557">
                  <c:v>47.163074999999999</c:v>
                </c:pt>
                <c:pt idx="558">
                  <c:v>47.162931999999998</c:v>
                </c:pt>
                <c:pt idx="559">
                  <c:v>47.162785999999997</c:v>
                </c:pt>
                <c:pt idx="560">
                  <c:v>47.162627000000001</c:v>
                </c:pt>
                <c:pt idx="561">
                  <c:v>47.162461</c:v>
                </c:pt>
                <c:pt idx="562">
                  <c:v>47.162295999999998</c:v>
                </c:pt>
                <c:pt idx="563">
                  <c:v>47.162252000000002</c:v>
                </c:pt>
                <c:pt idx="564">
                  <c:v>47.162025</c:v>
                </c:pt>
                <c:pt idx="565">
                  <c:v>47.161828999999997</c:v>
                </c:pt>
                <c:pt idx="566">
                  <c:v>47.161678999999999</c:v>
                </c:pt>
                <c:pt idx="567">
                  <c:v>47.161543000000002</c:v>
                </c:pt>
                <c:pt idx="568">
                  <c:v>47.161416000000003</c:v>
                </c:pt>
                <c:pt idx="569">
                  <c:v>47.161299</c:v>
                </c:pt>
                <c:pt idx="570">
                  <c:v>47.161169000000001</c:v>
                </c:pt>
                <c:pt idx="571">
                  <c:v>47.161133</c:v>
                </c:pt>
                <c:pt idx="572">
                  <c:v>47.160919</c:v>
                </c:pt>
                <c:pt idx="573">
                  <c:v>47.160724999999999</c:v>
                </c:pt>
                <c:pt idx="574">
                  <c:v>47.160581000000001</c:v>
                </c:pt>
                <c:pt idx="575">
                  <c:v>47.160446</c:v>
                </c:pt>
                <c:pt idx="576">
                  <c:v>47.160316000000002</c:v>
                </c:pt>
                <c:pt idx="577">
                  <c:v>47.160190999999998</c:v>
                </c:pt>
                <c:pt idx="578">
                  <c:v>47.160072</c:v>
                </c:pt>
                <c:pt idx="579">
                  <c:v>47.159951999999997</c:v>
                </c:pt>
                <c:pt idx="580">
                  <c:v>47.159838000000001</c:v>
                </c:pt>
                <c:pt idx="581">
                  <c:v>47.159734</c:v>
                </c:pt>
                <c:pt idx="582">
                  <c:v>47.159632000000002</c:v>
                </c:pt>
                <c:pt idx="583">
                  <c:v>47.159537</c:v>
                </c:pt>
                <c:pt idx="584">
                  <c:v>47.159441000000001</c:v>
                </c:pt>
                <c:pt idx="585">
                  <c:v>47.159343999999997</c:v>
                </c:pt>
                <c:pt idx="586">
                  <c:v>47.159246000000003</c:v>
                </c:pt>
                <c:pt idx="587">
                  <c:v>47.159148000000002</c:v>
                </c:pt>
                <c:pt idx="588">
                  <c:v>47.159055000000002</c:v>
                </c:pt>
                <c:pt idx="589">
                  <c:v>47.158991</c:v>
                </c:pt>
                <c:pt idx="590">
                  <c:v>47.158948000000002</c:v>
                </c:pt>
                <c:pt idx="591">
                  <c:v>47.158925000000004</c:v>
                </c:pt>
                <c:pt idx="592">
                  <c:v>47.158921999999997</c:v>
                </c:pt>
                <c:pt idx="593">
                  <c:v>47.158937000000002</c:v>
                </c:pt>
                <c:pt idx="594">
                  <c:v>47.158943999999998</c:v>
                </c:pt>
                <c:pt idx="595">
                  <c:v>47.158943000000001</c:v>
                </c:pt>
                <c:pt idx="596">
                  <c:v>47.158937999999999</c:v>
                </c:pt>
                <c:pt idx="597">
                  <c:v>47.158938999999997</c:v>
                </c:pt>
                <c:pt idx="598">
                  <c:v>47.158935</c:v>
                </c:pt>
                <c:pt idx="599">
                  <c:v>47.158920000000002</c:v>
                </c:pt>
                <c:pt idx="600">
                  <c:v>47.158887</c:v>
                </c:pt>
                <c:pt idx="601">
                  <c:v>47.158876999999997</c:v>
                </c:pt>
                <c:pt idx="602">
                  <c:v>47.158794</c:v>
                </c:pt>
                <c:pt idx="603">
                  <c:v>47.158717000000003</c:v>
                </c:pt>
                <c:pt idx="604">
                  <c:v>47.158655000000003</c:v>
                </c:pt>
                <c:pt idx="605">
                  <c:v>47.158605000000001</c:v>
                </c:pt>
                <c:pt idx="606">
                  <c:v>47.158571000000002</c:v>
                </c:pt>
                <c:pt idx="607">
                  <c:v>47.158548000000003</c:v>
                </c:pt>
                <c:pt idx="608">
                  <c:v>47.158529999999999</c:v>
                </c:pt>
                <c:pt idx="609">
                  <c:v>47.158515000000001</c:v>
                </c:pt>
                <c:pt idx="610">
                  <c:v>47.158510999999997</c:v>
                </c:pt>
                <c:pt idx="611">
                  <c:v>47.158512000000002</c:v>
                </c:pt>
                <c:pt idx="612">
                  <c:v>47.158520000000003</c:v>
                </c:pt>
                <c:pt idx="613">
                  <c:v>47.158549999999998</c:v>
                </c:pt>
                <c:pt idx="614">
                  <c:v>47.158594999999998</c:v>
                </c:pt>
                <c:pt idx="615">
                  <c:v>47.158656999999998</c:v>
                </c:pt>
                <c:pt idx="616">
                  <c:v>47.158675000000002</c:v>
                </c:pt>
                <c:pt idx="617">
                  <c:v>47.15878</c:v>
                </c:pt>
                <c:pt idx="618">
                  <c:v>47.158890999999997</c:v>
                </c:pt>
                <c:pt idx="619">
                  <c:v>47.158918</c:v>
                </c:pt>
                <c:pt idx="620">
                  <c:v>47.159106000000001</c:v>
                </c:pt>
                <c:pt idx="621">
                  <c:v>47.159174999999998</c:v>
                </c:pt>
                <c:pt idx="622">
                  <c:v>47.159374999999997</c:v>
                </c:pt>
                <c:pt idx="623">
                  <c:v>47.159571999999997</c:v>
                </c:pt>
                <c:pt idx="624">
                  <c:v>47.159616999999997</c:v>
                </c:pt>
                <c:pt idx="625">
                  <c:v>47.159717999999998</c:v>
                </c:pt>
                <c:pt idx="626">
                  <c:v>47.159858999999997</c:v>
                </c:pt>
                <c:pt idx="627">
                  <c:v>47.159998999999999</c:v>
                </c:pt>
                <c:pt idx="628">
                  <c:v>47.160119999999999</c:v>
                </c:pt>
                <c:pt idx="629">
                  <c:v>47.160246999999998</c:v>
                </c:pt>
                <c:pt idx="630">
                  <c:v>47.160477999999998</c:v>
                </c:pt>
                <c:pt idx="631">
                  <c:v>47.160550000000001</c:v>
                </c:pt>
                <c:pt idx="632">
                  <c:v>47.160550000000001</c:v>
                </c:pt>
                <c:pt idx="633">
                  <c:v>47.160704000000003</c:v>
                </c:pt>
                <c:pt idx="634">
                  <c:v>47.160902999999998</c:v>
                </c:pt>
                <c:pt idx="635">
                  <c:v>47.161056000000002</c:v>
                </c:pt>
                <c:pt idx="636">
                  <c:v>47.161189999999998</c:v>
                </c:pt>
                <c:pt idx="637">
                  <c:v>47.161315999999999</c:v>
                </c:pt>
                <c:pt idx="638">
                  <c:v>47.161439999999999</c:v>
                </c:pt>
                <c:pt idx="639">
                  <c:v>47.161562000000004</c:v>
                </c:pt>
                <c:pt idx="640">
                  <c:v>47.161638000000004</c:v>
                </c:pt>
                <c:pt idx="641">
                  <c:v>47.161695999999999</c:v>
                </c:pt>
                <c:pt idx="642">
                  <c:v>47.161799999999999</c:v>
                </c:pt>
                <c:pt idx="643">
                  <c:v>47.162010000000002</c:v>
                </c:pt>
                <c:pt idx="644">
                  <c:v>47.162180999999997</c:v>
                </c:pt>
                <c:pt idx="645">
                  <c:v>47.162329999999997</c:v>
                </c:pt>
                <c:pt idx="646">
                  <c:v>47.162484999999997</c:v>
                </c:pt>
                <c:pt idx="647">
                  <c:v>47.162640000000003</c:v>
                </c:pt>
                <c:pt idx="648">
                  <c:v>47.162793999999998</c:v>
                </c:pt>
                <c:pt idx="649">
                  <c:v>47.162835000000001</c:v>
                </c:pt>
                <c:pt idx="650">
                  <c:v>47.163049000000001</c:v>
                </c:pt>
                <c:pt idx="651">
                  <c:v>47.163229999999999</c:v>
                </c:pt>
                <c:pt idx="652">
                  <c:v>47.163376</c:v>
                </c:pt>
                <c:pt idx="653">
                  <c:v>47.163527999999999</c:v>
                </c:pt>
                <c:pt idx="654">
                  <c:v>47.163674999999998</c:v>
                </c:pt>
                <c:pt idx="655">
                  <c:v>47.163820999999999</c:v>
                </c:pt>
                <c:pt idx="656">
                  <c:v>47.163944000000001</c:v>
                </c:pt>
                <c:pt idx="657">
                  <c:v>47.164037</c:v>
                </c:pt>
                <c:pt idx="658">
                  <c:v>47.164130999999998</c:v>
                </c:pt>
                <c:pt idx="659">
                  <c:v>47.164212999999997</c:v>
                </c:pt>
                <c:pt idx="660">
                  <c:v>47.164288999999997</c:v>
                </c:pt>
                <c:pt idx="661">
                  <c:v>47.16431</c:v>
                </c:pt>
                <c:pt idx="662">
                  <c:v>47.164366999999999</c:v>
                </c:pt>
                <c:pt idx="663">
                  <c:v>47.164423999999997</c:v>
                </c:pt>
                <c:pt idx="664">
                  <c:v>47.164416000000003</c:v>
                </c:pt>
                <c:pt idx="665">
                  <c:v>47.164382000000003</c:v>
                </c:pt>
                <c:pt idx="666">
                  <c:v>47.164372</c:v>
                </c:pt>
                <c:pt idx="667">
                  <c:v>47.164327</c:v>
                </c:pt>
                <c:pt idx="668">
                  <c:v>47.164290000000001</c:v>
                </c:pt>
                <c:pt idx="669">
                  <c:v>47.164248999999998</c:v>
                </c:pt>
                <c:pt idx="670">
                  <c:v>47.164211999999999</c:v>
                </c:pt>
                <c:pt idx="671">
                  <c:v>47.164188000000003</c:v>
                </c:pt>
                <c:pt idx="672">
                  <c:v>47.164172000000001</c:v>
                </c:pt>
                <c:pt idx="673">
                  <c:v>47.164167999999997</c:v>
                </c:pt>
                <c:pt idx="674">
                  <c:v>47.164177000000002</c:v>
                </c:pt>
                <c:pt idx="675">
                  <c:v>47.164202000000003</c:v>
                </c:pt>
                <c:pt idx="676">
                  <c:v>47.164237999999997</c:v>
                </c:pt>
                <c:pt idx="677">
                  <c:v>47.164248000000001</c:v>
                </c:pt>
                <c:pt idx="678">
                  <c:v>47.164287999999999</c:v>
                </c:pt>
                <c:pt idx="679">
                  <c:v>47.164312000000002</c:v>
                </c:pt>
                <c:pt idx="680">
                  <c:v>47.164315000000002</c:v>
                </c:pt>
                <c:pt idx="681">
                  <c:v>47.164309000000003</c:v>
                </c:pt>
                <c:pt idx="682">
                  <c:v>47.164279999999998</c:v>
                </c:pt>
                <c:pt idx="683">
                  <c:v>47.164242999999999</c:v>
                </c:pt>
                <c:pt idx="684">
                  <c:v>47.164200000000001</c:v>
                </c:pt>
                <c:pt idx="685">
                  <c:v>47.164140000000003</c:v>
                </c:pt>
                <c:pt idx="686">
                  <c:v>47.164068</c:v>
                </c:pt>
                <c:pt idx="687">
                  <c:v>47.163991000000003</c:v>
                </c:pt>
                <c:pt idx="688">
                  <c:v>47.163910000000001</c:v>
                </c:pt>
                <c:pt idx="689">
                  <c:v>47.163829</c:v>
                </c:pt>
                <c:pt idx="690">
                  <c:v>47.163764</c:v>
                </c:pt>
                <c:pt idx="691">
                  <c:v>47.163713000000001</c:v>
                </c:pt>
                <c:pt idx="692">
                  <c:v>47.163666999999997</c:v>
                </c:pt>
                <c:pt idx="693">
                  <c:v>47.163632</c:v>
                </c:pt>
                <c:pt idx="694">
                  <c:v>47.163598999999998</c:v>
                </c:pt>
                <c:pt idx="695">
                  <c:v>47.163558999999999</c:v>
                </c:pt>
                <c:pt idx="696">
                  <c:v>47.163547000000001</c:v>
                </c:pt>
                <c:pt idx="697">
                  <c:v>47.163455999999996</c:v>
                </c:pt>
                <c:pt idx="698">
                  <c:v>47.163381000000001</c:v>
                </c:pt>
                <c:pt idx="699">
                  <c:v>47.163279000000003</c:v>
                </c:pt>
                <c:pt idx="700">
                  <c:v>47.163192000000002</c:v>
                </c:pt>
                <c:pt idx="701">
                  <c:v>47.163068000000003</c:v>
                </c:pt>
                <c:pt idx="702">
                  <c:v>47.163029999999999</c:v>
                </c:pt>
                <c:pt idx="703">
                  <c:v>47.162846999999999</c:v>
                </c:pt>
                <c:pt idx="704">
                  <c:v>47.162672000000001</c:v>
                </c:pt>
                <c:pt idx="705">
                  <c:v>47.162498999999997</c:v>
                </c:pt>
                <c:pt idx="706">
                  <c:v>47.162315999999997</c:v>
                </c:pt>
                <c:pt idx="707">
                  <c:v>47.162149999999997</c:v>
                </c:pt>
                <c:pt idx="708">
                  <c:v>47.161996000000002</c:v>
                </c:pt>
                <c:pt idx="709">
                  <c:v>47.161850000000001</c:v>
                </c:pt>
                <c:pt idx="710">
                  <c:v>47.161703000000003</c:v>
                </c:pt>
                <c:pt idx="711">
                  <c:v>47.161555999999997</c:v>
                </c:pt>
                <c:pt idx="712">
                  <c:v>47.161420999999997</c:v>
                </c:pt>
                <c:pt idx="713">
                  <c:v>47.161290000000001</c:v>
                </c:pt>
                <c:pt idx="714">
                  <c:v>47.161180000000002</c:v>
                </c:pt>
                <c:pt idx="715">
                  <c:v>47.161050000000003</c:v>
                </c:pt>
                <c:pt idx="716">
                  <c:v>47.160899000000001</c:v>
                </c:pt>
                <c:pt idx="717">
                  <c:v>47.160746000000003</c:v>
                </c:pt>
                <c:pt idx="718">
                  <c:v>47.160594000000003</c:v>
                </c:pt>
                <c:pt idx="719">
                  <c:v>47.160553</c:v>
                </c:pt>
                <c:pt idx="720">
                  <c:v>47.160335000000003</c:v>
                </c:pt>
                <c:pt idx="721">
                  <c:v>47.160179999999997</c:v>
                </c:pt>
                <c:pt idx="722">
                  <c:v>47.160063999999998</c:v>
                </c:pt>
                <c:pt idx="723">
                  <c:v>47.159945</c:v>
                </c:pt>
                <c:pt idx="724">
                  <c:v>47.159832000000002</c:v>
                </c:pt>
                <c:pt idx="725">
                  <c:v>47.159725000000002</c:v>
                </c:pt>
                <c:pt idx="726">
                  <c:v>47.159619999999997</c:v>
                </c:pt>
                <c:pt idx="727">
                  <c:v>47.159525000000002</c:v>
                </c:pt>
                <c:pt idx="728">
                  <c:v>47.159500000000001</c:v>
                </c:pt>
                <c:pt idx="729">
                  <c:v>47.159360999999997</c:v>
                </c:pt>
                <c:pt idx="730">
                  <c:v>47.159238999999999</c:v>
                </c:pt>
                <c:pt idx="731">
                  <c:v>47.159140000000001</c:v>
                </c:pt>
                <c:pt idx="732">
                  <c:v>47.159045999999996</c:v>
                </c:pt>
                <c:pt idx="733">
                  <c:v>47.158974999999998</c:v>
                </c:pt>
                <c:pt idx="734">
                  <c:v>47.158926999999998</c:v>
                </c:pt>
                <c:pt idx="735">
                  <c:v>47.158904</c:v>
                </c:pt>
                <c:pt idx="736">
                  <c:v>47.158895999999999</c:v>
                </c:pt>
                <c:pt idx="737">
                  <c:v>47.158912999999998</c:v>
                </c:pt>
                <c:pt idx="738">
                  <c:v>47.158929999999998</c:v>
                </c:pt>
                <c:pt idx="739">
                  <c:v>47.158932999999998</c:v>
                </c:pt>
                <c:pt idx="740">
                  <c:v>47.158932999999998</c:v>
                </c:pt>
                <c:pt idx="741">
                  <c:v>47.158932</c:v>
                </c:pt>
                <c:pt idx="742">
                  <c:v>47.158928000000003</c:v>
                </c:pt>
                <c:pt idx="743">
                  <c:v>47.158912999999998</c:v>
                </c:pt>
                <c:pt idx="744">
                  <c:v>47.158881999999998</c:v>
                </c:pt>
                <c:pt idx="745">
                  <c:v>47.158835000000003</c:v>
                </c:pt>
                <c:pt idx="746">
                  <c:v>47.15878</c:v>
                </c:pt>
                <c:pt idx="747">
                  <c:v>47.158718999999998</c:v>
                </c:pt>
                <c:pt idx="748">
                  <c:v>47.158662</c:v>
                </c:pt>
                <c:pt idx="749">
                  <c:v>47.158613000000003</c:v>
                </c:pt>
                <c:pt idx="750">
                  <c:v>47.158571999999999</c:v>
                </c:pt>
                <c:pt idx="751">
                  <c:v>47.158543999999999</c:v>
                </c:pt>
                <c:pt idx="752">
                  <c:v>47.158529999999999</c:v>
                </c:pt>
                <c:pt idx="753">
                  <c:v>47.158517000000003</c:v>
                </c:pt>
                <c:pt idx="754">
                  <c:v>47.158510999999997</c:v>
                </c:pt>
                <c:pt idx="755">
                  <c:v>47.158504999999998</c:v>
                </c:pt>
                <c:pt idx="756">
                  <c:v>47.158512000000002</c:v>
                </c:pt>
                <c:pt idx="757">
                  <c:v>47.158526999999999</c:v>
                </c:pt>
                <c:pt idx="758">
                  <c:v>47.158563000000001</c:v>
                </c:pt>
                <c:pt idx="759">
                  <c:v>47.158619000000002</c:v>
                </c:pt>
                <c:pt idx="760">
                  <c:v>47.15869</c:v>
                </c:pt>
                <c:pt idx="761">
                  <c:v>47.15878</c:v>
                </c:pt>
                <c:pt idx="762">
                  <c:v>47.158872000000002</c:v>
                </c:pt>
                <c:pt idx="763">
                  <c:v>47.158969999999997</c:v>
                </c:pt>
                <c:pt idx="764">
                  <c:v>47.159073999999997</c:v>
                </c:pt>
                <c:pt idx="765">
                  <c:v>47.159182999999999</c:v>
                </c:pt>
                <c:pt idx="766">
                  <c:v>47.159309999999998</c:v>
                </c:pt>
                <c:pt idx="767">
                  <c:v>47.159345000000002</c:v>
                </c:pt>
                <c:pt idx="768">
                  <c:v>47.159564000000003</c:v>
                </c:pt>
                <c:pt idx="769">
                  <c:v>47.159748999999998</c:v>
                </c:pt>
                <c:pt idx="770">
                  <c:v>47.159889999999997</c:v>
                </c:pt>
                <c:pt idx="771">
                  <c:v>47.160032999999999</c:v>
                </c:pt>
                <c:pt idx="772">
                  <c:v>47.160175000000002</c:v>
                </c:pt>
                <c:pt idx="773">
                  <c:v>47.160305000000001</c:v>
                </c:pt>
                <c:pt idx="774">
                  <c:v>47.160420000000002</c:v>
                </c:pt>
                <c:pt idx="775">
                  <c:v>47.160536</c:v>
                </c:pt>
                <c:pt idx="776">
                  <c:v>47.160651999999999</c:v>
                </c:pt>
                <c:pt idx="777">
                  <c:v>47.160763000000003</c:v>
                </c:pt>
                <c:pt idx="778">
                  <c:v>47.160874999999997</c:v>
                </c:pt>
                <c:pt idx="779">
                  <c:v>47.160994000000002</c:v>
                </c:pt>
                <c:pt idx="780">
                  <c:v>47.161026999999997</c:v>
                </c:pt>
                <c:pt idx="781">
                  <c:v>47.161206999999997</c:v>
                </c:pt>
                <c:pt idx="782">
                  <c:v>47.161366999999998</c:v>
                </c:pt>
                <c:pt idx="783">
                  <c:v>47.161493</c:v>
                </c:pt>
                <c:pt idx="784">
                  <c:v>47.161614999999998</c:v>
                </c:pt>
                <c:pt idx="785">
                  <c:v>47.161732000000001</c:v>
                </c:pt>
                <c:pt idx="786">
                  <c:v>47.161845999999997</c:v>
                </c:pt>
                <c:pt idx="787">
                  <c:v>47.161971000000001</c:v>
                </c:pt>
                <c:pt idx="788">
                  <c:v>47.162095000000001</c:v>
                </c:pt>
                <c:pt idx="789">
                  <c:v>47.162128000000003</c:v>
                </c:pt>
                <c:pt idx="790">
                  <c:v>47.162368999999998</c:v>
                </c:pt>
                <c:pt idx="791">
                  <c:v>47.162579000000001</c:v>
                </c:pt>
                <c:pt idx="792">
                  <c:v>47.162742000000001</c:v>
                </c:pt>
                <c:pt idx="793">
                  <c:v>47.162903999999997</c:v>
                </c:pt>
                <c:pt idx="794">
                  <c:v>47.163063000000001</c:v>
                </c:pt>
                <c:pt idx="795">
                  <c:v>47.163226000000002</c:v>
                </c:pt>
                <c:pt idx="796">
                  <c:v>47.163389000000002</c:v>
                </c:pt>
                <c:pt idx="797">
                  <c:v>47.163491999999998</c:v>
                </c:pt>
                <c:pt idx="798">
                  <c:v>47.163572000000002</c:v>
                </c:pt>
                <c:pt idx="799">
                  <c:v>47.163831000000002</c:v>
                </c:pt>
                <c:pt idx="800">
                  <c:v>47.164026</c:v>
                </c:pt>
                <c:pt idx="801">
                  <c:v>47.164088999999997</c:v>
                </c:pt>
                <c:pt idx="802">
                  <c:v>47.164152000000001</c:v>
                </c:pt>
                <c:pt idx="803">
                  <c:v>47.164223</c:v>
                </c:pt>
                <c:pt idx="804">
                  <c:v>47.164292000000003</c:v>
                </c:pt>
                <c:pt idx="805">
                  <c:v>47.164344999999997</c:v>
                </c:pt>
                <c:pt idx="806">
                  <c:v>47.164386999999998</c:v>
                </c:pt>
                <c:pt idx="807">
                  <c:v>47.164408999999999</c:v>
                </c:pt>
                <c:pt idx="808">
                  <c:v>47.164414000000001</c:v>
                </c:pt>
                <c:pt idx="809">
                  <c:v>47.164416000000003</c:v>
                </c:pt>
                <c:pt idx="810">
                  <c:v>47.164399000000003</c:v>
                </c:pt>
                <c:pt idx="811">
                  <c:v>47.164347999999997</c:v>
                </c:pt>
                <c:pt idx="812">
                  <c:v>47.164299</c:v>
                </c:pt>
                <c:pt idx="813">
                  <c:v>47.164264000000003</c:v>
                </c:pt>
                <c:pt idx="814">
                  <c:v>47.164231999999998</c:v>
                </c:pt>
                <c:pt idx="815">
                  <c:v>47.164208000000002</c:v>
                </c:pt>
                <c:pt idx="816">
                  <c:v>47.164183999999999</c:v>
                </c:pt>
                <c:pt idx="817">
                  <c:v>47.164171000000003</c:v>
                </c:pt>
                <c:pt idx="818">
                  <c:v>47.164175</c:v>
                </c:pt>
                <c:pt idx="819">
                  <c:v>47.164197000000001</c:v>
                </c:pt>
                <c:pt idx="820">
                  <c:v>47.164236000000002</c:v>
                </c:pt>
                <c:pt idx="821">
                  <c:v>47.164270000000002</c:v>
                </c:pt>
                <c:pt idx="822">
                  <c:v>47.164290000000001</c:v>
                </c:pt>
                <c:pt idx="823">
                  <c:v>47.164299999999997</c:v>
                </c:pt>
                <c:pt idx="824">
                  <c:v>47.164301000000002</c:v>
                </c:pt>
                <c:pt idx="825">
                  <c:v>47.164299</c:v>
                </c:pt>
                <c:pt idx="826">
                  <c:v>47.164267000000002</c:v>
                </c:pt>
                <c:pt idx="827">
                  <c:v>47.164206</c:v>
                </c:pt>
                <c:pt idx="828">
                  <c:v>47.164144</c:v>
                </c:pt>
                <c:pt idx="829">
                  <c:v>47.164076000000001</c:v>
                </c:pt>
                <c:pt idx="830">
                  <c:v>47.164003000000001</c:v>
                </c:pt>
                <c:pt idx="831">
                  <c:v>47.163927999999999</c:v>
                </c:pt>
                <c:pt idx="832">
                  <c:v>47.163848999999999</c:v>
                </c:pt>
                <c:pt idx="833">
                  <c:v>47.163800000000002</c:v>
                </c:pt>
                <c:pt idx="834">
                  <c:v>47.163763000000003</c:v>
                </c:pt>
                <c:pt idx="835">
                  <c:v>47.163668000000001</c:v>
                </c:pt>
                <c:pt idx="836">
                  <c:v>47.163615</c:v>
                </c:pt>
                <c:pt idx="837">
                  <c:v>47.163589000000002</c:v>
                </c:pt>
                <c:pt idx="838">
                  <c:v>47.163555000000002</c:v>
                </c:pt>
                <c:pt idx="839">
                  <c:v>47.163516000000001</c:v>
                </c:pt>
                <c:pt idx="840">
                  <c:v>47.163505000000001</c:v>
                </c:pt>
                <c:pt idx="841">
                  <c:v>47.163428000000003</c:v>
                </c:pt>
                <c:pt idx="842">
                  <c:v>47.163336000000001</c:v>
                </c:pt>
                <c:pt idx="843">
                  <c:v>47.163221</c:v>
                </c:pt>
                <c:pt idx="844">
                  <c:v>47.163097999999998</c:v>
                </c:pt>
                <c:pt idx="845">
                  <c:v>47.162970000000001</c:v>
                </c:pt>
                <c:pt idx="846">
                  <c:v>47.162833999999997</c:v>
                </c:pt>
                <c:pt idx="847">
                  <c:v>47.162796999999998</c:v>
                </c:pt>
                <c:pt idx="848">
                  <c:v>47.162591999999997</c:v>
                </c:pt>
                <c:pt idx="849">
                  <c:v>47.162396999999999</c:v>
                </c:pt>
                <c:pt idx="850">
                  <c:v>47.162218000000003</c:v>
                </c:pt>
                <c:pt idx="851">
                  <c:v>47.162052000000003</c:v>
                </c:pt>
                <c:pt idx="852">
                  <c:v>47.161895000000001</c:v>
                </c:pt>
                <c:pt idx="853">
                  <c:v>47.161741999999997</c:v>
                </c:pt>
                <c:pt idx="854">
                  <c:v>47.161591999999999</c:v>
                </c:pt>
                <c:pt idx="855">
                  <c:v>47.161441000000003</c:v>
                </c:pt>
                <c:pt idx="856">
                  <c:v>47.161316999999997</c:v>
                </c:pt>
                <c:pt idx="857">
                  <c:v>47.161208999999999</c:v>
                </c:pt>
                <c:pt idx="858">
                  <c:v>47.161076000000001</c:v>
                </c:pt>
                <c:pt idx="859">
                  <c:v>47.160927999999998</c:v>
                </c:pt>
                <c:pt idx="860">
                  <c:v>47.160778000000001</c:v>
                </c:pt>
                <c:pt idx="861">
                  <c:v>47.160628000000003</c:v>
                </c:pt>
                <c:pt idx="862">
                  <c:v>47.160465000000002</c:v>
                </c:pt>
                <c:pt idx="863">
                  <c:v>47.160330999999999</c:v>
                </c:pt>
                <c:pt idx="864">
                  <c:v>47.160207999999997</c:v>
                </c:pt>
                <c:pt idx="865">
                  <c:v>47.160088999999999</c:v>
                </c:pt>
                <c:pt idx="866">
                  <c:v>47.159965</c:v>
                </c:pt>
                <c:pt idx="867">
                  <c:v>47.159847999999997</c:v>
                </c:pt>
                <c:pt idx="868">
                  <c:v>47.159739000000002</c:v>
                </c:pt>
                <c:pt idx="869">
                  <c:v>47.159635000000002</c:v>
                </c:pt>
                <c:pt idx="870">
                  <c:v>47.159543999999997</c:v>
                </c:pt>
                <c:pt idx="871">
                  <c:v>47.159458000000001</c:v>
                </c:pt>
                <c:pt idx="872">
                  <c:v>47.159371</c:v>
                </c:pt>
                <c:pt idx="873">
                  <c:v>47.159312999999997</c:v>
                </c:pt>
                <c:pt idx="874">
                  <c:v>47.159267</c:v>
                </c:pt>
                <c:pt idx="875">
                  <c:v>47.159112</c:v>
                </c:pt>
                <c:pt idx="876">
                  <c:v>47.159018000000003</c:v>
                </c:pt>
                <c:pt idx="877">
                  <c:v>47.158983999999997</c:v>
                </c:pt>
                <c:pt idx="878">
                  <c:v>47.158977999999998</c:v>
                </c:pt>
                <c:pt idx="879">
                  <c:v>47.158940999999999</c:v>
                </c:pt>
                <c:pt idx="880">
                  <c:v>47.158929000000001</c:v>
                </c:pt>
                <c:pt idx="881">
                  <c:v>47.158943000000001</c:v>
                </c:pt>
                <c:pt idx="882">
                  <c:v>47.158948000000002</c:v>
                </c:pt>
                <c:pt idx="883">
                  <c:v>47.158946999999998</c:v>
                </c:pt>
                <c:pt idx="884">
                  <c:v>47.158949</c:v>
                </c:pt>
                <c:pt idx="885">
                  <c:v>47.158951000000002</c:v>
                </c:pt>
                <c:pt idx="886">
                  <c:v>47.158951999999999</c:v>
                </c:pt>
                <c:pt idx="887">
                  <c:v>47.158954000000001</c:v>
                </c:pt>
                <c:pt idx="888">
                  <c:v>47.158959000000003</c:v>
                </c:pt>
                <c:pt idx="889">
                  <c:v>47.15896</c:v>
                </c:pt>
                <c:pt idx="890">
                  <c:v>47.158965000000002</c:v>
                </c:pt>
                <c:pt idx="891">
                  <c:v>47.158971000000001</c:v>
                </c:pt>
                <c:pt idx="892">
                  <c:v>47.158976000000003</c:v>
                </c:pt>
                <c:pt idx="893">
                  <c:v>47.158985000000001</c:v>
                </c:pt>
                <c:pt idx="894">
                  <c:v>47.158999999999999</c:v>
                </c:pt>
                <c:pt idx="895">
                  <c:v>47.159013999999999</c:v>
                </c:pt>
                <c:pt idx="896">
                  <c:v>47.159025</c:v>
                </c:pt>
                <c:pt idx="897">
                  <c:v>47.159033000000001</c:v>
                </c:pt>
                <c:pt idx="898">
                  <c:v>47.159041000000002</c:v>
                </c:pt>
                <c:pt idx="899">
                  <c:v>47.15907</c:v>
                </c:pt>
                <c:pt idx="900">
                  <c:v>47.159132999999997</c:v>
                </c:pt>
                <c:pt idx="901">
                  <c:v>47.159176000000002</c:v>
                </c:pt>
                <c:pt idx="902">
                  <c:v>47.159236</c:v>
                </c:pt>
                <c:pt idx="903">
                  <c:v>47.159278</c:v>
                </c:pt>
                <c:pt idx="904">
                  <c:v>47.159287999999997</c:v>
                </c:pt>
                <c:pt idx="905">
                  <c:v>47.159281</c:v>
                </c:pt>
                <c:pt idx="906">
                  <c:v>47.159274000000003</c:v>
                </c:pt>
                <c:pt idx="907">
                  <c:v>47.159272999999999</c:v>
                </c:pt>
                <c:pt idx="908">
                  <c:v>47.159272999999999</c:v>
                </c:pt>
                <c:pt idx="909">
                  <c:v>47.159272999999999</c:v>
                </c:pt>
                <c:pt idx="910">
                  <c:v>47.159272999999999</c:v>
                </c:pt>
                <c:pt idx="911">
                  <c:v>47.159272999999999</c:v>
                </c:pt>
                <c:pt idx="912">
                  <c:v>47.159272999999999</c:v>
                </c:pt>
                <c:pt idx="913">
                  <c:v>47.159272999999999</c:v>
                </c:pt>
                <c:pt idx="914">
                  <c:v>47.159272999999999</c:v>
                </c:pt>
                <c:pt idx="915">
                  <c:v>47.159272999999999</c:v>
                </c:pt>
                <c:pt idx="916">
                  <c:v>47.159272999999999</c:v>
                </c:pt>
                <c:pt idx="917">
                  <c:v>47.159272999999999</c:v>
                </c:pt>
                <c:pt idx="918">
                  <c:v>47.159272999999999</c:v>
                </c:pt>
                <c:pt idx="919">
                  <c:v>47.159272999999999</c:v>
                </c:pt>
                <c:pt idx="920">
                  <c:v>47.159272999999999</c:v>
                </c:pt>
                <c:pt idx="921">
                  <c:v>47.159272999999999</c:v>
                </c:pt>
                <c:pt idx="922">
                  <c:v>47.159272999999999</c:v>
                </c:pt>
                <c:pt idx="923">
                  <c:v>47.159272999999999</c:v>
                </c:pt>
                <c:pt idx="924">
                  <c:v>47.159272999999999</c:v>
                </c:pt>
                <c:pt idx="925">
                  <c:v>47.159272999999999</c:v>
                </c:pt>
                <c:pt idx="926">
                  <c:v>47.159272999999999</c:v>
                </c:pt>
                <c:pt idx="927">
                  <c:v>47.159272999999999</c:v>
                </c:pt>
                <c:pt idx="928">
                  <c:v>47.159272999999999</c:v>
                </c:pt>
                <c:pt idx="929">
                  <c:v>47.159274000000003</c:v>
                </c:pt>
                <c:pt idx="930">
                  <c:v>47.159275000000001</c:v>
                </c:pt>
                <c:pt idx="931">
                  <c:v>47.159275000000001</c:v>
                </c:pt>
                <c:pt idx="932">
                  <c:v>47.159275000000001</c:v>
                </c:pt>
                <c:pt idx="933">
                  <c:v>47.159275000000001</c:v>
                </c:pt>
                <c:pt idx="934">
                  <c:v>47.159275000000001</c:v>
                </c:pt>
                <c:pt idx="935">
                  <c:v>47.159275000000001</c:v>
                </c:pt>
                <c:pt idx="936">
                  <c:v>47.159275000000001</c:v>
                </c:pt>
                <c:pt idx="937">
                  <c:v>47.159275000000001</c:v>
                </c:pt>
                <c:pt idx="938">
                  <c:v>47.159275000000001</c:v>
                </c:pt>
                <c:pt idx="939">
                  <c:v>47.159275000000001</c:v>
                </c:pt>
                <c:pt idx="940">
                  <c:v>47.159275000000001</c:v>
                </c:pt>
                <c:pt idx="941">
                  <c:v>47.159275000000001</c:v>
                </c:pt>
                <c:pt idx="942">
                  <c:v>47.159275000000001</c:v>
                </c:pt>
                <c:pt idx="943">
                  <c:v>47.159275999999998</c:v>
                </c:pt>
                <c:pt idx="944">
                  <c:v>47.159277000000003</c:v>
                </c:pt>
                <c:pt idx="945">
                  <c:v>47.159287999999997</c:v>
                </c:pt>
                <c:pt idx="946">
                  <c:v>47.159284</c:v>
                </c:pt>
                <c:pt idx="947">
                  <c:v>47.159272999999999</c:v>
                </c:pt>
                <c:pt idx="948">
                  <c:v>47.159205999999998</c:v>
                </c:pt>
                <c:pt idx="949">
                  <c:v>47.159134999999999</c:v>
                </c:pt>
                <c:pt idx="950">
                  <c:v>47.159055000000002</c:v>
                </c:pt>
                <c:pt idx="951">
                  <c:v>47.158965999999999</c:v>
                </c:pt>
                <c:pt idx="952">
                  <c:v>47.158875999999999</c:v>
                </c:pt>
                <c:pt idx="953">
                  <c:v>47.158793000000003</c:v>
                </c:pt>
                <c:pt idx="954">
                  <c:v>47.158723999999999</c:v>
                </c:pt>
                <c:pt idx="955">
                  <c:v>47.158664999999999</c:v>
                </c:pt>
                <c:pt idx="956">
                  <c:v>47.158622000000001</c:v>
                </c:pt>
                <c:pt idx="957">
                  <c:v>47.158586999999997</c:v>
                </c:pt>
                <c:pt idx="958">
                  <c:v>47.158555999999997</c:v>
                </c:pt>
                <c:pt idx="959">
                  <c:v>47.158538</c:v>
                </c:pt>
                <c:pt idx="960">
                  <c:v>47.158532999999998</c:v>
                </c:pt>
                <c:pt idx="961">
                  <c:v>47.158529000000001</c:v>
                </c:pt>
                <c:pt idx="962">
                  <c:v>47.158527999999997</c:v>
                </c:pt>
                <c:pt idx="963">
                  <c:v>47.158537000000003</c:v>
                </c:pt>
                <c:pt idx="964">
                  <c:v>47.158549000000001</c:v>
                </c:pt>
                <c:pt idx="965">
                  <c:v>47.158562000000003</c:v>
                </c:pt>
                <c:pt idx="966">
                  <c:v>47.158596000000003</c:v>
                </c:pt>
                <c:pt idx="967">
                  <c:v>47.158611000000001</c:v>
                </c:pt>
                <c:pt idx="968">
                  <c:v>47.158613000000003</c:v>
                </c:pt>
                <c:pt idx="969">
                  <c:v>47.158611000000001</c:v>
                </c:pt>
                <c:pt idx="970">
                  <c:v>47.158611000000001</c:v>
                </c:pt>
                <c:pt idx="971">
                  <c:v>47.158611999999998</c:v>
                </c:pt>
                <c:pt idx="972">
                  <c:v>47.158613000000003</c:v>
                </c:pt>
                <c:pt idx="973">
                  <c:v>47.158611999999998</c:v>
                </c:pt>
                <c:pt idx="974">
                  <c:v>47.158611999999998</c:v>
                </c:pt>
                <c:pt idx="975">
                  <c:v>47.158611999999998</c:v>
                </c:pt>
                <c:pt idx="976">
                  <c:v>47.158611999999998</c:v>
                </c:pt>
                <c:pt idx="977">
                  <c:v>47.158611999999998</c:v>
                </c:pt>
                <c:pt idx="978">
                  <c:v>47.158611999999998</c:v>
                </c:pt>
                <c:pt idx="979">
                  <c:v>47.158611999999998</c:v>
                </c:pt>
                <c:pt idx="980">
                  <c:v>47.158611000000001</c:v>
                </c:pt>
                <c:pt idx="981">
                  <c:v>47.158610000000003</c:v>
                </c:pt>
                <c:pt idx="982">
                  <c:v>47.158610000000003</c:v>
                </c:pt>
                <c:pt idx="983">
                  <c:v>47.158610000000003</c:v>
                </c:pt>
                <c:pt idx="984">
                  <c:v>47.158610000000003</c:v>
                </c:pt>
                <c:pt idx="985">
                  <c:v>47.158610000000003</c:v>
                </c:pt>
                <c:pt idx="986">
                  <c:v>47.158610000000003</c:v>
                </c:pt>
                <c:pt idx="987">
                  <c:v>47.158610000000003</c:v>
                </c:pt>
                <c:pt idx="988">
                  <c:v>47.158610000000003</c:v>
                </c:pt>
                <c:pt idx="989">
                  <c:v>47.158610000000003</c:v>
                </c:pt>
                <c:pt idx="990">
                  <c:v>47.158610000000003</c:v>
                </c:pt>
                <c:pt idx="991">
                  <c:v>47.158610000000003</c:v>
                </c:pt>
                <c:pt idx="992">
                  <c:v>47.158610000000003</c:v>
                </c:pt>
                <c:pt idx="993">
                  <c:v>47.158610000000003</c:v>
                </c:pt>
                <c:pt idx="994">
                  <c:v>47.158610000000003</c:v>
                </c:pt>
                <c:pt idx="995">
                  <c:v>47.158610000000003</c:v>
                </c:pt>
                <c:pt idx="996">
                  <c:v>47.158610000000003</c:v>
                </c:pt>
                <c:pt idx="997">
                  <c:v>47.158608999999998</c:v>
                </c:pt>
                <c:pt idx="998">
                  <c:v>47.158608000000001</c:v>
                </c:pt>
                <c:pt idx="999">
                  <c:v>47.158608000000001</c:v>
                </c:pt>
                <c:pt idx="1000">
                  <c:v>47.158608000000001</c:v>
                </c:pt>
                <c:pt idx="1001">
                  <c:v>47.158608000000001</c:v>
                </c:pt>
                <c:pt idx="1002">
                  <c:v>47.158608000000001</c:v>
                </c:pt>
                <c:pt idx="1003">
                  <c:v>47.158608000000001</c:v>
                </c:pt>
                <c:pt idx="1004">
                  <c:v>47.158608000000001</c:v>
                </c:pt>
                <c:pt idx="1005">
                  <c:v>47.158608000000001</c:v>
                </c:pt>
                <c:pt idx="1006">
                  <c:v>47.158608000000001</c:v>
                </c:pt>
                <c:pt idx="1007">
                  <c:v>47.158608000000001</c:v>
                </c:pt>
                <c:pt idx="1008">
                  <c:v>47.158608000000001</c:v>
                </c:pt>
                <c:pt idx="1009">
                  <c:v>47.158608000000001</c:v>
                </c:pt>
                <c:pt idx="1010">
                  <c:v>47.158608000000001</c:v>
                </c:pt>
                <c:pt idx="1011">
                  <c:v>47.158608000000001</c:v>
                </c:pt>
                <c:pt idx="1012">
                  <c:v>47.158608000000001</c:v>
                </c:pt>
                <c:pt idx="1013">
                  <c:v>47.158608000000001</c:v>
                </c:pt>
                <c:pt idx="1014">
                  <c:v>47.158608000000001</c:v>
                </c:pt>
                <c:pt idx="1015">
                  <c:v>47.158607000000003</c:v>
                </c:pt>
                <c:pt idx="1016">
                  <c:v>47.158607000000003</c:v>
                </c:pt>
                <c:pt idx="1017">
                  <c:v>47.158607000000003</c:v>
                </c:pt>
                <c:pt idx="1018">
                  <c:v>47.158607000000003</c:v>
                </c:pt>
                <c:pt idx="1019">
                  <c:v>47.158607000000003</c:v>
                </c:pt>
                <c:pt idx="1020">
                  <c:v>47.158607000000003</c:v>
                </c:pt>
                <c:pt idx="1021">
                  <c:v>47.158607000000003</c:v>
                </c:pt>
                <c:pt idx="1022">
                  <c:v>47.158607000000003</c:v>
                </c:pt>
                <c:pt idx="1023">
                  <c:v>47.158607000000003</c:v>
                </c:pt>
                <c:pt idx="1024">
                  <c:v>47.158607000000003</c:v>
                </c:pt>
                <c:pt idx="1025">
                  <c:v>47.158607000000003</c:v>
                </c:pt>
                <c:pt idx="1026">
                  <c:v>47.158607000000003</c:v>
                </c:pt>
                <c:pt idx="1027">
                  <c:v>47.158607000000003</c:v>
                </c:pt>
                <c:pt idx="1028">
                  <c:v>47.158607000000003</c:v>
                </c:pt>
                <c:pt idx="1029">
                  <c:v>47.158607000000003</c:v>
                </c:pt>
                <c:pt idx="1030">
                  <c:v>47.158607000000003</c:v>
                </c:pt>
                <c:pt idx="1031">
                  <c:v>47.158607000000003</c:v>
                </c:pt>
                <c:pt idx="1032">
                  <c:v>47.158607000000003</c:v>
                </c:pt>
                <c:pt idx="1033">
                  <c:v>47.158607000000003</c:v>
                </c:pt>
                <c:pt idx="1034">
                  <c:v>47.158607000000003</c:v>
                </c:pt>
                <c:pt idx="1035">
                  <c:v>47.158607000000003</c:v>
                </c:pt>
                <c:pt idx="1036">
                  <c:v>47.158607000000003</c:v>
                </c:pt>
                <c:pt idx="1037">
                  <c:v>47.158607000000003</c:v>
                </c:pt>
                <c:pt idx="1038">
                  <c:v>47.158607000000003</c:v>
                </c:pt>
                <c:pt idx="1039">
                  <c:v>47.158607000000003</c:v>
                </c:pt>
                <c:pt idx="1040">
                  <c:v>47.158607000000003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764-4D9C-9AA4-47812B54E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70592"/>
        <c:axId val="136272128"/>
      </c:scatterChart>
      <c:valAx>
        <c:axId val="13627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72128"/>
        <c:crosses val="autoZero"/>
        <c:crossBetween val="midCat"/>
      </c:valAx>
      <c:valAx>
        <c:axId val="13627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7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'Raw Data'!$AQ$1:$AQ$3</c:f>
              <c:strCache>
                <c:ptCount val="1"/>
                <c:pt idx="0">
                  <c:v>Latitude iGPS_LAT deg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'Raw Data'!$AQ$4:$AQ$1046</c:f>
              <c:numCache>
                <c:formatCode>General</c:formatCode>
                <c:ptCount val="1043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47.158597</c:v>
                </c:pt>
                <c:pt idx="89">
                  <c:v>47.158597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47.158597</c:v>
                </c:pt>
                <c:pt idx="104">
                  <c:v>47.158597</c:v>
                </c:pt>
                <c:pt idx="105">
                  <c:v>47.158597</c:v>
                </c:pt>
                <c:pt idx="106">
                  <c:v>47.158597</c:v>
                </c:pt>
                <c:pt idx="107">
                  <c:v>47.158597</c:v>
                </c:pt>
                <c:pt idx="108">
                  <c:v>47.158597</c:v>
                </c:pt>
                <c:pt idx="109">
                  <c:v>47.158597</c:v>
                </c:pt>
                <c:pt idx="110">
                  <c:v>47.158597</c:v>
                </c:pt>
                <c:pt idx="111">
                  <c:v>47.158597</c:v>
                </c:pt>
                <c:pt idx="112">
                  <c:v>47.158597</c:v>
                </c:pt>
                <c:pt idx="113">
                  <c:v>47.158597</c:v>
                </c:pt>
                <c:pt idx="114">
                  <c:v>47.158597</c:v>
                </c:pt>
                <c:pt idx="115">
                  <c:v>47.158597</c:v>
                </c:pt>
                <c:pt idx="116">
                  <c:v>47.158597</c:v>
                </c:pt>
                <c:pt idx="117">
                  <c:v>47.158597</c:v>
                </c:pt>
                <c:pt idx="118">
                  <c:v>47.158597</c:v>
                </c:pt>
                <c:pt idx="119">
                  <c:v>47.158597</c:v>
                </c:pt>
                <c:pt idx="120">
                  <c:v>47.158597</c:v>
                </c:pt>
                <c:pt idx="121">
                  <c:v>47.158597</c:v>
                </c:pt>
                <c:pt idx="122">
                  <c:v>47.158597</c:v>
                </c:pt>
                <c:pt idx="123">
                  <c:v>47.158597</c:v>
                </c:pt>
                <c:pt idx="124">
                  <c:v>47.158597</c:v>
                </c:pt>
                <c:pt idx="125">
                  <c:v>47.158597</c:v>
                </c:pt>
                <c:pt idx="126">
                  <c:v>47.158597</c:v>
                </c:pt>
                <c:pt idx="127">
                  <c:v>47.158597</c:v>
                </c:pt>
                <c:pt idx="128">
                  <c:v>47.158597</c:v>
                </c:pt>
                <c:pt idx="129">
                  <c:v>47.158597999999998</c:v>
                </c:pt>
                <c:pt idx="130">
                  <c:v>47.158597</c:v>
                </c:pt>
                <c:pt idx="131">
                  <c:v>47.158597999999998</c:v>
                </c:pt>
                <c:pt idx="132">
                  <c:v>47.158597999999998</c:v>
                </c:pt>
                <c:pt idx="133">
                  <c:v>47.158597999999998</c:v>
                </c:pt>
                <c:pt idx="134">
                  <c:v>47.158597999999998</c:v>
                </c:pt>
                <c:pt idx="135">
                  <c:v>47.158597999999998</c:v>
                </c:pt>
                <c:pt idx="136">
                  <c:v>47.158597999999998</c:v>
                </c:pt>
                <c:pt idx="137">
                  <c:v>47.158597999999998</c:v>
                </c:pt>
                <c:pt idx="138">
                  <c:v>47.158597999999998</c:v>
                </c:pt>
                <c:pt idx="139">
                  <c:v>47.158597999999998</c:v>
                </c:pt>
                <c:pt idx="140">
                  <c:v>47.158597999999998</c:v>
                </c:pt>
                <c:pt idx="141">
                  <c:v>47.158597999999998</c:v>
                </c:pt>
                <c:pt idx="142">
                  <c:v>47.158597999999998</c:v>
                </c:pt>
                <c:pt idx="143">
                  <c:v>47.158597999999998</c:v>
                </c:pt>
                <c:pt idx="144">
                  <c:v>47.158597999999998</c:v>
                </c:pt>
                <c:pt idx="145">
                  <c:v>47.158597999999998</c:v>
                </c:pt>
                <c:pt idx="146">
                  <c:v>47.158597999999998</c:v>
                </c:pt>
                <c:pt idx="147">
                  <c:v>47.158597999999998</c:v>
                </c:pt>
                <c:pt idx="148">
                  <c:v>47.158597999999998</c:v>
                </c:pt>
                <c:pt idx="149">
                  <c:v>47.158597999999998</c:v>
                </c:pt>
                <c:pt idx="150">
                  <c:v>47.158597999999998</c:v>
                </c:pt>
                <c:pt idx="151">
                  <c:v>47.158597999999998</c:v>
                </c:pt>
                <c:pt idx="152">
                  <c:v>47.158597999999998</c:v>
                </c:pt>
                <c:pt idx="153">
                  <c:v>47.158597999999998</c:v>
                </c:pt>
                <c:pt idx="154">
                  <c:v>47.158597999999998</c:v>
                </c:pt>
                <c:pt idx="155">
                  <c:v>47.158597999999998</c:v>
                </c:pt>
                <c:pt idx="156">
                  <c:v>47.158597999999998</c:v>
                </c:pt>
                <c:pt idx="157">
                  <c:v>47.158597999999998</c:v>
                </c:pt>
                <c:pt idx="158">
                  <c:v>47.158597999999998</c:v>
                </c:pt>
                <c:pt idx="159">
                  <c:v>47.158597999999998</c:v>
                </c:pt>
                <c:pt idx="160">
                  <c:v>47.158597999999998</c:v>
                </c:pt>
                <c:pt idx="161">
                  <c:v>47.158597999999998</c:v>
                </c:pt>
                <c:pt idx="162">
                  <c:v>47.158597999999998</c:v>
                </c:pt>
                <c:pt idx="163">
                  <c:v>47.158597999999998</c:v>
                </c:pt>
                <c:pt idx="164">
                  <c:v>47.158597999999998</c:v>
                </c:pt>
                <c:pt idx="165">
                  <c:v>47.158597999999998</c:v>
                </c:pt>
                <c:pt idx="166">
                  <c:v>47.158597999999998</c:v>
                </c:pt>
                <c:pt idx="167">
                  <c:v>47.158597999999998</c:v>
                </c:pt>
                <c:pt idx="168">
                  <c:v>47.158597999999998</c:v>
                </c:pt>
                <c:pt idx="169">
                  <c:v>47.158597999999998</c:v>
                </c:pt>
                <c:pt idx="170">
                  <c:v>47.158597999999998</c:v>
                </c:pt>
                <c:pt idx="171">
                  <c:v>47.158597999999998</c:v>
                </c:pt>
                <c:pt idx="172">
                  <c:v>47.158597999999998</c:v>
                </c:pt>
                <c:pt idx="173">
                  <c:v>47.158597999999998</c:v>
                </c:pt>
                <c:pt idx="174">
                  <c:v>47.158597999999998</c:v>
                </c:pt>
                <c:pt idx="175">
                  <c:v>47.158597999999998</c:v>
                </c:pt>
                <c:pt idx="176">
                  <c:v>47.158597999999998</c:v>
                </c:pt>
                <c:pt idx="177">
                  <c:v>47.158597999999998</c:v>
                </c:pt>
                <c:pt idx="178">
                  <c:v>47.158597999999998</c:v>
                </c:pt>
                <c:pt idx="179">
                  <c:v>47.158597999999998</c:v>
                </c:pt>
                <c:pt idx="180">
                  <c:v>47.158597999999998</c:v>
                </c:pt>
                <c:pt idx="181">
                  <c:v>47.158597999999998</c:v>
                </c:pt>
                <c:pt idx="182">
                  <c:v>47.158597999999998</c:v>
                </c:pt>
                <c:pt idx="183">
                  <c:v>47.158597999999998</c:v>
                </c:pt>
                <c:pt idx="184">
                  <c:v>47.158597999999998</c:v>
                </c:pt>
                <c:pt idx="185">
                  <c:v>47.158597999999998</c:v>
                </c:pt>
                <c:pt idx="186">
                  <c:v>47.158597999999998</c:v>
                </c:pt>
                <c:pt idx="187">
                  <c:v>47.158599000000002</c:v>
                </c:pt>
                <c:pt idx="188">
                  <c:v>47.1586</c:v>
                </c:pt>
                <c:pt idx="189">
                  <c:v>47.158599000000002</c:v>
                </c:pt>
                <c:pt idx="190">
                  <c:v>47.158597999999998</c:v>
                </c:pt>
                <c:pt idx="191">
                  <c:v>47.158597999999998</c:v>
                </c:pt>
                <c:pt idx="192">
                  <c:v>47.158599000000002</c:v>
                </c:pt>
                <c:pt idx="193">
                  <c:v>47.1586</c:v>
                </c:pt>
                <c:pt idx="194">
                  <c:v>47.158599000000002</c:v>
                </c:pt>
                <c:pt idx="195">
                  <c:v>47.158597999999998</c:v>
                </c:pt>
                <c:pt idx="196">
                  <c:v>47.158599000000002</c:v>
                </c:pt>
                <c:pt idx="197">
                  <c:v>47.158599000000002</c:v>
                </c:pt>
                <c:pt idx="198">
                  <c:v>47.158599000000002</c:v>
                </c:pt>
                <c:pt idx="199">
                  <c:v>47.1586</c:v>
                </c:pt>
                <c:pt idx="200">
                  <c:v>47.1586</c:v>
                </c:pt>
                <c:pt idx="201">
                  <c:v>47.158599000000002</c:v>
                </c:pt>
                <c:pt idx="202">
                  <c:v>47.158597999999998</c:v>
                </c:pt>
                <c:pt idx="203">
                  <c:v>47.158599000000002</c:v>
                </c:pt>
                <c:pt idx="204">
                  <c:v>47.1586</c:v>
                </c:pt>
                <c:pt idx="205">
                  <c:v>47.1586</c:v>
                </c:pt>
                <c:pt idx="206">
                  <c:v>47.158599000000002</c:v>
                </c:pt>
                <c:pt idx="207">
                  <c:v>47.158597999999998</c:v>
                </c:pt>
                <c:pt idx="208">
                  <c:v>47.158597999999998</c:v>
                </c:pt>
                <c:pt idx="209">
                  <c:v>47.158597999999998</c:v>
                </c:pt>
                <c:pt idx="210">
                  <c:v>47.158597999999998</c:v>
                </c:pt>
                <c:pt idx="211">
                  <c:v>47.158597999999998</c:v>
                </c:pt>
                <c:pt idx="212">
                  <c:v>47.158597999999998</c:v>
                </c:pt>
                <c:pt idx="213">
                  <c:v>47.158597999999998</c:v>
                </c:pt>
                <c:pt idx="214">
                  <c:v>47.158599000000002</c:v>
                </c:pt>
                <c:pt idx="215">
                  <c:v>47.158599000000002</c:v>
                </c:pt>
                <c:pt idx="216">
                  <c:v>47.158597999999998</c:v>
                </c:pt>
                <c:pt idx="217">
                  <c:v>47.158597999999998</c:v>
                </c:pt>
                <c:pt idx="218">
                  <c:v>47.158597999999998</c:v>
                </c:pt>
                <c:pt idx="219">
                  <c:v>47.158597999999998</c:v>
                </c:pt>
                <c:pt idx="220">
                  <c:v>47.158597999999998</c:v>
                </c:pt>
                <c:pt idx="221">
                  <c:v>47.158597999999998</c:v>
                </c:pt>
                <c:pt idx="222">
                  <c:v>47.158597999999998</c:v>
                </c:pt>
                <c:pt idx="223">
                  <c:v>47.158597999999998</c:v>
                </c:pt>
                <c:pt idx="224">
                  <c:v>47.158597999999998</c:v>
                </c:pt>
                <c:pt idx="225">
                  <c:v>47.158597999999998</c:v>
                </c:pt>
                <c:pt idx="226">
                  <c:v>47.158597999999998</c:v>
                </c:pt>
                <c:pt idx="227">
                  <c:v>47.158597999999998</c:v>
                </c:pt>
                <c:pt idx="228">
                  <c:v>47.158597999999998</c:v>
                </c:pt>
                <c:pt idx="229">
                  <c:v>47.158597999999998</c:v>
                </c:pt>
                <c:pt idx="230">
                  <c:v>47.158597999999998</c:v>
                </c:pt>
                <c:pt idx="231">
                  <c:v>47.158597999999998</c:v>
                </c:pt>
                <c:pt idx="232">
                  <c:v>47.158597999999998</c:v>
                </c:pt>
                <c:pt idx="233">
                  <c:v>47.158597999999998</c:v>
                </c:pt>
                <c:pt idx="234">
                  <c:v>47.158597999999998</c:v>
                </c:pt>
                <c:pt idx="235">
                  <c:v>47.158597999999998</c:v>
                </c:pt>
                <c:pt idx="236">
                  <c:v>47.158597999999998</c:v>
                </c:pt>
                <c:pt idx="237">
                  <c:v>47.158597999999998</c:v>
                </c:pt>
                <c:pt idx="238">
                  <c:v>47.158597999999998</c:v>
                </c:pt>
                <c:pt idx="239">
                  <c:v>47.158597999999998</c:v>
                </c:pt>
                <c:pt idx="240">
                  <c:v>47.158597999999998</c:v>
                </c:pt>
                <c:pt idx="241">
                  <c:v>47.158597999999998</c:v>
                </c:pt>
                <c:pt idx="242">
                  <c:v>47.158597999999998</c:v>
                </c:pt>
                <c:pt idx="243">
                  <c:v>47.158597999999998</c:v>
                </c:pt>
                <c:pt idx="244">
                  <c:v>47.158597999999998</c:v>
                </c:pt>
                <c:pt idx="245">
                  <c:v>47.158597999999998</c:v>
                </c:pt>
                <c:pt idx="246">
                  <c:v>47.158597999999998</c:v>
                </c:pt>
                <c:pt idx="247">
                  <c:v>47.158597999999998</c:v>
                </c:pt>
                <c:pt idx="248">
                  <c:v>47.158597999999998</c:v>
                </c:pt>
                <c:pt idx="249">
                  <c:v>47.158597999999998</c:v>
                </c:pt>
                <c:pt idx="250">
                  <c:v>47.158597999999998</c:v>
                </c:pt>
                <c:pt idx="251">
                  <c:v>47.158597999999998</c:v>
                </c:pt>
                <c:pt idx="252">
                  <c:v>47.158597999999998</c:v>
                </c:pt>
                <c:pt idx="253">
                  <c:v>47.158597999999998</c:v>
                </c:pt>
                <c:pt idx="254">
                  <c:v>47.158597999999998</c:v>
                </c:pt>
                <c:pt idx="255">
                  <c:v>47.158597999999998</c:v>
                </c:pt>
                <c:pt idx="256">
                  <c:v>47.158597999999998</c:v>
                </c:pt>
                <c:pt idx="257">
                  <c:v>47.158597999999998</c:v>
                </c:pt>
                <c:pt idx="258">
                  <c:v>47.158597999999998</c:v>
                </c:pt>
                <c:pt idx="259">
                  <c:v>47.158597999999998</c:v>
                </c:pt>
                <c:pt idx="260">
                  <c:v>47.158597999999998</c:v>
                </c:pt>
                <c:pt idx="261">
                  <c:v>47.158597999999998</c:v>
                </c:pt>
                <c:pt idx="262">
                  <c:v>47.158597999999998</c:v>
                </c:pt>
                <c:pt idx="263">
                  <c:v>47.158597999999998</c:v>
                </c:pt>
                <c:pt idx="264">
                  <c:v>47.158597999999998</c:v>
                </c:pt>
                <c:pt idx="265">
                  <c:v>47.158591000000001</c:v>
                </c:pt>
                <c:pt idx="266">
                  <c:v>47.158586999999997</c:v>
                </c:pt>
                <c:pt idx="267">
                  <c:v>47.158631999999997</c:v>
                </c:pt>
                <c:pt idx="268">
                  <c:v>47.158703000000003</c:v>
                </c:pt>
                <c:pt idx="269">
                  <c:v>47.158768000000002</c:v>
                </c:pt>
                <c:pt idx="270">
                  <c:v>47.158838000000003</c:v>
                </c:pt>
                <c:pt idx="271">
                  <c:v>47.158915999999998</c:v>
                </c:pt>
                <c:pt idx="272">
                  <c:v>47.158988999999998</c:v>
                </c:pt>
                <c:pt idx="273">
                  <c:v>47.159073999999997</c:v>
                </c:pt>
                <c:pt idx="274">
                  <c:v>47.159098</c:v>
                </c:pt>
                <c:pt idx="275">
                  <c:v>47.159184000000003</c:v>
                </c:pt>
                <c:pt idx="276">
                  <c:v>47.159235000000002</c:v>
                </c:pt>
                <c:pt idx="277">
                  <c:v>47.159241999999999</c:v>
                </c:pt>
                <c:pt idx="278">
                  <c:v>47.159235000000002</c:v>
                </c:pt>
                <c:pt idx="279">
                  <c:v>47.159227999999999</c:v>
                </c:pt>
                <c:pt idx="280">
                  <c:v>47.159227000000001</c:v>
                </c:pt>
                <c:pt idx="281">
                  <c:v>47.159227000000001</c:v>
                </c:pt>
                <c:pt idx="282">
                  <c:v>47.159227000000001</c:v>
                </c:pt>
                <c:pt idx="283">
                  <c:v>47.159225999999997</c:v>
                </c:pt>
                <c:pt idx="284">
                  <c:v>47.159224999999999</c:v>
                </c:pt>
                <c:pt idx="285">
                  <c:v>47.159224999999999</c:v>
                </c:pt>
                <c:pt idx="286">
                  <c:v>47.159224999999999</c:v>
                </c:pt>
                <c:pt idx="287">
                  <c:v>47.159224999999999</c:v>
                </c:pt>
                <c:pt idx="288">
                  <c:v>47.159224999999999</c:v>
                </c:pt>
                <c:pt idx="289">
                  <c:v>47.159224999999999</c:v>
                </c:pt>
                <c:pt idx="290">
                  <c:v>47.159225999999997</c:v>
                </c:pt>
                <c:pt idx="291">
                  <c:v>47.159241999999999</c:v>
                </c:pt>
                <c:pt idx="292">
                  <c:v>47.159263000000003</c:v>
                </c:pt>
                <c:pt idx="293">
                  <c:v>47.159272999999999</c:v>
                </c:pt>
                <c:pt idx="294">
                  <c:v>47.159258000000001</c:v>
                </c:pt>
                <c:pt idx="295">
                  <c:v>47.159213999999999</c:v>
                </c:pt>
                <c:pt idx="296">
                  <c:v>47.159156000000003</c:v>
                </c:pt>
                <c:pt idx="297">
                  <c:v>47.159101</c:v>
                </c:pt>
                <c:pt idx="298">
                  <c:v>47.159044999999999</c:v>
                </c:pt>
                <c:pt idx="299">
                  <c:v>47.158996000000002</c:v>
                </c:pt>
                <c:pt idx="300">
                  <c:v>47.158957000000001</c:v>
                </c:pt>
                <c:pt idx="301">
                  <c:v>47.158929000000001</c:v>
                </c:pt>
                <c:pt idx="302">
                  <c:v>47.158926000000001</c:v>
                </c:pt>
                <c:pt idx="303">
                  <c:v>47.158935</c:v>
                </c:pt>
                <c:pt idx="304">
                  <c:v>47.158937999999999</c:v>
                </c:pt>
                <c:pt idx="305">
                  <c:v>47.158942000000003</c:v>
                </c:pt>
                <c:pt idx="306">
                  <c:v>47.158943000000001</c:v>
                </c:pt>
                <c:pt idx="307">
                  <c:v>47.158940999999999</c:v>
                </c:pt>
                <c:pt idx="308">
                  <c:v>47.158937999999999</c:v>
                </c:pt>
                <c:pt idx="309">
                  <c:v>47.158929999999998</c:v>
                </c:pt>
                <c:pt idx="310">
                  <c:v>47.158912999999998</c:v>
                </c:pt>
                <c:pt idx="311">
                  <c:v>47.158881999999998</c:v>
                </c:pt>
                <c:pt idx="312">
                  <c:v>47.158848999999996</c:v>
                </c:pt>
                <c:pt idx="313">
                  <c:v>47.158808999999998</c:v>
                </c:pt>
                <c:pt idx="314">
                  <c:v>47.158754000000002</c:v>
                </c:pt>
                <c:pt idx="315">
                  <c:v>47.158698000000001</c:v>
                </c:pt>
                <c:pt idx="316">
                  <c:v>47.158651999999996</c:v>
                </c:pt>
                <c:pt idx="317">
                  <c:v>47.158616000000002</c:v>
                </c:pt>
                <c:pt idx="318">
                  <c:v>47.158582000000003</c:v>
                </c:pt>
                <c:pt idx="319">
                  <c:v>47.158555999999997</c:v>
                </c:pt>
                <c:pt idx="320">
                  <c:v>47.158541</c:v>
                </c:pt>
                <c:pt idx="321">
                  <c:v>47.158527999999997</c:v>
                </c:pt>
                <c:pt idx="322">
                  <c:v>47.158518999999998</c:v>
                </c:pt>
                <c:pt idx="323">
                  <c:v>47.158517000000003</c:v>
                </c:pt>
                <c:pt idx="324">
                  <c:v>47.158521</c:v>
                </c:pt>
                <c:pt idx="325">
                  <c:v>47.158534000000003</c:v>
                </c:pt>
                <c:pt idx="326">
                  <c:v>47.158574999999999</c:v>
                </c:pt>
                <c:pt idx="327">
                  <c:v>47.158636999999999</c:v>
                </c:pt>
                <c:pt idx="328">
                  <c:v>47.158707999999997</c:v>
                </c:pt>
                <c:pt idx="329">
                  <c:v>47.158779000000003</c:v>
                </c:pt>
                <c:pt idx="330">
                  <c:v>47.158853000000001</c:v>
                </c:pt>
                <c:pt idx="331">
                  <c:v>47.158948000000002</c:v>
                </c:pt>
                <c:pt idx="332">
                  <c:v>47.159053999999998</c:v>
                </c:pt>
                <c:pt idx="333">
                  <c:v>47.159165999999999</c:v>
                </c:pt>
                <c:pt idx="334">
                  <c:v>47.159291000000003</c:v>
                </c:pt>
                <c:pt idx="335">
                  <c:v>47.159325000000003</c:v>
                </c:pt>
                <c:pt idx="336">
                  <c:v>47.15943</c:v>
                </c:pt>
                <c:pt idx="337">
                  <c:v>47.159697999999999</c:v>
                </c:pt>
                <c:pt idx="338">
                  <c:v>47.159883999999998</c:v>
                </c:pt>
                <c:pt idx="339">
                  <c:v>47.159922000000002</c:v>
                </c:pt>
                <c:pt idx="340">
                  <c:v>47.160111000000001</c:v>
                </c:pt>
                <c:pt idx="341">
                  <c:v>47.160179999999997</c:v>
                </c:pt>
                <c:pt idx="342">
                  <c:v>47.160362999999997</c:v>
                </c:pt>
                <c:pt idx="343">
                  <c:v>47.160516000000001</c:v>
                </c:pt>
                <c:pt idx="344">
                  <c:v>47.160632</c:v>
                </c:pt>
                <c:pt idx="345">
                  <c:v>47.160741000000002</c:v>
                </c:pt>
                <c:pt idx="346">
                  <c:v>47.160811000000002</c:v>
                </c:pt>
                <c:pt idx="347">
                  <c:v>47.160867000000003</c:v>
                </c:pt>
                <c:pt idx="348">
                  <c:v>47.161056000000002</c:v>
                </c:pt>
                <c:pt idx="349">
                  <c:v>47.161220999999998</c:v>
                </c:pt>
                <c:pt idx="350">
                  <c:v>47.161352999999998</c:v>
                </c:pt>
                <c:pt idx="351">
                  <c:v>47.161479</c:v>
                </c:pt>
                <c:pt idx="352">
                  <c:v>47.161597</c:v>
                </c:pt>
                <c:pt idx="353">
                  <c:v>47.161707999999997</c:v>
                </c:pt>
                <c:pt idx="354">
                  <c:v>47.161777999999998</c:v>
                </c:pt>
                <c:pt idx="355">
                  <c:v>47.161833000000001</c:v>
                </c:pt>
                <c:pt idx="356">
                  <c:v>47.162013000000002</c:v>
                </c:pt>
                <c:pt idx="357">
                  <c:v>47.162171999999998</c:v>
                </c:pt>
                <c:pt idx="358">
                  <c:v>47.162312999999997</c:v>
                </c:pt>
                <c:pt idx="359">
                  <c:v>47.162472999999999</c:v>
                </c:pt>
                <c:pt idx="360">
                  <c:v>47.162633</c:v>
                </c:pt>
                <c:pt idx="361">
                  <c:v>47.162787999999999</c:v>
                </c:pt>
                <c:pt idx="362">
                  <c:v>47.16283</c:v>
                </c:pt>
                <c:pt idx="363">
                  <c:v>47.163052999999998</c:v>
                </c:pt>
                <c:pt idx="364">
                  <c:v>47.163243000000001</c:v>
                </c:pt>
                <c:pt idx="365">
                  <c:v>47.163282000000002</c:v>
                </c:pt>
                <c:pt idx="366">
                  <c:v>47.163392000000002</c:v>
                </c:pt>
                <c:pt idx="367">
                  <c:v>47.163657000000001</c:v>
                </c:pt>
                <c:pt idx="368">
                  <c:v>47.163739999999997</c:v>
                </c:pt>
                <c:pt idx="369">
                  <c:v>47.163851000000001</c:v>
                </c:pt>
                <c:pt idx="370">
                  <c:v>47.164102999999997</c:v>
                </c:pt>
                <c:pt idx="371">
                  <c:v>47.164206</c:v>
                </c:pt>
                <c:pt idx="372">
                  <c:v>47.164242999999999</c:v>
                </c:pt>
                <c:pt idx="373">
                  <c:v>47.164304000000001</c:v>
                </c:pt>
                <c:pt idx="374">
                  <c:v>47.164358999999997</c:v>
                </c:pt>
                <c:pt idx="375">
                  <c:v>47.164394000000001</c:v>
                </c:pt>
                <c:pt idx="376">
                  <c:v>47.164411999999999</c:v>
                </c:pt>
                <c:pt idx="377">
                  <c:v>47.164414999999998</c:v>
                </c:pt>
                <c:pt idx="378">
                  <c:v>47.164400000000001</c:v>
                </c:pt>
                <c:pt idx="379">
                  <c:v>47.164375999999997</c:v>
                </c:pt>
                <c:pt idx="380">
                  <c:v>47.164349999999999</c:v>
                </c:pt>
                <c:pt idx="381">
                  <c:v>47.164319999999996</c:v>
                </c:pt>
                <c:pt idx="382">
                  <c:v>47.164267000000002</c:v>
                </c:pt>
                <c:pt idx="383">
                  <c:v>47.164228000000001</c:v>
                </c:pt>
                <c:pt idx="384">
                  <c:v>47.164202000000003</c:v>
                </c:pt>
                <c:pt idx="385">
                  <c:v>47.164180000000002</c:v>
                </c:pt>
                <c:pt idx="386">
                  <c:v>47.164174000000003</c:v>
                </c:pt>
                <c:pt idx="387">
                  <c:v>47.164172000000001</c:v>
                </c:pt>
                <c:pt idx="388">
                  <c:v>47.164189999999998</c:v>
                </c:pt>
                <c:pt idx="389">
                  <c:v>47.164248999999998</c:v>
                </c:pt>
                <c:pt idx="390">
                  <c:v>47.164293000000001</c:v>
                </c:pt>
                <c:pt idx="391">
                  <c:v>47.164313999999997</c:v>
                </c:pt>
                <c:pt idx="392">
                  <c:v>47.164316999999997</c:v>
                </c:pt>
                <c:pt idx="393">
                  <c:v>47.164306000000003</c:v>
                </c:pt>
                <c:pt idx="394">
                  <c:v>47.164281000000003</c:v>
                </c:pt>
                <c:pt idx="395">
                  <c:v>47.164243999999997</c:v>
                </c:pt>
                <c:pt idx="396">
                  <c:v>47.164197999999999</c:v>
                </c:pt>
                <c:pt idx="397">
                  <c:v>47.164144999999998</c:v>
                </c:pt>
                <c:pt idx="398">
                  <c:v>47.16413</c:v>
                </c:pt>
                <c:pt idx="399">
                  <c:v>47.164028000000002</c:v>
                </c:pt>
                <c:pt idx="400">
                  <c:v>47.163930000000001</c:v>
                </c:pt>
                <c:pt idx="401">
                  <c:v>47.163845999999999</c:v>
                </c:pt>
                <c:pt idx="402">
                  <c:v>47.163777000000003</c:v>
                </c:pt>
                <c:pt idx="403">
                  <c:v>47.163719999999998</c:v>
                </c:pt>
                <c:pt idx="404">
                  <c:v>47.163680999999997</c:v>
                </c:pt>
                <c:pt idx="405">
                  <c:v>47.163671999999998</c:v>
                </c:pt>
                <c:pt idx="406">
                  <c:v>47.163614000000003</c:v>
                </c:pt>
                <c:pt idx="407">
                  <c:v>47.163573999999997</c:v>
                </c:pt>
                <c:pt idx="408">
                  <c:v>47.163541000000002</c:v>
                </c:pt>
                <c:pt idx="409">
                  <c:v>47.163480999999997</c:v>
                </c:pt>
                <c:pt idx="410">
                  <c:v>47.163401999999998</c:v>
                </c:pt>
                <c:pt idx="411">
                  <c:v>47.163379999999997</c:v>
                </c:pt>
                <c:pt idx="412">
                  <c:v>47.163246000000001</c:v>
                </c:pt>
                <c:pt idx="413">
                  <c:v>47.163133000000002</c:v>
                </c:pt>
                <c:pt idx="414">
                  <c:v>47.163004999999998</c:v>
                </c:pt>
                <c:pt idx="415">
                  <c:v>47.162864999999996</c:v>
                </c:pt>
                <c:pt idx="416">
                  <c:v>47.162778000000003</c:v>
                </c:pt>
                <c:pt idx="417">
                  <c:v>47.162709999999997</c:v>
                </c:pt>
                <c:pt idx="418">
                  <c:v>47.162596999999998</c:v>
                </c:pt>
                <c:pt idx="419">
                  <c:v>47.162350000000004</c:v>
                </c:pt>
                <c:pt idx="420">
                  <c:v>47.162115</c:v>
                </c:pt>
                <c:pt idx="421">
                  <c:v>47.161937999999999</c:v>
                </c:pt>
                <c:pt idx="422">
                  <c:v>47.161783999999997</c:v>
                </c:pt>
                <c:pt idx="423">
                  <c:v>47.161636999999999</c:v>
                </c:pt>
                <c:pt idx="424">
                  <c:v>47.161501000000001</c:v>
                </c:pt>
                <c:pt idx="425">
                  <c:v>47.161383999999998</c:v>
                </c:pt>
                <c:pt idx="426">
                  <c:v>47.161273999999999</c:v>
                </c:pt>
                <c:pt idx="427">
                  <c:v>47.161155999999998</c:v>
                </c:pt>
                <c:pt idx="428">
                  <c:v>47.161020999999998</c:v>
                </c:pt>
                <c:pt idx="429">
                  <c:v>47.160873000000002</c:v>
                </c:pt>
                <c:pt idx="430">
                  <c:v>47.160719</c:v>
                </c:pt>
                <c:pt idx="431">
                  <c:v>47.160561000000001</c:v>
                </c:pt>
                <c:pt idx="432">
                  <c:v>47.160518000000003</c:v>
                </c:pt>
                <c:pt idx="433">
                  <c:v>47.160415</c:v>
                </c:pt>
                <c:pt idx="434">
                  <c:v>47.160162</c:v>
                </c:pt>
                <c:pt idx="435">
                  <c:v>47.159976</c:v>
                </c:pt>
                <c:pt idx="436">
                  <c:v>47.159858999999997</c:v>
                </c:pt>
                <c:pt idx="437">
                  <c:v>47.159757999999997</c:v>
                </c:pt>
                <c:pt idx="438">
                  <c:v>47.159663000000002</c:v>
                </c:pt>
                <c:pt idx="439">
                  <c:v>47.159579000000001</c:v>
                </c:pt>
                <c:pt idx="440">
                  <c:v>47.159497999999999</c:v>
                </c:pt>
                <c:pt idx="441">
                  <c:v>47.159416</c:v>
                </c:pt>
                <c:pt idx="442">
                  <c:v>47.159326</c:v>
                </c:pt>
                <c:pt idx="443">
                  <c:v>47.159236999999997</c:v>
                </c:pt>
                <c:pt idx="444">
                  <c:v>47.159140999999998</c:v>
                </c:pt>
                <c:pt idx="445">
                  <c:v>47.159044000000002</c:v>
                </c:pt>
                <c:pt idx="446">
                  <c:v>47.158973000000003</c:v>
                </c:pt>
                <c:pt idx="447">
                  <c:v>47.158925000000004</c:v>
                </c:pt>
                <c:pt idx="448">
                  <c:v>47.158883000000003</c:v>
                </c:pt>
                <c:pt idx="449">
                  <c:v>47.158864999999999</c:v>
                </c:pt>
                <c:pt idx="450">
                  <c:v>47.158875000000002</c:v>
                </c:pt>
                <c:pt idx="451">
                  <c:v>47.158886000000003</c:v>
                </c:pt>
                <c:pt idx="452">
                  <c:v>47.158887999999997</c:v>
                </c:pt>
                <c:pt idx="453">
                  <c:v>47.158892999999999</c:v>
                </c:pt>
                <c:pt idx="454">
                  <c:v>47.158893999999997</c:v>
                </c:pt>
                <c:pt idx="455">
                  <c:v>47.158895999999999</c:v>
                </c:pt>
                <c:pt idx="456">
                  <c:v>47.158897000000003</c:v>
                </c:pt>
                <c:pt idx="457">
                  <c:v>47.158876999999997</c:v>
                </c:pt>
                <c:pt idx="458">
                  <c:v>47.158842999999997</c:v>
                </c:pt>
                <c:pt idx="459">
                  <c:v>47.158785000000002</c:v>
                </c:pt>
                <c:pt idx="460">
                  <c:v>47.158720000000002</c:v>
                </c:pt>
                <c:pt idx="461">
                  <c:v>47.158662</c:v>
                </c:pt>
                <c:pt idx="462">
                  <c:v>47.158608999999998</c:v>
                </c:pt>
                <c:pt idx="463">
                  <c:v>47.158562000000003</c:v>
                </c:pt>
                <c:pt idx="464">
                  <c:v>47.158526000000002</c:v>
                </c:pt>
                <c:pt idx="465">
                  <c:v>47.158503000000003</c:v>
                </c:pt>
                <c:pt idx="466">
                  <c:v>47.158492000000003</c:v>
                </c:pt>
                <c:pt idx="467">
                  <c:v>47.158486000000003</c:v>
                </c:pt>
                <c:pt idx="468">
                  <c:v>47.158486000000003</c:v>
                </c:pt>
                <c:pt idx="469">
                  <c:v>47.158495000000002</c:v>
                </c:pt>
                <c:pt idx="470">
                  <c:v>47.158518000000001</c:v>
                </c:pt>
                <c:pt idx="471">
                  <c:v>47.158566999999998</c:v>
                </c:pt>
                <c:pt idx="472">
                  <c:v>47.158631999999997</c:v>
                </c:pt>
                <c:pt idx="473">
                  <c:v>47.158709999999999</c:v>
                </c:pt>
                <c:pt idx="474">
                  <c:v>47.158793000000003</c:v>
                </c:pt>
                <c:pt idx="475">
                  <c:v>47.158898999999998</c:v>
                </c:pt>
                <c:pt idx="476">
                  <c:v>47.159024000000002</c:v>
                </c:pt>
                <c:pt idx="477">
                  <c:v>47.159156000000003</c:v>
                </c:pt>
                <c:pt idx="478">
                  <c:v>47.159295</c:v>
                </c:pt>
                <c:pt idx="479">
                  <c:v>47.159332999999997</c:v>
                </c:pt>
                <c:pt idx="480">
                  <c:v>47.159542999999999</c:v>
                </c:pt>
                <c:pt idx="481">
                  <c:v>47.159619999999997</c:v>
                </c:pt>
                <c:pt idx="482">
                  <c:v>47.159675999999997</c:v>
                </c:pt>
                <c:pt idx="483">
                  <c:v>47.159751999999997</c:v>
                </c:pt>
                <c:pt idx="484">
                  <c:v>47.159982999999997</c:v>
                </c:pt>
                <c:pt idx="485">
                  <c:v>47.160269999999997</c:v>
                </c:pt>
                <c:pt idx="486">
                  <c:v>47.160438999999997</c:v>
                </c:pt>
                <c:pt idx="487">
                  <c:v>47.160555000000002</c:v>
                </c:pt>
                <c:pt idx="488">
                  <c:v>47.160656000000003</c:v>
                </c:pt>
                <c:pt idx="489">
                  <c:v>47.160682000000001</c:v>
                </c:pt>
                <c:pt idx="490">
                  <c:v>47.160843999999997</c:v>
                </c:pt>
                <c:pt idx="491">
                  <c:v>47.160995999999997</c:v>
                </c:pt>
                <c:pt idx="492">
                  <c:v>47.161121999999999</c:v>
                </c:pt>
                <c:pt idx="493">
                  <c:v>47.161248000000001</c:v>
                </c:pt>
                <c:pt idx="494">
                  <c:v>47.161282</c:v>
                </c:pt>
                <c:pt idx="495">
                  <c:v>47.161465</c:v>
                </c:pt>
                <c:pt idx="496">
                  <c:v>47.161620999999997</c:v>
                </c:pt>
                <c:pt idx="497">
                  <c:v>47.161735</c:v>
                </c:pt>
                <c:pt idx="498">
                  <c:v>47.161842999999998</c:v>
                </c:pt>
                <c:pt idx="499">
                  <c:v>47.161962000000003</c:v>
                </c:pt>
                <c:pt idx="500">
                  <c:v>47.162092000000001</c:v>
                </c:pt>
                <c:pt idx="501">
                  <c:v>47.162230000000001</c:v>
                </c:pt>
                <c:pt idx="502">
                  <c:v>47.162374</c:v>
                </c:pt>
                <c:pt idx="503">
                  <c:v>47.162413000000001</c:v>
                </c:pt>
                <c:pt idx="504">
                  <c:v>47.162635000000002</c:v>
                </c:pt>
                <c:pt idx="505">
                  <c:v>47.162840000000003</c:v>
                </c:pt>
                <c:pt idx="506">
                  <c:v>47.162996</c:v>
                </c:pt>
                <c:pt idx="507">
                  <c:v>47.163139999999999</c:v>
                </c:pt>
                <c:pt idx="508">
                  <c:v>47.163231000000003</c:v>
                </c:pt>
                <c:pt idx="509">
                  <c:v>47.163303999999997</c:v>
                </c:pt>
                <c:pt idx="510">
                  <c:v>47.163429000000001</c:v>
                </c:pt>
                <c:pt idx="511">
                  <c:v>47.163688999999998</c:v>
                </c:pt>
                <c:pt idx="512">
                  <c:v>47.163871</c:v>
                </c:pt>
                <c:pt idx="513">
                  <c:v>47.163980000000002</c:v>
                </c:pt>
                <c:pt idx="514">
                  <c:v>47.164096999999998</c:v>
                </c:pt>
                <c:pt idx="515">
                  <c:v>47.164174000000003</c:v>
                </c:pt>
                <c:pt idx="516">
                  <c:v>47.164250000000003</c:v>
                </c:pt>
                <c:pt idx="517">
                  <c:v>47.164323000000003</c:v>
                </c:pt>
                <c:pt idx="518">
                  <c:v>47.164371000000003</c:v>
                </c:pt>
                <c:pt idx="519">
                  <c:v>47.164397000000001</c:v>
                </c:pt>
                <c:pt idx="520">
                  <c:v>47.164406</c:v>
                </c:pt>
                <c:pt idx="521">
                  <c:v>47.164403</c:v>
                </c:pt>
                <c:pt idx="522">
                  <c:v>47.164397000000001</c:v>
                </c:pt>
                <c:pt idx="523">
                  <c:v>47.164358</c:v>
                </c:pt>
                <c:pt idx="524">
                  <c:v>47.164304999999999</c:v>
                </c:pt>
                <c:pt idx="525">
                  <c:v>47.164264000000003</c:v>
                </c:pt>
                <c:pt idx="526">
                  <c:v>47.164228000000001</c:v>
                </c:pt>
                <c:pt idx="527">
                  <c:v>47.164194000000002</c:v>
                </c:pt>
                <c:pt idx="528">
                  <c:v>47.164174000000003</c:v>
                </c:pt>
                <c:pt idx="529">
                  <c:v>47.164167999999997</c:v>
                </c:pt>
                <c:pt idx="530">
                  <c:v>47.164166000000002</c:v>
                </c:pt>
                <c:pt idx="531">
                  <c:v>47.164154000000003</c:v>
                </c:pt>
                <c:pt idx="532">
                  <c:v>47.164166000000002</c:v>
                </c:pt>
                <c:pt idx="533">
                  <c:v>47.164169000000001</c:v>
                </c:pt>
                <c:pt idx="534">
                  <c:v>47.164251</c:v>
                </c:pt>
                <c:pt idx="535">
                  <c:v>47.164296999999998</c:v>
                </c:pt>
                <c:pt idx="536">
                  <c:v>47.164304000000001</c:v>
                </c:pt>
                <c:pt idx="537">
                  <c:v>47.164306000000003</c:v>
                </c:pt>
                <c:pt idx="538">
                  <c:v>47.164285999999997</c:v>
                </c:pt>
                <c:pt idx="539">
                  <c:v>47.164251999999998</c:v>
                </c:pt>
                <c:pt idx="540">
                  <c:v>47.164200000000001</c:v>
                </c:pt>
                <c:pt idx="541">
                  <c:v>47.164163000000002</c:v>
                </c:pt>
                <c:pt idx="542">
                  <c:v>47.164133</c:v>
                </c:pt>
                <c:pt idx="543">
                  <c:v>47.164028000000002</c:v>
                </c:pt>
                <c:pt idx="544">
                  <c:v>47.163933</c:v>
                </c:pt>
                <c:pt idx="545">
                  <c:v>47.163860999999997</c:v>
                </c:pt>
                <c:pt idx="546">
                  <c:v>47.163798</c:v>
                </c:pt>
                <c:pt idx="547">
                  <c:v>47.163739</c:v>
                </c:pt>
                <c:pt idx="548">
                  <c:v>47.163688999999998</c:v>
                </c:pt>
                <c:pt idx="549">
                  <c:v>47.163656000000003</c:v>
                </c:pt>
                <c:pt idx="550">
                  <c:v>47.163621999999997</c:v>
                </c:pt>
                <c:pt idx="551">
                  <c:v>47.163580000000003</c:v>
                </c:pt>
                <c:pt idx="552">
                  <c:v>47.163528999999997</c:v>
                </c:pt>
                <c:pt idx="553">
                  <c:v>47.163457999999999</c:v>
                </c:pt>
                <c:pt idx="554">
                  <c:v>47.163370999999998</c:v>
                </c:pt>
                <c:pt idx="555">
                  <c:v>47.163271999999999</c:v>
                </c:pt>
                <c:pt idx="556">
                  <c:v>47.163245000000003</c:v>
                </c:pt>
                <c:pt idx="557">
                  <c:v>47.163074999999999</c:v>
                </c:pt>
                <c:pt idx="558">
                  <c:v>47.162931999999998</c:v>
                </c:pt>
                <c:pt idx="559">
                  <c:v>47.162785999999997</c:v>
                </c:pt>
                <c:pt idx="560">
                  <c:v>47.162627000000001</c:v>
                </c:pt>
                <c:pt idx="561">
                  <c:v>47.162461</c:v>
                </c:pt>
                <c:pt idx="562">
                  <c:v>47.162295999999998</c:v>
                </c:pt>
                <c:pt idx="563">
                  <c:v>47.162252000000002</c:v>
                </c:pt>
                <c:pt idx="564">
                  <c:v>47.162025</c:v>
                </c:pt>
                <c:pt idx="565">
                  <c:v>47.161828999999997</c:v>
                </c:pt>
                <c:pt idx="566">
                  <c:v>47.161678999999999</c:v>
                </c:pt>
                <c:pt idx="567">
                  <c:v>47.161543000000002</c:v>
                </c:pt>
                <c:pt idx="568">
                  <c:v>47.161416000000003</c:v>
                </c:pt>
                <c:pt idx="569">
                  <c:v>47.161299</c:v>
                </c:pt>
                <c:pt idx="570">
                  <c:v>47.161169000000001</c:v>
                </c:pt>
                <c:pt idx="571">
                  <c:v>47.161133</c:v>
                </c:pt>
                <c:pt idx="572">
                  <c:v>47.160919</c:v>
                </c:pt>
                <c:pt idx="573">
                  <c:v>47.160724999999999</c:v>
                </c:pt>
                <c:pt idx="574">
                  <c:v>47.160581000000001</c:v>
                </c:pt>
                <c:pt idx="575">
                  <c:v>47.160446</c:v>
                </c:pt>
                <c:pt idx="576">
                  <c:v>47.160316000000002</c:v>
                </c:pt>
                <c:pt idx="577">
                  <c:v>47.160190999999998</c:v>
                </c:pt>
                <c:pt idx="578">
                  <c:v>47.160072</c:v>
                </c:pt>
                <c:pt idx="579">
                  <c:v>47.159951999999997</c:v>
                </c:pt>
                <c:pt idx="580">
                  <c:v>47.159838000000001</c:v>
                </c:pt>
                <c:pt idx="581">
                  <c:v>47.159734</c:v>
                </c:pt>
                <c:pt idx="582">
                  <c:v>47.159632000000002</c:v>
                </c:pt>
                <c:pt idx="583">
                  <c:v>47.159537</c:v>
                </c:pt>
                <c:pt idx="584">
                  <c:v>47.159441000000001</c:v>
                </c:pt>
                <c:pt idx="585">
                  <c:v>47.159343999999997</c:v>
                </c:pt>
                <c:pt idx="586">
                  <c:v>47.159246000000003</c:v>
                </c:pt>
                <c:pt idx="587">
                  <c:v>47.159148000000002</c:v>
                </c:pt>
                <c:pt idx="588">
                  <c:v>47.159055000000002</c:v>
                </c:pt>
                <c:pt idx="589">
                  <c:v>47.158991</c:v>
                </c:pt>
                <c:pt idx="590">
                  <c:v>47.158948000000002</c:v>
                </c:pt>
                <c:pt idx="591">
                  <c:v>47.158925000000004</c:v>
                </c:pt>
                <c:pt idx="592">
                  <c:v>47.158921999999997</c:v>
                </c:pt>
                <c:pt idx="593">
                  <c:v>47.158937000000002</c:v>
                </c:pt>
                <c:pt idx="594">
                  <c:v>47.158943999999998</c:v>
                </c:pt>
                <c:pt idx="595">
                  <c:v>47.158943000000001</c:v>
                </c:pt>
                <c:pt idx="596">
                  <c:v>47.158937999999999</c:v>
                </c:pt>
                <c:pt idx="597">
                  <c:v>47.158938999999997</c:v>
                </c:pt>
                <c:pt idx="598">
                  <c:v>47.158935</c:v>
                </c:pt>
                <c:pt idx="599">
                  <c:v>47.158920000000002</c:v>
                </c:pt>
                <c:pt idx="600">
                  <c:v>47.158887</c:v>
                </c:pt>
                <c:pt idx="601">
                  <c:v>47.158876999999997</c:v>
                </c:pt>
                <c:pt idx="602">
                  <c:v>47.158794</c:v>
                </c:pt>
                <c:pt idx="603">
                  <c:v>47.158717000000003</c:v>
                </c:pt>
                <c:pt idx="604">
                  <c:v>47.158655000000003</c:v>
                </c:pt>
                <c:pt idx="605">
                  <c:v>47.158605000000001</c:v>
                </c:pt>
                <c:pt idx="606">
                  <c:v>47.158571000000002</c:v>
                </c:pt>
                <c:pt idx="607">
                  <c:v>47.158548000000003</c:v>
                </c:pt>
                <c:pt idx="608">
                  <c:v>47.158529999999999</c:v>
                </c:pt>
                <c:pt idx="609">
                  <c:v>47.158515000000001</c:v>
                </c:pt>
                <c:pt idx="610">
                  <c:v>47.158510999999997</c:v>
                </c:pt>
                <c:pt idx="611">
                  <c:v>47.158512000000002</c:v>
                </c:pt>
                <c:pt idx="612">
                  <c:v>47.158520000000003</c:v>
                </c:pt>
                <c:pt idx="613">
                  <c:v>47.158549999999998</c:v>
                </c:pt>
                <c:pt idx="614">
                  <c:v>47.158594999999998</c:v>
                </c:pt>
                <c:pt idx="615">
                  <c:v>47.158656999999998</c:v>
                </c:pt>
                <c:pt idx="616">
                  <c:v>47.158675000000002</c:v>
                </c:pt>
                <c:pt idx="617">
                  <c:v>47.15878</c:v>
                </c:pt>
                <c:pt idx="618">
                  <c:v>47.158890999999997</c:v>
                </c:pt>
                <c:pt idx="619">
                  <c:v>47.158918</c:v>
                </c:pt>
                <c:pt idx="620">
                  <c:v>47.159106000000001</c:v>
                </c:pt>
                <c:pt idx="621">
                  <c:v>47.159174999999998</c:v>
                </c:pt>
                <c:pt idx="622">
                  <c:v>47.159374999999997</c:v>
                </c:pt>
                <c:pt idx="623">
                  <c:v>47.159571999999997</c:v>
                </c:pt>
                <c:pt idx="624">
                  <c:v>47.159616999999997</c:v>
                </c:pt>
                <c:pt idx="625">
                  <c:v>47.159717999999998</c:v>
                </c:pt>
                <c:pt idx="626">
                  <c:v>47.159858999999997</c:v>
                </c:pt>
                <c:pt idx="627">
                  <c:v>47.159998999999999</c:v>
                </c:pt>
                <c:pt idx="628">
                  <c:v>47.160119999999999</c:v>
                </c:pt>
                <c:pt idx="629">
                  <c:v>47.160246999999998</c:v>
                </c:pt>
                <c:pt idx="630">
                  <c:v>47.160477999999998</c:v>
                </c:pt>
                <c:pt idx="631">
                  <c:v>47.160550000000001</c:v>
                </c:pt>
                <c:pt idx="632">
                  <c:v>47.160550000000001</c:v>
                </c:pt>
                <c:pt idx="633">
                  <c:v>47.160704000000003</c:v>
                </c:pt>
                <c:pt idx="634">
                  <c:v>47.160902999999998</c:v>
                </c:pt>
                <c:pt idx="635">
                  <c:v>47.161056000000002</c:v>
                </c:pt>
                <c:pt idx="636">
                  <c:v>47.161189999999998</c:v>
                </c:pt>
                <c:pt idx="637">
                  <c:v>47.161315999999999</c:v>
                </c:pt>
                <c:pt idx="638">
                  <c:v>47.161439999999999</c:v>
                </c:pt>
                <c:pt idx="639">
                  <c:v>47.161562000000004</c:v>
                </c:pt>
                <c:pt idx="640">
                  <c:v>47.161638000000004</c:v>
                </c:pt>
                <c:pt idx="641">
                  <c:v>47.161695999999999</c:v>
                </c:pt>
                <c:pt idx="642">
                  <c:v>47.161799999999999</c:v>
                </c:pt>
                <c:pt idx="643">
                  <c:v>47.162010000000002</c:v>
                </c:pt>
                <c:pt idx="644">
                  <c:v>47.162180999999997</c:v>
                </c:pt>
                <c:pt idx="645">
                  <c:v>47.162329999999997</c:v>
                </c:pt>
                <c:pt idx="646">
                  <c:v>47.162484999999997</c:v>
                </c:pt>
                <c:pt idx="647">
                  <c:v>47.162640000000003</c:v>
                </c:pt>
                <c:pt idx="648">
                  <c:v>47.162793999999998</c:v>
                </c:pt>
                <c:pt idx="649">
                  <c:v>47.162835000000001</c:v>
                </c:pt>
                <c:pt idx="650">
                  <c:v>47.163049000000001</c:v>
                </c:pt>
                <c:pt idx="651">
                  <c:v>47.163229999999999</c:v>
                </c:pt>
                <c:pt idx="652">
                  <c:v>47.163376</c:v>
                </c:pt>
                <c:pt idx="653">
                  <c:v>47.163527999999999</c:v>
                </c:pt>
                <c:pt idx="654">
                  <c:v>47.163674999999998</c:v>
                </c:pt>
                <c:pt idx="655">
                  <c:v>47.163820999999999</c:v>
                </c:pt>
                <c:pt idx="656">
                  <c:v>47.163944000000001</c:v>
                </c:pt>
                <c:pt idx="657">
                  <c:v>47.164037</c:v>
                </c:pt>
                <c:pt idx="658">
                  <c:v>47.164130999999998</c:v>
                </c:pt>
                <c:pt idx="659">
                  <c:v>47.164212999999997</c:v>
                </c:pt>
                <c:pt idx="660">
                  <c:v>47.164288999999997</c:v>
                </c:pt>
                <c:pt idx="661">
                  <c:v>47.16431</c:v>
                </c:pt>
                <c:pt idx="662">
                  <c:v>47.164366999999999</c:v>
                </c:pt>
                <c:pt idx="663">
                  <c:v>47.164423999999997</c:v>
                </c:pt>
                <c:pt idx="664">
                  <c:v>47.164416000000003</c:v>
                </c:pt>
                <c:pt idx="665">
                  <c:v>47.164382000000003</c:v>
                </c:pt>
                <c:pt idx="666">
                  <c:v>47.164372</c:v>
                </c:pt>
                <c:pt idx="667">
                  <c:v>47.164327</c:v>
                </c:pt>
                <c:pt idx="668">
                  <c:v>47.164290000000001</c:v>
                </c:pt>
                <c:pt idx="669">
                  <c:v>47.164248999999998</c:v>
                </c:pt>
                <c:pt idx="670">
                  <c:v>47.164211999999999</c:v>
                </c:pt>
                <c:pt idx="671">
                  <c:v>47.164188000000003</c:v>
                </c:pt>
                <c:pt idx="672">
                  <c:v>47.164172000000001</c:v>
                </c:pt>
                <c:pt idx="673">
                  <c:v>47.164167999999997</c:v>
                </c:pt>
                <c:pt idx="674">
                  <c:v>47.164177000000002</c:v>
                </c:pt>
                <c:pt idx="675">
                  <c:v>47.164202000000003</c:v>
                </c:pt>
                <c:pt idx="676">
                  <c:v>47.164237999999997</c:v>
                </c:pt>
                <c:pt idx="677">
                  <c:v>47.164248000000001</c:v>
                </c:pt>
                <c:pt idx="678">
                  <c:v>47.164287999999999</c:v>
                </c:pt>
                <c:pt idx="679">
                  <c:v>47.164312000000002</c:v>
                </c:pt>
                <c:pt idx="680">
                  <c:v>47.164315000000002</c:v>
                </c:pt>
                <c:pt idx="681">
                  <c:v>47.164309000000003</c:v>
                </c:pt>
                <c:pt idx="682">
                  <c:v>47.164279999999998</c:v>
                </c:pt>
                <c:pt idx="683">
                  <c:v>47.164242999999999</c:v>
                </c:pt>
                <c:pt idx="684">
                  <c:v>47.164200000000001</c:v>
                </c:pt>
                <c:pt idx="685">
                  <c:v>47.164140000000003</c:v>
                </c:pt>
                <c:pt idx="686">
                  <c:v>47.164068</c:v>
                </c:pt>
                <c:pt idx="687">
                  <c:v>47.163991000000003</c:v>
                </c:pt>
                <c:pt idx="688">
                  <c:v>47.163910000000001</c:v>
                </c:pt>
                <c:pt idx="689">
                  <c:v>47.163829</c:v>
                </c:pt>
                <c:pt idx="690">
                  <c:v>47.163764</c:v>
                </c:pt>
                <c:pt idx="691">
                  <c:v>47.163713000000001</c:v>
                </c:pt>
                <c:pt idx="692">
                  <c:v>47.163666999999997</c:v>
                </c:pt>
                <c:pt idx="693">
                  <c:v>47.163632</c:v>
                </c:pt>
                <c:pt idx="694">
                  <c:v>47.163598999999998</c:v>
                </c:pt>
                <c:pt idx="695">
                  <c:v>47.163558999999999</c:v>
                </c:pt>
                <c:pt idx="696">
                  <c:v>47.163547000000001</c:v>
                </c:pt>
                <c:pt idx="697">
                  <c:v>47.163455999999996</c:v>
                </c:pt>
                <c:pt idx="698">
                  <c:v>47.163381000000001</c:v>
                </c:pt>
                <c:pt idx="699">
                  <c:v>47.163279000000003</c:v>
                </c:pt>
                <c:pt idx="700">
                  <c:v>47.163192000000002</c:v>
                </c:pt>
                <c:pt idx="701">
                  <c:v>47.163068000000003</c:v>
                </c:pt>
                <c:pt idx="702">
                  <c:v>47.163029999999999</c:v>
                </c:pt>
                <c:pt idx="703">
                  <c:v>47.162846999999999</c:v>
                </c:pt>
                <c:pt idx="704">
                  <c:v>47.162672000000001</c:v>
                </c:pt>
                <c:pt idx="705">
                  <c:v>47.162498999999997</c:v>
                </c:pt>
                <c:pt idx="706">
                  <c:v>47.162315999999997</c:v>
                </c:pt>
                <c:pt idx="707">
                  <c:v>47.162149999999997</c:v>
                </c:pt>
                <c:pt idx="708">
                  <c:v>47.161996000000002</c:v>
                </c:pt>
                <c:pt idx="709">
                  <c:v>47.161850000000001</c:v>
                </c:pt>
                <c:pt idx="710">
                  <c:v>47.161703000000003</c:v>
                </c:pt>
                <c:pt idx="711">
                  <c:v>47.161555999999997</c:v>
                </c:pt>
                <c:pt idx="712">
                  <c:v>47.161420999999997</c:v>
                </c:pt>
                <c:pt idx="713">
                  <c:v>47.161290000000001</c:v>
                </c:pt>
                <c:pt idx="714">
                  <c:v>47.161180000000002</c:v>
                </c:pt>
                <c:pt idx="715">
                  <c:v>47.161050000000003</c:v>
                </c:pt>
                <c:pt idx="716">
                  <c:v>47.160899000000001</c:v>
                </c:pt>
                <c:pt idx="717">
                  <c:v>47.160746000000003</c:v>
                </c:pt>
                <c:pt idx="718">
                  <c:v>47.160594000000003</c:v>
                </c:pt>
                <c:pt idx="719">
                  <c:v>47.160553</c:v>
                </c:pt>
                <c:pt idx="720">
                  <c:v>47.160335000000003</c:v>
                </c:pt>
                <c:pt idx="721">
                  <c:v>47.160179999999997</c:v>
                </c:pt>
                <c:pt idx="722">
                  <c:v>47.160063999999998</c:v>
                </c:pt>
                <c:pt idx="723">
                  <c:v>47.159945</c:v>
                </c:pt>
                <c:pt idx="724">
                  <c:v>47.159832000000002</c:v>
                </c:pt>
                <c:pt idx="725">
                  <c:v>47.159725000000002</c:v>
                </c:pt>
                <c:pt idx="726">
                  <c:v>47.159619999999997</c:v>
                </c:pt>
                <c:pt idx="727">
                  <c:v>47.159525000000002</c:v>
                </c:pt>
                <c:pt idx="728">
                  <c:v>47.159500000000001</c:v>
                </c:pt>
                <c:pt idx="729">
                  <c:v>47.159360999999997</c:v>
                </c:pt>
                <c:pt idx="730">
                  <c:v>47.159238999999999</c:v>
                </c:pt>
                <c:pt idx="731">
                  <c:v>47.159140000000001</c:v>
                </c:pt>
                <c:pt idx="732">
                  <c:v>47.159045999999996</c:v>
                </c:pt>
                <c:pt idx="733">
                  <c:v>47.158974999999998</c:v>
                </c:pt>
                <c:pt idx="734">
                  <c:v>47.158926999999998</c:v>
                </c:pt>
                <c:pt idx="735">
                  <c:v>47.158904</c:v>
                </c:pt>
                <c:pt idx="736">
                  <c:v>47.158895999999999</c:v>
                </c:pt>
                <c:pt idx="737">
                  <c:v>47.158912999999998</c:v>
                </c:pt>
                <c:pt idx="738">
                  <c:v>47.158929999999998</c:v>
                </c:pt>
                <c:pt idx="739">
                  <c:v>47.158932999999998</c:v>
                </c:pt>
                <c:pt idx="740">
                  <c:v>47.158932999999998</c:v>
                </c:pt>
                <c:pt idx="741">
                  <c:v>47.158932</c:v>
                </c:pt>
                <c:pt idx="742">
                  <c:v>47.158928000000003</c:v>
                </c:pt>
                <c:pt idx="743">
                  <c:v>47.158912999999998</c:v>
                </c:pt>
                <c:pt idx="744">
                  <c:v>47.158881999999998</c:v>
                </c:pt>
                <c:pt idx="745">
                  <c:v>47.158835000000003</c:v>
                </c:pt>
                <c:pt idx="746">
                  <c:v>47.15878</c:v>
                </c:pt>
                <c:pt idx="747">
                  <c:v>47.158718999999998</c:v>
                </c:pt>
                <c:pt idx="748">
                  <c:v>47.158662</c:v>
                </c:pt>
                <c:pt idx="749">
                  <c:v>47.158613000000003</c:v>
                </c:pt>
                <c:pt idx="750">
                  <c:v>47.158571999999999</c:v>
                </c:pt>
                <c:pt idx="751">
                  <c:v>47.158543999999999</c:v>
                </c:pt>
                <c:pt idx="752">
                  <c:v>47.158529999999999</c:v>
                </c:pt>
                <c:pt idx="753">
                  <c:v>47.158517000000003</c:v>
                </c:pt>
                <c:pt idx="754">
                  <c:v>47.158510999999997</c:v>
                </c:pt>
                <c:pt idx="755">
                  <c:v>47.158504999999998</c:v>
                </c:pt>
                <c:pt idx="756">
                  <c:v>47.158512000000002</c:v>
                </c:pt>
                <c:pt idx="757">
                  <c:v>47.158526999999999</c:v>
                </c:pt>
                <c:pt idx="758">
                  <c:v>47.158563000000001</c:v>
                </c:pt>
                <c:pt idx="759">
                  <c:v>47.158619000000002</c:v>
                </c:pt>
                <c:pt idx="760">
                  <c:v>47.15869</c:v>
                </c:pt>
                <c:pt idx="761">
                  <c:v>47.15878</c:v>
                </c:pt>
                <c:pt idx="762">
                  <c:v>47.158872000000002</c:v>
                </c:pt>
                <c:pt idx="763">
                  <c:v>47.158969999999997</c:v>
                </c:pt>
                <c:pt idx="764">
                  <c:v>47.159073999999997</c:v>
                </c:pt>
                <c:pt idx="765">
                  <c:v>47.159182999999999</c:v>
                </c:pt>
                <c:pt idx="766">
                  <c:v>47.159309999999998</c:v>
                </c:pt>
                <c:pt idx="767">
                  <c:v>47.159345000000002</c:v>
                </c:pt>
                <c:pt idx="768">
                  <c:v>47.159564000000003</c:v>
                </c:pt>
                <c:pt idx="769">
                  <c:v>47.159748999999998</c:v>
                </c:pt>
                <c:pt idx="770">
                  <c:v>47.159889999999997</c:v>
                </c:pt>
                <c:pt idx="771">
                  <c:v>47.160032999999999</c:v>
                </c:pt>
                <c:pt idx="772">
                  <c:v>47.160175000000002</c:v>
                </c:pt>
                <c:pt idx="773">
                  <c:v>47.160305000000001</c:v>
                </c:pt>
                <c:pt idx="774">
                  <c:v>47.160420000000002</c:v>
                </c:pt>
                <c:pt idx="775">
                  <c:v>47.160536</c:v>
                </c:pt>
                <c:pt idx="776">
                  <c:v>47.160651999999999</c:v>
                </c:pt>
                <c:pt idx="777">
                  <c:v>47.160763000000003</c:v>
                </c:pt>
                <c:pt idx="778">
                  <c:v>47.160874999999997</c:v>
                </c:pt>
                <c:pt idx="779">
                  <c:v>47.160994000000002</c:v>
                </c:pt>
                <c:pt idx="780">
                  <c:v>47.161026999999997</c:v>
                </c:pt>
                <c:pt idx="781">
                  <c:v>47.161206999999997</c:v>
                </c:pt>
                <c:pt idx="782">
                  <c:v>47.161366999999998</c:v>
                </c:pt>
                <c:pt idx="783">
                  <c:v>47.161493</c:v>
                </c:pt>
                <c:pt idx="784">
                  <c:v>47.161614999999998</c:v>
                </c:pt>
                <c:pt idx="785">
                  <c:v>47.161732000000001</c:v>
                </c:pt>
                <c:pt idx="786">
                  <c:v>47.161845999999997</c:v>
                </c:pt>
                <c:pt idx="787">
                  <c:v>47.161971000000001</c:v>
                </c:pt>
                <c:pt idx="788">
                  <c:v>47.162095000000001</c:v>
                </c:pt>
                <c:pt idx="789">
                  <c:v>47.162128000000003</c:v>
                </c:pt>
                <c:pt idx="790">
                  <c:v>47.162368999999998</c:v>
                </c:pt>
                <c:pt idx="791">
                  <c:v>47.162579000000001</c:v>
                </c:pt>
                <c:pt idx="792">
                  <c:v>47.162742000000001</c:v>
                </c:pt>
                <c:pt idx="793">
                  <c:v>47.162903999999997</c:v>
                </c:pt>
                <c:pt idx="794">
                  <c:v>47.163063000000001</c:v>
                </c:pt>
                <c:pt idx="795">
                  <c:v>47.163226000000002</c:v>
                </c:pt>
                <c:pt idx="796">
                  <c:v>47.163389000000002</c:v>
                </c:pt>
                <c:pt idx="797">
                  <c:v>47.163491999999998</c:v>
                </c:pt>
                <c:pt idx="798">
                  <c:v>47.163572000000002</c:v>
                </c:pt>
                <c:pt idx="799">
                  <c:v>47.163831000000002</c:v>
                </c:pt>
                <c:pt idx="800">
                  <c:v>47.164026</c:v>
                </c:pt>
                <c:pt idx="801">
                  <c:v>47.164088999999997</c:v>
                </c:pt>
                <c:pt idx="802">
                  <c:v>47.164152000000001</c:v>
                </c:pt>
                <c:pt idx="803">
                  <c:v>47.164223</c:v>
                </c:pt>
                <c:pt idx="804">
                  <c:v>47.164292000000003</c:v>
                </c:pt>
                <c:pt idx="805">
                  <c:v>47.164344999999997</c:v>
                </c:pt>
                <c:pt idx="806">
                  <c:v>47.164386999999998</c:v>
                </c:pt>
                <c:pt idx="807">
                  <c:v>47.164408999999999</c:v>
                </c:pt>
                <c:pt idx="808">
                  <c:v>47.164414000000001</c:v>
                </c:pt>
                <c:pt idx="809">
                  <c:v>47.164416000000003</c:v>
                </c:pt>
                <c:pt idx="810">
                  <c:v>47.164399000000003</c:v>
                </c:pt>
                <c:pt idx="811">
                  <c:v>47.164347999999997</c:v>
                </c:pt>
                <c:pt idx="812">
                  <c:v>47.164299</c:v>
                </c:pt>
                <c:pt idx="813">
                  <c:v>47.164264000000003</c:v>
                </c:pt>
                <c:pt idx="814">
                  <c:v>47.164231999999998</c:v>
                </c:pt>
                <c:pt idx="815">
                  <c:v>47.164208000000002</c:v>
                </c:pt>
                <c:pt idx="816">
                  <c:v>47.164183999999999</c:v>
                </c:pt>
                <c:pt idx="817">
                  <c:v>47.164171000000003</c:v>
                </c:pt>
                <c:pt idx="818">
                  <c:v>47.164175</c:v>
                </c:pt>
                <c:pt idx="819">
                  <c:v>47.164197000000001</c:v>
                </c:pt>
                <c:pt idx="820">
                  <c:v>47.164236000000002</c:v>
                </c:pt>
                <c:pt idx="821">
                  <c:v>47.164270000000002</c:v>
                </c:pt>
                <c:pt idx="822">
                  <c:v>47.164290000000001</c:v>
                </c:pt>
                <c:pt idx="823">
                  <c:v>47.164299999999997</c:v>
                </c:pt>
                <c:pt idx="824">
                  <c:v>47.164301000000002</c:v>
                </c:pt>
                <c:pt idx="825">
                  <c:v>47.164299</c:v>
                </c:pt>
                <c:pt idx="826">
                  <c:v>47.164267000000002</c:v>
                </c:pt>
                <c:pt idx="827">
                  <c:v>47.164206</c:v>
                </c:pt>
                <c:pt idx="828">
                  <c:v>47.164144</c:v>
                </c:pt>
                <c:pt idx="829">
                  <c:v>47.164076000000001</c:v>
                </c:pt>
                <c:pt idx="830">
                  <c:v>47.164003000000001</c:v>
                </c:pt>
                <c:pt idx="831">
                  <c:v>47.163927999999999</c:v>
                </c:pt>
                <c:pt idx="832">
                  <c:v>47.163848999999999</c:v>
                </c:pt>
                <c:pt idx="833">
                  <c:v>47.163800000000002</c:v>
                </c:pt>
                <c:pt idx="834">
                  <c:v>47.163763000000003</c:v>
                </c:pt>
                <c:pt idx="835">
                  <c:v>47.163668000000001</c:v>
                </c:pt>
                <c:pt idx="836">
                  <c:v>47.163615</c:v>
                </c:pt>
                <c:pt idx="837">
                  <c:v>47.163589000000002</c:v>
                </c:pt>
                <c:pt idx="838">
                  <c:v>47.163555000000002</c:v>
                </c:pt>
                <c:pt idx="839">
                  <c:v>47.163516000000001</c:v>
                </c:pt>
                <c:pt idx="840">
                  <c:v>47.163505000000001</c:v>
                </c:pt>
                <c:pt idx="841">
                  <c:v>47.163428000000003</c:v>
                </c:pt>
                <c:pt idx="842">
                  <c:v>47.163336000000001</c:v>
                </c:pt>
                <c:pt idx="843">
                  <c:v>47.163221</c:v>
                </c:pt>
                <c:pt idx="844">
                  <c:v>47.163097999999998</c:v>
                </c:pt>
                <c:pt idx="845">
                  <c:v>47.162970000000001</c:v>
                </c:pt>
                <c:pt idx="846">
                  <c:v>47.162833999999997</c:v>
                </c:pt>
                <c:pt idx="847">
                  <c:v>47.162796999999998</c:v>
                </c:pt>
                <c:pt idx="848">
                  <c:v>47.162591999999997</c:v>
                </c:pt>
                <c:pt idx="849">
                  <c:v>47.162396999999999</c:v>
                </c:pt>
                <c:pt idx="850">
                  <c:v>47.162218000000003</c:v>
                </c:pt>
                <c:pt idx="851">
                  <c:v>47.162052000000003</c:v>
                </c:pt>
                <c:pt idx="852">
                  <c:v>47.161895000000001</c:v>
                </c:pt>
                <c:pt idx="853">
                  <c:v>47.161741999999997</c:v>
                </c:pt>
                <c:pt idx="854">
                  <c:v>47.161591999999999</c:v>
                </c:pt>
                <c:pt idx="855">
                  <c:v>47.161441000000003</c:v>
                </c:pt>
                <c:pt idx="856">
                  <c:v>47.161316999999997</c:v>
                </c:pt>
                <c:pt idx="857">
                  <c:v>47.161208999999999</c:v>
                </c:pt>
                <c:pt idx="858">
                  <c:v>47.161076000000001</c:v>
                </c:pt>
                <c:pt idx="859">
                  <c:v>47.160927999999998</c:v>
                </c:pt>
                <c:pt idx="860">
                  <c:v>47.160778000000001</c:v>
                </c:pt>
                <c:pt idx="861">
                  <c:v>47.160628000000003</c:v>
                </c:pt>
                <c:pt idx="862">
                  <c:v>47.160465000000002</c:v>
                </c:pt>
                <c:pt idx="863">
                  <c:v>47.160330999999999</c:v>
                </c:pt>
                <c:pt idx="864">
                  <c:v>47.160207999999997</c:v>
                </c:pt>
                <c:pt idx="865">
                  <c:v>47.160088999999999</c:v>
                </c:pt>
                <c:pt idx="866">
                  <c:v>47.159965</c:v>
                </c:pt>
                <c:pt idx="867">
                  <c:v>47.159847999999997</c:v>
                </c:pt>
                <c:pt idx="868">
                  <c:v>47.159739000000002</c:v>
                </c:pt>
                <c:pt idx="869">
                  <c:v>47.159635000000002</c:v>
                </c:pt>
                <c:pt idx="870">
                  <c:v>47.159543999999997</c:v>
                </c:pt>
                <c:pt idx="871">
                  <c:v>47.159458000000001</c:v>
                </c:pt>
                <c:pt idx="872">
                  <c:v>47.159371</c:v>
                </c:pt>
                <c:pt idx="873">
                  <c:v>47.159312999999997</c:v>
                </c:pt>
                <c:pt idx="874">
                  <c:v>47.159267</c:v>
                </c:pt>
                <c:pt idx="875">
                  <c:v>47.159112</c:v>
                </c:pt>
                <c:pt idx="876">
                  <c:v>47.159018000000003</c:v>
                </c:pt>
                <c:pt idx="877">
                  <c:v>47.158983999999997</c:v>
                </c:pt>
                <c:pt idx="878">
                  <c:v>47.158977999999998</c:v>
                </c:pt>
                <c:pt idx="879">
                  <c:v>47.158940999999999</c:v>
                </c:pt>
                <c:pt idx="880">
                  <c:v>47.158929000000001</c:v>
                </c:pt>
                <c:pt idx="881">
                  <c:v>47.158943000000001</c:v>
                </c:pt>
                <c:pt idx="882">
                  <c:v>47.158948000000002</c:v>
                </c:pt>
                <c:pt idx="883">
                  <c:v>47.158946999999998</c:v>
                </c:pt>
                <c:pt idx="884">
                  <c:v>47.158949</c:v>
                </c:pt>
                <c:pt idx="885">
                  <c:v>47.158951000000002</c:v>
                </c:pt>
                <c:pt idx="886">
                  <c:v>47.158951999999999</c:v>
                </c:pt>
                <c:pt idx="887">
                  <c:v>47.158954000000001</c:v>
                </c:pt>
                <c:pt idx="888">
                  <c:v>47.158959000000003</c:v>
                </c:pt>
                <c:pt idx="889">
                  <c:v>47.15896</c:v>
                </c:pt>
                <c:pt idx="890">
                  <c:v>47.158965000000002</c:v>
                </c:pt>
                <c:pt idx="891">
                  <c:v>47.158971000000001</c:v>
                </c:pt>
                <c:pt idx="892">
                  <c:v>47.158976000000003</c:v>
                </c:pt>
                <c:pt idx="893">
                  <c:v>47.158985000000001</c:v>
                </c:pt>
                <c:pt idx="894">
                  <c:v>47.158999999999999</c:v>
                </c:pt>
                <c:pt idx="895">
                  <c:v>47.159013999999999</c:v>
                </c:pt>
                <c:pt idx="896">
                  <c:v>47.159025</c:v>
                </c:pt>
                <c:pt idx="897">
                  <c:v>47.159033000000001</c:v>
                </c:pt>
                <c:pt idx="898">
                  <c:v>47.159041000000002</c:v>
                </c:pt>
                <c:pt idx="899">
                  <c:v>47.15907</c:v>
                </c:pt>
                <c:pt idx="900">
                  <c:v>47.159132999999997</c:v>
                </c:pt>
                <c:pt idx="901">
                  <c:v>47.159176000000002</c:v>
                </c:pt>
                <c:pt idx="902">
                  <c:v>47.159236</c:v>
                </c:pt>
                <c:pt idx="903">
                  <c:v>47.159278</c:v>
                </c:pt>
                <c:pt idx="904">
                  <c:v>47.159287999999997</c:v>
                </c:pt>
                <c:pt idx="905">
                  <c:v>47.159281</c:v>
                </c:pt>
                <c:pt idx="906">
                  <c:v>47.159274000000003</c:v>
                </c:pt>
                <c:pt idx="907">
                  <c:v>47.159272999999999</c:v>
                </c:pt>
                <c:pt idx="908">
                  <c:v>47.159272999999999</c:v>
                </c:pt>
                <c:pt idx="909">
                  <c:v>47.159272999999999</c:v>
                </c:pt>
                <c:pt idx="910">
                  <c:v>47.159272999999999</c:v>
                </c:pt>
                <c:pt idx="911">
                  <c:v>47.159272999999999</c:v>
                </c:pt>
                <c:pt idx="912">
                  <c:v>47.159272999999999</c:v>
                </c:pt>
                <c:pt idx="913">
                  <c:v>47.159272999999999</c:v>
                </c:pt>
                <c:pt idx="914">
                  <c:v>47.159272999999999</c:v>
                </c:pt>
                <c:pt idx="915">
                  <c:v>47.159272999999999</c:v>
                </c:pt>
                <c:pt idx="916">
                  <c:v>47.159272999999999</c:v>
                </c:pt>
                <c:pt idx="917">
                  <c:v>47.159272999999999</c:v>
                </c:pt>
                <c:pt idx="918">
                  <c:v>47.159272999999999</c:v>
                </c:pt>
                <c:pt idx="919">
                  <c:v>47.159272999999999</c:v>
                </c:pt>
                <c:pt idx="920">
                  <c:v>47.159272999999999</c:v>
                </c:pt>
                <c:pt idx="921">
                  <c:v>47.159272999999999</c:v>
                </c:pt>
                <c:pt idx="922">
                  <c:v>47.159272999999999</c:v>
                </c:pt>
                <c:pt idx="923">
                  <c:v>47.159272999999999</c:v>
                </c:pt>
                <c:pt idx="924">
                  <c:v>47.159272999999999</c:v>
                </c:pt>
                <c:pt idx="925">
                  <c:v>47.159272999999999</c:v>
                </c:pt>
                <c:pt idx="926">
                  <c:v>47.159272999999999</c:v>
                </c:pt>
                <c:pt idx="927">
                  <c:v>47.159272999999999</c:v>
                </c:pt>
                <c:pt idx="928">
                  <c:v>47.159272999999999</c:v>
                </c:pt>
                <c:pt idx="929">
                  <c:v>47.159274000000003</c:v>
                </c:pt>
                <c:pt idx="930">
                  <c:v>47.159275000000001</c:v>
                </c:pt>
                <c:pt idx="931">
                  <c:v>47.159275000000001</c:v>
                </c:pt>
                <c:pt idx="932">
                  <c:v>47.159275000000001</c:v>
                </c:pt>
                <c:pt idx="933">
                  <c:v>47.159275000000001</c:v>
                </c:pt>
                <c:pt idx="934">
                  <c:v>47.159275000000001</c:v>
                </c:pt>
                <c:pt idx="935">
                  <c:v>47.159275000000001</c:v>
                </c:pt>
                <c:pt idx="936">
                  <c:v>47.159275000000001</c:v>
                </c:pt>
                <c:pt idx="937">
                  <c:v>47.159275000000001</c:v>
                </c:pt>
                <c:pt idx="938">
                  <c:v>47.159275000000001</c:v>
                </c:pt>
                <c:pt idx="939">
                  <c:v>47.159275000000001</c:v>
                </c:pt>
                <c:pt idx="940">
                  <c:v>47.159275000000001</c:v>
                </c:pt>
                <c:pt idx="941">
                  <c:v>47.159275000000001</c:v>
                </c:pt>
                <c:pt idx="942">
                  <c:v>47.159275000000001</c:v>
                </c:pt>
                <c:pt idx="943">
                  <c:v>47.159275999999998</c:v>
                </c:pt>
                <c:pt idx="944">
                  <c:v>47.159277000000003</c:v>
                </c:pt>
                <c:pt idx="945">
                  <c:v>47.159287999999997</c:v>
                </c:pt>
                <c:pt idx="946">
                  <c:v>47.159284</c:v>
                </c:pt>
                <c:pt idx="947">
                  <c:v>47.159272999999999</c:v>
                </c:pt>
                <c:pt idx="948">
                  <c:v>47.159205999999998</c:v>
                </c:pt>
                <c:pt idx="949">
                  <c:v>47.159134999999999</c:v>
                </c:pt>
                <c:pt idx="950">
                  <c:v>47.159055000000002</c:v>
                </c:pt>
                <c:pt idx="951">
                  <c:v>47.158965999999999</c:v>
                </c:pt>
                <c:pt idx="952">
                  <c:v>47.158875999999999</c:v>
                </c:pt>
                <c:pt idx="953">
                  <c:v>47.158793000000003</c:v>
                </c:pt>
                <c:pt idx="954">
                  <c:v>47.158723999999999</c:v>
                </c:pt>
                <c:pt idx="955">
                  <c:v>47.158664999999999</c:v>
                </c:pt>
                <c:pt idx="956">
                  <c:v>47.158622000000001</c:v>
                </c:pt>
                <c:pt idx="957">
                  <c:v>47.158586999999997</c:v>
                </c:pt>
                <c:pt idx="958">
                  <c:v>47.158555999999997</c:v>
                </c:pt>
                <c:pt idx="959">
                  <c:v>47.158538</c:v>
                </c:pt>
                <c:pt idx="960">
                  <c:v>47.158532999999998</c:v>
                </c:pt>
                <c:pt idx="961">
                  <c:v>47.158529000000001</c:v>
                </c:pt>
                <c:pt idx="962">
                  <c:v>47.158527999999997</c:v>
                </c:pt>
                <c:pt idx="963">
                  <c:v>47.158537000000003</c:v>
                </c:pt>
                <c:pt idx="964">
                  <c:v>47.158549000000001</c:v>
                </c:pt>
                <c:pt idx="965">
                  <c:v>47.158562000000003</c:v>
                </c:pt>
                <c:pt idx="966">
                  <c:v>47.158596000000003</c:v>
                </c:pt>
                <c:pt idx="967">
                  <c:v>47.158611000000001</c:v>
                </c:pt>
                <c:pt idx="968">
                  <c:v>47.158613000000003</c:v>
                </c:pt>
                <c:pt idx="969">
                  <c:v>47.158611000000001</c:v>
                </c:pt>
                <c:pt idx="970">
                  <c:v>47.158611000000001</c:v>
                </c:pt>
                <c:pt idx="971">
                  <c:v>47.158611999999998</c:v>
                </c:pt>
                <c:pt idx="972">
                  <c:v>47.158613000000003</c:v>
                </c:pt>
                <c:pt idx="973">
                  <c:v>47.158611999999998</c:v>
                </c:pt>
                <c:pt idx="974">
                  <c:v>47.158611999999998</c:v>
                </c:pt>
                <c:pt idx="975">
                  <c:v>47.158611999999998</c:v>
                </c:pt>
                <c:pt idx="976">
                  <c:v>47.158611999999998</c:v>
                </c:pt>
                <c:pt idx="977">
                  <c:v>47.158611999999998</c:v>
                </c:pt>
                <c:pt idx="978">
                  <c:v>47.158611999999998</c:v>
                </c:pt>
                <c:pt idx="979">
                  <c:v>47.158611999999998</c:v>
                </c:pt>
                <c:pt idx="980">
                  <c:v>47.158611000000001</c:v>
                </c:pt>
                <c:pt idx="981">
                  <c:v>47.158610000000003</c:v>
                </c:pt>
                <c:pt idx="982">
                  <c:v>47.158610000000003</c:v>
                </c:pt>
                <c:pt idx="983">
                  <c:v>47.158610000000003</c:v>
                </c:pt>
                <c:pt idx="984">
                  <c:v>47.158610000000003</c:v>
                </c:pt>
                <c:pt idx="985">
                  <c:v>47.158610000000003</c:v>
                </c:pt>
                <c:pt idx="986">
                  <c:v>47.158610000000003</c:v>
                </c:pt>
                <c:pt idx="987">
                  <c:v>47.158610000000003</c:v>
                </c:pt>
                <c:pt idx="988">
                  <c:v>47.158610000000003</c:v>
                </c:pt>
                <c:pt idx="989">
                  <c:v>47.158610000000003</c:v>
                </c:pt>
                <c:pt idx="990">
                  <c:v>47.158610000000003</c:v>
                </c:pt>
                <c:pt idx="991">
                  <c:v>47.158610000000003</c:v>
                </c:pt>
                <c:pt idx="992">
                  <c:v>47.158610000000003</c:v>
                </c:pt>
                <c:pt idx="993">
                  <c:v>47.158610000000003</c:v>
                </c:pt>
                <c:pt idx="994">
                  <c:v>47.158610000000003</c:v>
                </c:pt>
                <c:pt idx="995">
                  <c:v>47.158610000000003</c:v>
                </c:pt>
                <c:pt idx="996">
                  <c:v>47.158610000000003</c:v>
                </c:pt>
                <c:pt idx="997">
                  <c:v>47.158608999999998</c:v>
                </c:pt>
                <c:pt idx="998">
                  <c:v>47.158608000000001</c:v>
                </c:pt>
                <c:pt idx="999">
                  <c:v>47.158608000000001</c:v>
                </c:pt>
                <c:pt idx="1000">
                  <c:v>47.158608000000001</c:v>
                </c:pt>
                <c:pt idx="1001">
                  <c:v>47.158608000000001</c:v>
                </c:pt>
                <c:pt idx="1002">
                  <c:v>47.158608000000001</c:v>
                </c:pt>
                <c:pt idx="1003">
                  <c:v>47.158608000000001</c:v>
                </c:pt>
                <c:pt idx="1004">
                  <c:v>47.158608000000001</c:v>
                </c:pt>
                <c:pt idx="1005">
                  <c:v>47.158608000000001</c:v>
                </c:pt>
                <c:pt idx="1006">
                  <c:v>47.158608000000001</c:v>
                </c:pt>
                <c:pt idx="1007">
                  <c:v>47.158608000000001</c:v>
                </c:pt>
                <c:pt idx="1008">
                  <c:v>47.158608000000001</c:v>
                </c:pt>
                <c:pt idx="1009">
                  <c:v>47.158608000000001</c:v>
                </c:pt>
                <c:pt idx="1010">
                  <c:v>47.158608000000001</c:v>
                </c:pt>
                <c:pt idx="1011">
                  <c:v>47.158608000000001</c:v>
                </c:pt>
                <c:pt idx="1012">
                  <c:v>47.158608000000001</c:v>
                </c:pt>
                <c:pt idx="1013">
                  <c:v>47.158608000000001</c:v>
                </c:pt>
                <c:pt idx="1014">
                  <c:v>47.158608000000001</c:v>
                </c:pt>
                <c:pt idx="1015">
                  <c:v>47.158607000000003</c:v>
                </c:pt>
                <c:pt idx="1016">
                  <c:v>47.158607000000003</c:v>
                </c:pt>
                <c:pt idx="1017">
                  <c:v>47.158607000000003</c:v>
                </c:pt>
                <c:pt idx="1018">
                  <c:v>47.158607000000003</c:v>
                </c:pt>
                <c:pt idx="1019">
                  <c:v>47.158607000000003</c:v>
                </c:pt>
                <c:pt idx="1020">
                  <c:v>47.158607000000003</c:v>
                </c:pt>
                <c:pt idx="1021">
                  <c:v>47.158607000000003</c:v>
                </c:pt>
                <c:pt idx="1022">
                  <c:v>47.158607000000003</c:v>
                </c:pt>
                <c:pt idx="1023">
                  <c:v>47.158607000000003</c:v>
                </c:pt>
                <c:pt idx="1024">
                  <c:v>47.158607000000003</c:v>
                </c:pt>
                <c:pt idx="1025">
                  <c:v>47.158607000000003</c:v>
                </c:pt>
                <c:pt idx="1026">
                  <c:v>47.158607000000003</c:v>
                </c:pt>
                <c:pt idx="1027">
                  <c:v>47.158607000000003</c:v>
                </c:pt>
                <c:pt idx="1028">
                  <c:v>47.158607000000003</c:v>
                </c:pt>
                <c:pt idx="1029">
                  <c:v>47.158607000000003</c:v>
                </c:pt>
                <c:pt idx="1030">
                  <c:v>47.158607000000003</c:v>
                </c:pt>
                <c:pt idx="1031">
                  <c:v>47.158607000000003</c:v>
                </c:pt>
                <c:pt idx="1032">
                  <c:v>47.158607000000003</c:v>
                </c:pt>
                <c:pt idx="1033">
                  <c:v>47.158607000000003</c:v>
                </c:pt>
                <c:pt idx="1034">
                  <c:v>47.158607000000003</c:v>
                </c:pt>
                <c:pt idx="1035">
                  <c:v>47.158607000000003</c:v>
                </c:pt>
                <c:pt idx="1036">
                  <c:v>47.158607000000003</c:v>
                </c:pt>
                <c:pt idx="1037">
                  <c:v>47.158607000000003</c:v>
                </c:pt>
                <c:pt idx="1038">
                  <c:v>47.158607000000003</c:v>
                </c:pt>
                <c:pt idx="1039">
                  <c:v>47.158607000000003</c:v>
                </c:pt>
                <c:pt idx="1040">
                  <c:v>47.158607000000003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54E-4D7F-9A52-AAF9B004D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8816"/>
        <c:axId val="135460352"/>
      </c:scatterChart>
      <c:valAx>
        <c:axId val="135458816"/>
        <c:scaling>
          <c:orientation val="minMax"/>
          <c:max val="270"/>
          <c:min val="2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60352"/>
        <c:crosses val="autoZero"/>
        <c:crossBetween val="midCat"/>
      </c:valAx>
      <c:valAx>
        <c:axId val="135460352"/>
        <c:scaling>
          <c:orientation val="minMax"/>
          <c:max val="47.160000000000004"/>
          <c:min val="47.1589999999999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8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'Raw Data'!$AQ$1:$AQ$3</c:f>
              <c:strCache>
                <c:ptCount val="1"/>
                <c:pt idx="0">
                  <c:v>Latitude iGPS_LAT deg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'Raw Data'!$AQ$4:$AQ$1046</c:f>
              <c:numCache>
                <c:formatCode>General</c:formatCode>
                <c:ptCount val="1043"/>
                <c:pt idx="0">
                  <c:v>47.158597</c:v>
                </c:pt>
                <c:pt idx="1">
                  <c:v>47.158597</c:v>
                </c:pt>
                <c:pt idx="2">
                  <c:v>47.158597</c:v>
                </c:pt>
                <c:pt idx="3">
                  <c:v>47.158597</c:v>
                </c:pt>
                <c:pt idx="4">
                  <c:v>47.158597</c:v>
                </c:pt>
                <c:pt idx="5">
                  <c:v>47.158597</c:v>
                </c:pt>
                <c:pt idx="6">
                  <c:v>47.158597</c:v>
                </c:pt>
                <c:pt idx="7">
                  <c:v>47.158597</c:v>
                </c:pt>
                <c:pt idx="8">
                  <c:v>47.158597</c:v>
                </c:pt>
                <c:pt idx="9">
                  <c:v>47.158597</c:v>
                </c:pt>
                <c:pt idx="10">
                  <c:v>47.158597</c:v>
                </c:pt>
                <c:pt idx="11">
                  <c:v>47.158597</c:v>
                </c:pt>
                <c:pt idx="12">
                  <c:v>47.158597</c:v>
                </c:pt>
                <c:pt idx="13">
                  <c:v>47.158597</c:v>
                </c:pt>
                <c:pt idx="14">
                  <c:v>47.158597</c:v>
                </c:pt>
                <c:pt idx="15">
                  <c:v>47.158597</c:v>
                </c:pt>
                <c:pt idx="16">
                  <c:v>47.158597</c:v>
                </c:pt>
                <c:pt idx="17">
                  <c:v>47.158597</c:v>
                </c:pt>
                <c:pt idx="18">
                  <c:v>47.158597</c:v>
                </c:pt>
                <c:pt idx="19">
                  <c:v>47.158597</c:v>
                </c:pt>
                <c:pt idx="20">
                  <c:v>47.158597</c:v>
                </c:pt>
                <c:pt idx="21">
                  <c:v>47.158597</c:v>
                </c:pt>
                <c:pt idx="22">
                  <c:v>47.158597</c:v>
                </c:pt>
                <c:pt idx="23">
                  <c:v>47.158597</c:v>
                </c:pt>
                <c:pt idx="24">
                  <c:v>47.158597</c:v>
                </c:pt>
                <c:pt idx="25">
                  <c:v>47.158597</c:v>
                </c:pt>
                <c:pt idx="26">
                  <c:v>47.158597</c:v>
                </c:pt>
                <c:pt idx="27">
                  <c:v>47.158597</c:v>
                </c:pt>
                <c:pt idx="28">
                  <c:v>47.158597</c:v>
                </c:pt>
                <c:pt idx="29">
                  <c:v>47.158597</c:v>
                </c:pt>
                <c:pt idx="30">
                  <c:v>47.158597</c:v>
                </c:pt>
                <c:pt idx="31">
                  <c:v>47.158597</c:v>
                </c:pt>
                <c:pt idx="32">
                  <c:v>47.158597</c:v>
                </c:pt>
                <c:pt idx="33">
                  <c:v>47.158597</c:v>
                </c:pt>
                <c:pt idx="34">
                  <c:v>47.158597</c:v>
                </c:pt>
                <c:pt idx="35">
                  <c:v>47.158597</c:v>
                </c:pt>
                <c:pt idx="36">
                  <c:v>47.158597</c:v>
                </c:pt>
                <c:pt idx="37">
                  <c:v>47.158597</c:v>
                </c:pt>
                <c:pt idx="38">
                  <c:v>47.158597</c:v>
                </c:pt>
                <c:pt idx="39">
                  <c:v>47.158597</c:v>
                </c:pt>
                <c:pt idx="40">
                  <c:v>47.158597</c:v>
                </c:pt>
                <c:pt idx="41">
                  <c:v>47.158597</c:v>
                </c:pt>
                <c:pt idx="42">
                  <c:v>47.158597</c:v>
                </c:pt>
                <c:pt idx="43">
                  <c:v>47.158597</c:v>
                </c:pt>
                <c:pt idx="44">
                  <c:v>47.158597</c:v>
                </c:pt>
                <c:pt idx="45">
                  <c:v>47.158597</c:v>
                </c:pt>
                <c:pt idx="46">
                  <c:v>47.158597</c:v>
                </c:pt>
                <c:pt idx="47">
                  <c:v>47.158597</c:v>
                </c:pt>
                <c:pt idx="48">
                  <c:v>47.158597</c:v>
                </c:pt>
                <c:pt idx="49">
                  <c:v>47.158597</c:v>
                </c:pt>
                <c:pt idx="50">
                  <c:v>47.158597</c:v>
                </c:pt>
                <c:pt idx="51">
                  <c:v>47.158597</c:v>
                </c:pt>
                <c:pt idx="52">
                  <c:v>47.158597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47.158597</c:v>
                </c:pt>
                <c:pt idx="89">
                  <c:v>47.158597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47.158597</c:v>
                </c:pt>
                <c:pt idx="104">
                  <c:v>47.158597</c:v>
                </c:pt>
                <c:pt idx="105">
                  <c:v>47.158597</c:v>
                </c:pt>
                <c:pt idx="106">
                  <c:v>47.158597</c:v>
                </c:pt>
                <c:pt idx="107">
                  <c:v>47.158597</c:v>
                </c:pt>
                <c:pt idx="108">
                  <c:v>47.158597</c:v>
                </c:pt>
                <c:pt idx="109">
                  <c:v>47.158597</c:v>
                </c:pt>
                <c:pt idx="110">
                  <c:v>47.158597</c:v>
                </c:pt>
                <c:pt idx="111">
                  <c:v>47.158597</c:v>
                </c:pt>
                <c:pt idx="112">
                  <c:v>47.158597</c:v>
                </c:pt>
                <c:pt idx="113">
                  <c:v>47.158597</c:v>
                </c:pt>
                <c:pt idx="114">
                  <c:v>47.158597</c:v>
                </c:pt>
                <c:pt idx="115">
                  <c:v>47.158597</c:v>
                </c:pt>
                <c:pt idx="116">
                  <c:v>47.158597</c:v>
                </c:pt>
                <c:pt idx="117">
                  <c:v>47.158597</c:v>
                </c:pt>
                <c:pt idx="118">
                  <c:v>47.158597</c:v>
                </c:pt>
                <c:pt idx="119">
                  <c:v>47.158597</c:v>
                </c:pt>
                <c:pt idx="120">
                  <c:v>47.158597</c:v>
                </c:pt>
                <c:pt idx="121">
                  <c:v>47.158597</c:v>
                </c:pt>
                <c:pt idx="122">
                  <c:v>47.158597</c:v>
                </c:pt>
                <c:pt idx="123">
                  <c:v>47.158597</c:v>
                </c:pt>
                <c:pt idx="124">
                  <c:v>47.158597</c:v>
                </c:pt>
                <c:pt idx="125">
                  <c:v>47.158597</c:v>
                </c:pt>
                <c:pt idx="126">
                  <c:v>47.158597</c:v>
                </c:pt>
                <c:pt idx="127">
                  <c:v>47.158597</c:v>
                </c:pt>
                <c:pt idx="128">
                  <c:v>47.158597</c:v>
                </c:pt>
                <c:pt idx="129">
                  <c:v>47.158597999999998</c:v>
                </c:pt>
                <c:pt idx="130">
                  <c:v>47.158597</c:v>
                </c:pt>
                <c:pt idx="131">
                  <c:v>47.158597999999998</c:v>
                </c:pt>
                <c:pt idx="132">
                  <c:v>47.158597999999998</c:v>
                </c:pt>
                <c:pt idx="133">
                  <c:v>47.158597999999998</c:v>
                </c:pt>
                <c:pt idx="134">
                  <c:v>47.158597999999998</c:v>
                </c:pt>
                <c:pt idx="135">
                  <c:v>47.158597999999998</c:v>
                </c:pt>
                <c:pt idx="136">
                  <c:v>47.158597999999998</c:v>
                </c:pt>
                <c:pt idx="137">
                  <c:v>47.158597999999998</c:v>
                </c:pt>
                <c:pt idx="138">
                  <c:v>47.158597999999998</c:v>
                </c:pt>
                <c:pt idx="139">
                  <c:v>47.158597999999998</c:v>
                </c:pt>
                <c:pt idx="140">
                  <c:v>47.158597999999998</c:v>
                </c:pt>
                <c:pt idx="141">
                  <c:v>47.158597999999998</c:v>
                </c:pt>
                <c:pt idx="142">
                  <c:v>47.158597999999998</c:v>
                </c:pt>
                <c:pt idx="143">
                  <c:v>47.158597999999998</c:v>
                </c:pt>
                <c:pt idx="144">
                  <c:v>47.158597999999998</c:v>
                </c:pt>
                <c:pt idx="145">
                  <c:v>47.158597999999998</c:v>
                </c:pt>
                <c:pt idx="146">
                  <c:v>47.158597999999998</c:v>
                </c:pt>
                <c:pt idx="147">
                  <c:v>47.158597999999998</c:v>
                </c:pt>
                <c:pt idx="148">
                  <c:v>47.158597999999998</c:v>
                </c:pt>
                <c:pt idx="149">
                  <c:v>47.158597999999998</c:v>
                </c:pt>
                <c:pt idx="150">
                  <c:v>47.158597999999998</c:v>
                </c:pt>
                <c:pt idx="151">
                  <c:v>47.158597999999998</c:v>
                </c:pt>
                <c:pt idx="152">
                  <c:v>47.158597999999998</c:v>
                </c:pt>
                <c:pt idx="153">
                  <c:v>47.158597999999998</c:v>
                </c:pt>
                <c:pt idx="154">
                  <c:v>47.158597999999998</c:v>
                </c:pt>
                <c:pt idx="155">
                  <c:v>47.158597999999998</c:v>
                </c:pt>
                <c:pt idx="156">
                  <c:v>47.158597999999998</c:v>
                </c:pt>
                <c:pt idx="157">
                  <c:v>47.158597999999998</c:v>
                </c:pt>
                <c:pt idx="158">
                  <c:v>47.158597999999998</c:v>
                </c:pt>
                <c:pt idx="159">
                  <c:v>47.158597999999998</c:v>
                </c:pt>
                <c:pt idx="160">
                  <c:v>47.158597999999998</c:v>
                </c:pt>
                <c:pt idx="161">
                  <c:v>47.158597999999998</c:v>
                </c:pt>
                <c:pt idx="162">
                  <c:v>47.158597999999998</c:v>
                </c:pt>
                <c:pt idx="163">
                  <c:v>47.158597999999998</c:v>
                </c:pt>
                <c:pt idx="164">
                  <c:v>47.158597999999998</c:v>
                </c:pt>
                <c:pt idx="165">
                  <c:v>47.158597999999998</c:v>
                </c:pt>
                <c:pt idx="166">
                  <c:v>47.158597999999998</c:v>
                </c:pt>
                <c:pt idx="167">
                  <c:v>47.158597999999998</c:v>
                </c:pt>
                <c:pt idx="168">
                  <c:v>47.158597999999998</c:v>
                </c:pt>
                <c:pt idx="169">
                  <c:v>47.158597999999998</c:v>
                </c:pt>
                <c:pt idx="170">
                  <c:v>47.158597999999998</c:v>
                </c:pt>
                <c:pt idx="171">
                  <c:v>47.158597999999998</c:v>
                </c:pt>
                <c:pt idx="172">
                  <c:v>47.158597999999998</c:v>
                </c:pt>
                <c:pt idx="173">
                  <c:v>47.158597999999998</c:v>
                </c:pt>
                <c:pt idx="174">
                  <c:v>47.158597999999998</c:v>
                </c:pt>
                <c:pt idx="175">
                  <c:v>47.158597999999998</c:v>
                </c:pt>
                <c:pt idx="176">
                  <c:v>47.158597999999998</c:v>
                </c:pt>
                <c:pt idx="177">
                  <c:v>47.158597999999998</c:v>
                </c:pt>
                <c:pt idx="178">
                  <c:v>47.158597999999998</c:v>
                </c:pt>
                <c:pt idx="179">
                  <c:v>47.158597999999998</c:v>
                </c:pt>
                <c:pt idx="180">
                  <c:v>47.158597999999998</c:v>
                </c:pt>
                <c:pt idx="181">
                  <c:v>47.158597999999998</c:v>
                </c:pt>
                <c:pt idx="182">
                  <c:v>47.158597999999998</c:v>
                </c:pt>
                <c:pt idx="183">
                  <c:v>47.158597999999998</c:v>
                </c:pt>
                <c:pt idx="184">
                  <c:v>47.158597999999998</c:v>
                </c:pt>
                <c:pt idx="185">
                  <c:v>47.158597999999998</c:v>
                </c:pt>
                <c:pt idx="186">
                  <c:v>47.158597999999998</c:v>
                </c:pt>
                <c:pt idx="187">
                  <c:v>47.158599000000002</c:v>
                </c:pt>
                <c:pt idx="188">
                  <c:v>47.1586</c:v>
                </c:pt>
                <c:pt idx="189">
                  <c:v>47.158599000000002</c:v>
                </c:pt>
                <c:pt idx="190">
                  <c:v>47.158597999999998</c:v>
                </c:pt>
                <c:pt idx="191">
                  <c:v>47.158597999999998</c:v>
                </c:pt>
                <c:pt idx="192">
                  <c:v>47.158599000000002</c:v>
                </c:pt>
                <c:pt idx="193">
                  <c:v>47.1586</c:v>
                </c:pt>
                <c:pt idx="194">
                  <c:v>47.158599000000002</c:v>
                </c:pt>
                <c:pt idx="195">
                  <c:v>47.158597999999998</c:v>
                </c:pt>
                <c:pt idx="196">
                  <c:v>47.158599000000002</c:v>
                </c:pt>
                <c:pt idx="197">
                  <c:v>47.158599000000002</c:v>
                </c:pt>
                <c:pt idx="198">
                  <c:v>47.158599000000002</c:v>
                </c:pt>
                <c:pt idx="199">
                  <c:v>47.1586</c:v>
                </c:pt>
                <c:pt idx="200">
                  <c:v>47.1586</c:v>
                </c:pt>
                <c:pt idx="201">
                  <c:v>47.158599000000002</c:v>
                </c:pt>
                <c:pt idx="202">
                  <c:v>47.158597999999998</c:v>
                </c:pt>
                <c:pt idx="203">
                  <c:v>47.158599000000002</c:v>
                </c:pt>
                <c:pt idx="204">
                  <c:v>47.1586</c:v>
                </c:pt>
                <c:pt idx="205">
                  <c:v>47.1586</c:v>
                </c:pt>
                <c:pt idx="206">
                  <c:v>47.158599000000002</c:v>
                </c:pt>
                <c:pt idx="207">
                  <c:v>47.158597999999998</c:v>
                </c:pt>
                <c:pt idx="208">
                  <c:v>47.158597999999998</c:v>
                </c:pt>
                <c:pt idx="209">
                  <c:v>47.158597999999998</c:v>
                </c:pt>
                <c:pt idx="210">
                  <c:v>47.158597999999998</c:v>
                </c:pt>
                <c:pt idx="211">
                  <c:v>47.158597999999998</c:v>
                </c:pt>
                <c:pt idx="212">
                  <c:v>47.158597999999998</c:v>
                </c:pt>
                <c:pt idx="213">
                  <c:v>47.158597999999998</c:v>
                </c:pt>
                <c:pt idx="214">
                  <c:v>47.158599000000002</c:v>
                </c:pt>
                <c:pt idx="215">
                  <c:v>47.158599000000002</c:v>
                </c:pt>
                <c:pt idx="216">
                  <c:v>47.158597999999998</c:v>
                </c:pt>
                <c:pt idx="217">
                  <c:v>47.158597999999998</c:v>
                </c:pt>
                <c:pt idx="218">
                  <c:v>47.158597999999998</c:v>
                </c:pt>
                <c:pt idx="219">
                  <c:v>47.158597999999998</c:v>
                </c:pt>
                <c:pt idx="220">
                  <c:v>47.158597999999998</c:v>
                </c:pt>
                <c:pt idx="221">
                  <c:v>47.158597999999998</c:v>
                </c:pt>
                <c:pt idx="222">
                  <c:v>47.158597999999998</c:v>
                </c:pt>
                <c:pt idx="223">
                  <c:v>47.158597999999998</c:v>
                </c:pt>
                <c:pt idx="224">
                  <c:v>47.158597999999998</c:v>
                </c:pt>
                <c:pt idx="225">
                  <c:v>47.158597999999998</c:v>
                </c:pt>
                <c:pt idx="226">
                  <c:v>47.158597999999998</c:v>
                </c:pt>
                <c:pt idx="227">
                  <c:v>47.158597999999998</c:v>
                </c:pt>
                <c:pt idx="228">
                  <c:v>47.158597999999998</c:v>
                </c:pt>
                <c:pt idx="229">
                  <c:v>47.158597999999998</c:v>
                </c:pt>
                <c:pt idx="230">
                  <c:v>47.158597999999998</c:v>
                </c:pt>
                <c:pt idx="231">
                  <c:v>47.158597999999998</c:v>
                </c:pt>
                <c:pt idx="232">
                  <c:v>47.158597999999998</c:v>
                </c:pt>
                <c:pt idx="233">
                  <c:v>47.158597999999998</c:v>
                </c:pt>
                <c:pt idx="234">
                  <c:v>47.158597999999998</c:v>
                </c:pt>
                <c:pt idx="235">
                  <c:v>47.158597999999998</c:v>
                </c:pt>
                <c:pt idx="236">
                  <c:v>47.158597999999998</c:v>
                </c:pt>
                <c:pt idx="237">
                  <c:v>47.158597999999998</c:v>
                </c:pt>
                <c:pt idx="238">
                  <c:v>47.158597999999998</c:v>
                </c:pt>
                <c:pt idx="239">
                  <c:v>47.158597999999998</c:v>
                </c:pt>
                <c:pt idx="240">
                  <c:v>47.158597999999998</c:v>
                </c:pt>
                <c:pt idx="241">
                  <c:v>47.158597999999998</c:v>
                </c:pt>
                <c:pt idx="242">
                  <c:v>47.158597999999998</c:v>
                </c:pt>
                <c:pt idx="243">
                  <c:v>47.158597999999998</c:v>
                </c:pt>
                <c:pt idx="244">
                  <c:v>47.158597999999998</c:v>
                </c:pt>
                <c:pt idx="245">
                  <c:v>47.158597999999998</c:v>
                </c:pt>
                <c:pt idx="246">
                  <c:v>47.158597999999998</c:v>
                </c:pt>
                <c:pt idx="247">
                  <c:v>47.158597999999998</c:v>
                </c:pt>
                <c:pt idx="248">
                  <c:v>47.158597999999998</c:v>
                </c:pt>
                <c:pt idx="249">
                  <c:v>47.158597999999998</c:v>
                </c:pt>
                <c:pt idx="250">
                  <c:v>47.158597999999998</c:v>
                </c:pt>
                <c:pt idx="251">
                  <c:v>47.158597999999998</c:v>
                </c:pt>
                <c:pt idx="252">
                  <c:v>47.158597999999998</c:v>
                </c:pt>
                <c:pt idx="253">
                  <c:v>47.158597999999998</c:v>
                </c:pt>
                <c:pt idx="254">
                  <c:v>47.158597999999998</c:v>
                </c:pt>
                <c:pt idx="255">
                  <c:v>47.158597999999998</c:v>
                </c:pt>
                <c:pt idx="256">
                  <c:v>47.158597999999998</c:v>
                </c:pt>
                <c:pt idx="257">
                  <c:v>47.158597999999998</c:v>
                </c:pt>
                <c:pt idx="258">
                  <c:v>47.158597999999998</c:v>
                </c:pt>
                <c:pt idx="259">
                  <c:v>47.158597999999998</c:v>
                </c:pt>
                <c:pt idx="260">
                  <c:v>47.158597999999998</c:v>
                </c:pt>
                <c:pt idx="261">
                  <c:v>47.158597999999998</c:v>
                </c:pt>
                <c:pt idx="262">
                  <c:v>47.158597999999998</c:v>
                </c:pt>
                <c:pt idx="263">
                  <c:v>47.158597999999998</c:v>
                </c:pt>
                <c:pt idx="264">
                  <c:v>47.158597999999998</c:v>
                </c:pt>
                <c:pt idx="265">
                  <c:v>47.158591000000001</c:v>
                </c:pt>
                <c:pt idx="266">
                  <c:v>47.158586999999997</c:v>
                </c:pt>
                <c:pt idx="267">
                  <c:v>47.158631999999997</c:v>
                </c:pt>
                <c:pt idx="268">
                  <c:v>47.158703000000003</c:v>
                </c:pt>
                <c:pt idx="269">
                  <c:v>47.158768000000002</c:v>
                </c:pt>
                <c:pt idx="270">
                  <c:v>47.158838000000003</c:v>
                </c:pt>
                <c:pt idx="271">
                  <c:v>47.158915999999998</c:v>
                </c:pt>
                <c:pt idx="272">
                  <c:v>47.158988999999998</c:v>
                </c:pt>
                <c:pt idx="273">
                  <c:v>47.159073999999997</c:v>
                </c:pt>
                <c:pt idx="274">
                  <c:v>47.159098</c:v>
                </c:pt>
                <c:pt idx="275">
                  <c:v>47.159184000000003</c:v>
                </c:pt>
                <c:pt idx="276">
                  <c:v>47.159235000000002</c:v>
                </c:pt>
                <c:pt idx="277">
                  <c:v>47.159241999999999</c:v>
                </c:pt>
                <c:pt idx="278">
                  <c:v>47.159235000000002</c:v>
                </c:pt>
                <c:pt idx="279">
                  <c:v>47.159227999999999</c:v>
                </c:pt>
                <c:pt idx="280">
                  <c:v>47.159227000000001</c:v>
                </c:pt>
                <c:pt idx="281">
                  <c:v>47.159227000000001</c:v>
                </c:pt>
                <c:pt idx="282">
                  <c:v>47.159227000000001</c:v>
                </c:pt>
                <c:pt idx="283">
                  <c:v>47.159225999999997</c:v>
                </c:pt>
                <c:pt idx="284">
                  <c:v>47.159224999999999</c:v>
                </c:pt>
                <c:pt idx="285">
                  <c:v>47.159224999999999</c:v>
                </c:pt>
                <c:pt idx="286">
                  <c:v>47.159224999999999</c:v>
                </c:pt>
                <c:pt idx="287">
                  <c:v>47.159224999999999</c:v>
                </c:pt>
                <c:pt idx="288">
                  <c:v>47.159224999999999</c:v>
                </c:pt>
                <c:pt idx="289">
                  <c:v>47.159224999999999</c:v>
                </c:pt>
                <c:pt idx="290">
                  <c:v>47.159225999999997</c:v>
                </c:pt>
                <c:pt idx="291">
                  <c:v>47.159241999999999</c:v>
                </c:pt>
                <c:pt idx="292">
                  <c:v>47.159263000000003</c:v>
                </c:pt>
                <c:pt idx="293">
                  <c:v>47.159272999999999</c:v>
                </c:pt>
                <c:pt idx="294">
                  <c:v>47.159258000000001</c:v>
                </c:pt>
                <c:pt idx="295">
                  <c:v>47.159213999999999</c:v>
                </c:pt>
                <c:pt idx="296">
                  <c:v>47.159156000000003</c:v>
                </c:pt>
                <c:pt idx="297">
                  <c:v>47.159101</c:v>
                </c:pt>
                <c:pt idx="298">
                  <c:v>47.159044999999999</c:v>
                </c:pt>
                <c:pt idx="299">
                  <c:v>47.158996000000002</c:v>
                </c:pt>
                <c:pt idx="300">
                  <c:v>47.158957000000001</c:v>
                </c:pt>
                <c:pt idx="301">
                  <c:v>47.158929000000001</c:v>
                </c:pt>
                <c:pt idx="302">
                  <c:v>47.158926000000001</c:v>
                </c:pt>
                <c:pt idx="303">
                  <c:v>47.158935</c:v>
                </c:pt>
                <c:pt idx="304">
                  <c:v>47.158937999999999</c:v>
                </c:pt>
                <c:pt idx="305">
                  <c:v>47.158942000000003</c:v>
                </c:pt>
                <c:pt idx="306">
                  <c:v>47.158943000000001</c:v>
                </c:pt>
                <c:pt idx="307">
                  <c:v>47.158940999999999</c:v>
                </c:pt>
                <c:pt idx="308">
                  <c:v>47.158937999999999</c:v>
                </c:pt>
                <c:pt idx="309">
                  <c:v>47.158929999999998</c:v>
                </c:pt>
                <c:pt idx="310">
                  <c:v>47.158912999999998</c:v>
                </c:pt>
                <c:pt idx="311">
                  <c:v>47.158881999999998</c:v>
                </c:pt>
                <c:pt idx="312">
                  <c:v>47.158848999999996</c:v>
                </c:pt>
                <c:pt idx="313">
                  <c:v>47.158808999999998</c:v>
                </c:pt>
                <c:pt idx="314">
                  <c:v>47.158754000000002</c:v>
                </c:pt>
                <c:pt idx="315">
                  <c:v>47.158698000000001</c:v>
                </c:pt>
                <c:pt idx="316">
                  <c:v>47.158651999999996</c:v>
                </c:pt>
                <c:pt idx="317">
                  <c:v>47.158616000000002</c:v>
                </c:pt>
                <c:pt idx="318">
                  <c:v>47.158582000000003</c:v>
                </c:pt>
                <c:pt idx="319">
                  <c:v>47.158555999999997</c:v>
                </c:pt>
                <c:pt idx="320">
                  <c:v>47.158541</c:v>
                </c:pt>
                <c:pt idx="321">
                  <c:v>47.158527999999997</c:v>
                </c:pt>
                <c:pt idx="322">
                  <c:v>47.158518999999998</c:v>
                </c:pt>
                <c:pt idx="323">
                  <c:v>47.158517000000003</c:v>
                </c:pt>
                <c:pt idx="324">
                  <c:v>47.158521</c:v>
                </c:pt>
                <c:pt idx="325">
                  <c:v>47.158534000000003</c:v>
                </c:pt>
                <c:pt idx="326">
                  <c:v>47.158574999999999</c:v>
                </c:pt>
                <c:pt idx="327">
                  <c:v>47.158636999999999</c:v>
                </c:pt>
                <c:pt idx="328">
                  <c:v>47.158707999999997</c:v>
                </c:pt>
                <c:pt idx="329">
                  <c:v>47.158779000000003</c:v>
                </c:pt>
                <c:pt idx="330">
                  <c:v>47.158853000000001</c:v>
                </c:pt>
                <c:pt idx="331">
                  <c:v>47.158948000000002</c:v>
                </c:pt>
                <c:pt idx="332">
                  <c:v>47.159053999999998</c:v>
                </c:pt>
                <c:pt idx="333">
                  <c:v>47.159165999999999</c:v>
                </c:pt>
                <c:pt idx="334">
                  <c:v>47.159291000000003</c:v>
                </c:pt>
                <c:pt idx="335">
                  <c:v>47.159325000000003</c:v>
                </c:pt>
                <c:pt idx="336">
                  <c:v>47.15943</c:v>
                </c:pt>
                <c:pt idx="337">
                  <c:v>47.159697999999999</c:v>
                </c:pt>
                <c:pt idx="338">
                  <c:v>47.159883999999998</c:v>
                </c:pt>
                <c:pt idx="339">
                  <c:v>47.159922000000002</c:v>
                </c:pt>
                <c:pt idx="340">
                  <c:v>47.160111000000001</c:v>
                </c:pt>
                <c:pt idx="341">
                  <c:v>47.160179999999997</c:v>
                </c:pt>
                <c:pt idx="342">
                  <c:v>47.160362999999997</c:v>
                </c:pt>
                <c:pt idx="343">
                  <c:v>47.160516000000001</c:v>
                </c:pt>
                <c:pt idx="344">
                  <c:v>47.160632</c:v>
                </c:pt>
                <c:pt idx="345">
                  <c:v>47.160741000000002</c:v>
                </c:pt>
                <c:pt idx="346">
                  <c:v>47.160811000000002</c:v>
                </c:pt>
                <c:pt idx="347">
                  <c:v>47.160867000000003</c:v>
                </c:pt>
                <c:pt idx="348">
                  <c:v>47.161056000000002</c:v>
                </c:pt>
                <c:pt idx="349">
                  <c:v>47.161220999999998</c:v>
                </c:pt>
                <c:pt idx="350">
                  <c:v>47.161352999999998</c:v>
                </c:pt>
                <c:pt idx="351">
                  <c:v>47.161479</c:v>
                </c:pt>
                <c:pt idx="352">
                  <c:v>47.161597</c:v>
                </c:pt>
                <c:pt idx="353">
                  <c:v>47.161707999999997</c:v>
                </c:pt>
                <c:pt idx="354">
                  <c:v>47.161777999999998</c:v>
                </c:pt>
                <c:pt idx="355">
                  <c:v>47.161833000000001</c:v>
                </c:pt>
                <c:pt idx="356">
                  <c:v>47.162013000000002</c:v>
                </c:pt>
                <c:pt idx="357">
                  <c:v>47.162171999999998</c:v>
                </c:pt>
                <c:pt idx="358">
                  <c:v>47.162312999999997</c:v>
                </c:pt>
                <c:pt idx="359">
                  <c:v>47.162472999999999</c:v>
                </c:pt>
                <c:pt idx="360">
                  <c:v>47.162633</c:v>
                </c:pt>
                <c:pt idx="361">
                  <c:v>47.162787999999999</c:v>
                </c:pt>
                <c:pt idx="362">
                  <c:v>47.16283</c:v>
                </c:pt>
                <c:pt idx="363">
                  <c:v>47.163052999999998</c:v>
                </c:pt>
                <c:pt idx="364">
                  <c:v>47.163243000000001</c:v>
                </c:pt>
                <c:pt idx="365">
                  <c:v>47.163282000000002</c:v>
                </c:pt>
                <c:pt idx="366">
                  <c:v>47.163392000000002</c:v>
                </c:pt>
                <c:pt idx="367">
                  <c:v>47.163657000000001</c:v>
                </c:pt>
                <c:pt idx="368">
                  <c:v>47.163739999999997</c:v>
                </c:pt>
                <c:pt idx="369">
                  <c:v>47.163851000000001</c:v>
                </c:pt>
                <c:pt idx="370">
                  <c:v>47.164102999999997</c:v>
                </c:pt>
                <c:pt idx="371">
                  <c:v>47.164206</c:v>
                </c:pt>
                <c:pt idx="372">
                  <c:v>47.164242999999999</c:v>
                </c:pt>
                <c:pt idx="373">
                  <c:v>47.164304000000001</c:v>
                </c:pt>
                <c:pt idx="374">
                  <c:v>47.164358999999997</c:v>
                </c:pt>
                <c:pt idx="375">
                  <c:v>47.164394000000001</c:v>
                </c:pt>
                <c:pt idx="376">
                  <c:v>47.164411999999999</c:v>
                </c:pt>
                <c:pt idx="377">
                  <c:v>47.164414999999998</c:v>
                </c:pt>
                <c:pt idx="378">
                  <c:v>47.164400000000001</c:v>
                </c:pt>
                <c:pt idx="379">
                  <c:v>47.164375999999997</c:v>
                </c:pt>
                <c:pt idx="380">
                  <c:v>47.164349999999999</c:v>
                </c:pt>
                <c:pt idx="381">
                  <c:v>47.164319999999996</c:v>
                </c:pt>
                <c:pt idx="382">
                  <c:v>47.164267000000002</c:v>
                </c:pt>
                <c:pt idx="383">
                  <c:v>47.164228000000001</c:v>
                </c:pt>
                <c:pt idx="384">
                  <c:v>47.164202000000003</c:v>
                </c:pt>
                <c:pt idx="385">
                  <c:v>47.164180000000002</c:v>
                </c:pt>
                <c:pt idx="386">
                  <c:v>47.164174000000003</c:v>
                </c:pt>
                <c:pt idx="387">
                  <c:v>47.164172000000001</c:v>
                </c:pt>
                <c:pt idx="388">
                  <c:v>47.164189999999998</c:v>
                </c:pt>
                <c:pt idx="389">
                  <c:v>47.164248999999998</c:v>
                </c:pt>
                <c:pt idx="390">
                  <c:v>47.164293000000001</c:v>
                </c:pt>
                <c:pt idx="391">
                  <c:v>47.164313999999997</c:v>
                </c:pt>
                <c:pt idx="392">
                  <c:v>47.164316999999997</c:v>
                </c:pt>
                <c:pt idx="393">
                  <c:v>47.164306000000003</c:v>
                </c:pt>
                <c:pt idx="394">
                  <c:v>47.164281000000003</c:v>
                </c:pt>
                <c:pt idx="395">
                  <c:v>47.164243999999997</c:v>
                </c:pt>
                <c:pt idx="396">
                  <c:v>47.164197999999999</c:v>
                </c:pt>
                <c:pt idx="397">
                  <c:v>47.164144999999998</c:v>
                </c:pt>
                <c:pt idx="398">
                  <c:v>47.16413</c:v>
                </c:pt>
                <c:pt idx="399">
                  <c:v>47.164028000000002</c:v>
                </c:pt>
                <c:pt idx="400">
                  <c:v>47.163930000000001</c:v>
                </c:pt>
                <c:pt idx="401">
                  <c:v>47.163845999999999</c:v>
                </c:pt>
                <c:pt idx="402">
                  <c:v>47.163777000000003</c:v>
                </c:pt>
                <c:pt idx="403">
                  <c:v>47.163719999999998</c:v>
                </c:pt>
                <c:pt idx="404">
                  <c:v>47.163680999999997</c:v>
                </c:pt>
                <c:pt idx="405">
                  <c:v>47.163671999999998</c:v>
                </c:pt>
                <c:pt idx="406">
                  <c:v>47.163614000000003</c:v>
                </c:pt>
                <c:pt idx="407">
                  <c:v>47.163573999999997</c:v>
                </c:pt>
                <c:pt idx="408">
                  <c:v>47.163541000000002</c:v>
                </c:pt>
                <c:pt idx="409">
                  <c:v>47.163480999999997</c:v>
                </c:pt>
                <c:pt idx="410">
                  <c:v>47.163401999999998</c:v>
                </c:pt>
                <c:pt idx="411">
                  <c:v>47.163379999999997</c:v>
                </c:pt>
                <c:pt idx="412">
                  <c:v>47.163246000000001</c:v>
                </c:pt>
                <c:pt idx="413">
                  <c:v>47.163133000000002</c:v>
                </c:pt>
                <c:pt idx="414">
                  <c:v>47.163004999999998</c:v>
                </c:pt>
                <c:pt idx="415">
                  <c:v>47.162864999999996</c:v>
                </c:pt>
                <c:pt idx="416">
                  <c:v>47.162778000000003</c:v>
                </c:pt>
                <c:pt idx="417">
                  <c:v>47.162709999999997</c:v>
                </c:pt>
                <c:pt idx="418">
                  <c:v>47.162596999999998</c:v>
                </c:pt>
                <c:pt idx="419">
                  <c:v>47.162350000000004</c:v>
                </c:pt>
                <c:pt idx="420">
                  <c:v>47.162115</c:v>
                </c:pt>
                <c:pt idx="421">
                  <c:v>47.161937999999999</c:v>
                </c:pt>
                <c:pt idx="422">
                  <c:v>47.161783999999997</c:v>
                </c:pt>
                <c:pt idx="423">
                  <c:v>47.161636999999999</c:v>
                </c:pt>
                <c:pt idx="424">
                  <c:v>47.161501000000001</c:v>
                </c:pt>
                <c:pt idx="425">
                  <c:v>47.161383999999998</c:v>
                </c:pt>
                <c:pt idx="426">
                  <c:v>47.161273999999999</c:v>
                </c:pt>
                <c:pt idx="427">
                  <c:v>47.161155999999998</c:v>
                </c:pt>
                <c:pt idx="428">
                  <c:v>47.161020999999998</c:v>
                </c:pt>
                <c:pt idx="429">
                  <c:v>47.160873000000002</c:v>
                </c:pt>
                <c:pt idx="430">
                  <c:v>47.160719</c:v>
                </c:pt>
                <c:pt idx="431">
                  <c:v>47.160561000000001</c:v>
                </c:pt>
                <c:pt idx="432">
                  <c:v>47.160518000000003</c:v>
                </c:pt>
                <c:pt idx="433">
                  <c:v>47.160415</c:v>
                </c:pt>
                <c:pt idx="434">
                  <c:v>47.160162</c:v>
                </c:pt>
                <c:pt idx="435">
                  <c:v>47.159976</c:v>
                </c:pt>
                <c:pt idx="436">
                  <c:v>47.159858999999997</c:v>
                </c:pt>
                <c:pt idx="437">
                  <c:v>47.159757999999997</c:v>
                </c:pt>
                <c:pt idx="438">
                  <c:v>47.159663000000002</c:v>
                </c:pt>
                <c:pt idx="439">
                  <c:v>47.159579000000001</c:v>
                </c:pt>
                <c:pt idx="440">
                  <c:v>47.159497999999999</c:v>
                </c:pt>
                <c:pt idx="441">
                  <c:v>47.159416</c:v>
                </c:pt>
                <c:pt idx="442">
                  <c:v>47.159326</c:v>
                </c:pt>
                <c:pt idx="443">
                  <c:v>47.159236999999997</c:v>
                </c:pt>
                <c:pt idx="444">
                  <c:v>47.159140999999998</c:v>
                </c:pt>
                <c:pt idx="445">
                  <c:v>47.159044000000002</c:v>
                </c:pt>
                <c:pt idx="446">
                  <c:v>47.158973000000003</c:v>
                </c:pt>
                <c:pt idx="447">
                  <c:v>47.158925000000004</c:v>
                </c:pt>
                <c:pt idx="448">
                  <c:v>47.158883000000003</c:v>
                </c:pt>
                <c:pt idx="449">
                  <c:v>47.158864999999999</c:v>
                </c:pt>
                <c:pt idx="450">
                  <c:v>47.158875000000002</c:v>
                </c:pt>
                <c:pt idx="451">
                  <c:v>47.158886000000003</c:v>
                </c:pt>
                <c:pt idx="452">
                  <c:v>47.158887999999997</c:v>
                </c:pt>
                <c:pt idx="453">
                  <c:v>47.158892999999999</c:v>
                </c:pt>
                <c:pt idx="454">
                  <c:v>47.158893999999997</c:v>
                </c:pt>
                <c:pt idx="455">
                  <c:v>47.158895999999999</c:v>
                </c:pt>
                <c:pt idx="456">
                  <c:v>47.158897000000003</c:v>
                </c:pt>
                <c:pt idx="457">
                  <c:v>47.158876999999997</c:v>
                </c:pt>
                <c:pt idx="458">
                  <c:v>47.158842999999997</c:v>
                </c:pt>
                <c:pt idx="459">
                  <c:v>47.158785000000002</c:v>
                </c:pt>
                <c:pt idx="460">
                  <c:v>47.158720000000002</c:v>
                </c:pt>
                <c:pt idx="461">
                  <c:v>47.158662</c:v>
                </c:pt>
                <c:pt idx="462">
                  <c:v>47.158608999999998</c:v>
                </c:pt>
                <c:pt idx="463">
                  <c:v>47.158562000000003</c:v>
                </c:pt>
                <c:pt idx="464">
                  <c:v>47.158526000000002</c:v>
                </c:pt>
                <c:pt idx="465">
                  <c:v>47.158503000000003</c:v>
                </c:pt>
                <c:pt idx="466">
                  <c:v>47.158492000000003</c:v>
                </c:pt>
                <c:pt idx="467">
                  <c:v>47.158486000000003</c:v>
                </c:pt>
                <c:pt idx="468">
                  <c:v>47.158486000000003</c:v>
                </c:pt>
                <c:pt idx="469">
                  <c:v>47.158495000000002</c:v>
                </c:pt>
                <c:pt idx="470">
                  <c:v>47.158518000000001</c:v>
                </c:pt>
                <c:pt idx="471">
                  <c:v>47.158566999999998</c:v>
                </c:pt>
                <c:pt idx="472">
                  <c:v>47.158631999999997</c:v>
                </c:pt>
                <c:pt idx="473">
                  <c:v>47.158709999999999</c:v>
                </c:pt>
                <c:pt idx="474">
                  <c:v>47.158793000000003</c:v>
                </c:pt>
                <c:pt idx="475">
                  <c:v>47.158898999999998</c:v>
                </c:pt>
                <c:pt idx="476">
                  <c:v>47.159024000000002</c:v>
                </c:pt>
                <c:pt idx="477">
                  <c:v>47.159156000000003</c:v>
                </c:pt>
                <c:pt idx="478">
                  <c:v>47.159295</c:v>
                </c:pt>
                <c:pt idx="479">
                  <c:v>47.159332999999997</c:v>
                </c:pt>
                <c:pt idx="480">
                  <c:v>47.159542999999999</c:v>
                </c:pt>
                <c:pt idx="481">
                  <c:v>47.159619999999997</c:v>
                </c:pt>
                <c:pt idx="482">
                  <c:v>47.159675999999997</c:v>
                </c:pt>
                <c:pt idx="483">
                  <c:v>47.159751999999997</c:v>
                </c:pt>
                <c:pt idx="484">
                  <c:v>47.159982999999997</c:v>
                </c:pt>
                <c:pt idx="485">
                  <c:v>47.160269999999997</c:v>
                </c:pt>
                <c:pt idx="486">
                  <c:v>47.160438999999997</c:v>
                </c:pt>
                <c:pt idx="487">
                  <c:v>47.160555000000002</c:v>
                </c:pt>
                <c:pt idx="488">
                  <c:v>47.160656000000003</c:v>
                </c:pt>
                <c:pt idx="489">
                  <c:v>47.160682000000001</c:v>
                </c:pt>
                <c:pt idx="490">
                  <c:v>47.160843999999997</c:v>
                </c:pt>
                <c:pt idx="491">
                  <c:v>47.160995999999997</c:v>
                </c:pt>
                <c:pt idx="492">
                  <c:v>47.161121999999999</c:v>
                </c:pt>
                <c:pt idx="493">
                  <c:v>47.161248000000001</c:v>
                </c:pt>
                <c:pt idx="494">
                  <c:v>47.161282</c:v>
                </c:pt>
                <c:pt idx="495">
                  <c:v>47.161465</c:v>
                </c:pt>
                <c:pt idx="496">
                  <c:v>47.161620999999997</c:v>
                </c:pt>
                <c:pt idx="497">
                  <c:v>47.161735</c:v>
                </c:pt>
                <c:pt idx="498">
                  <c:v>47.161842999999998</c:v>
                </c:pt>
                <c:pt idx="499">
                  <c:v>47.161962000000003</c:v>
                </c:pt>
                <c:pt idx="500">
                  <c:v>47.162092000000001</c:v>
                </c:pt>
                <c:pt idx="501">
                  <c:v>47.162230000000001</c:v>
                </c:pt>
                <c:pt idx="502">
                  <c:v>47.162374</c:v>
                </c:pt>
                <c:pt idx="503">
                  <c:v>47.162413000000001</c:v>
                </c:pt>
                <c:pt idx="504">
                  <c:v>47.162635000000002</c:v>
                </c:pt>
                <c:pt idx="505">
                  <c:v>47.162840000000003</c:v>
                </c:pt>
                <c:pt idx="506">
                  <c:v>47.162996</c:v>
                </c:pt>
                <c:pt idx="507">
                  <c:v>47.163139999999999</c:v>
                </c:pt>
                <c:pt idx="508">
                  <c:v>47.163231000000003</c:v>
                </c:pt>
                <c:pt idx="509">
                  <c:v>47.163303999999997</c:v>
                </c:pt>
                <c:pt idx="510">
                  <c:v>47.163429000000001</c:v>
                </c:pt>
                <c:pt idx="511">
                  <c:v>47.163688999999998</c:v>
                </c:pt>
                <c:pt idx="512">
                  <c:v>47.163871</c:v>
                </c:pt>
                <c:pt idx="513">
                  <c:v>47.163980000000002</c:v>
                </c:pt>
                <c:pt idx="514">
                  <c:v>47.164096999999998</c:v>
                </c:pt>
                <c:pt idx="515">
                  <c:v>47.164174000000003</c:v>
                </c:pt>
                <c:pt idx="516">
                  <c:v>47.164250000000003</c:v>
                </c:pt>
                <c:pt idx="517">
                  <c:v>47.164323000000003</c:v>
                </c:pt>
                <c:pt idx="518">
                  <c:v>47.164371000000003</c:v>
                </c:pt>
                <c:pt idx="519">
                  <c:v>47.164397000000001</c:v>
                </c:pt>
                <c:pt idx="520">
                  <c:v>47.164406</c:v>
                </c:pt>
                <c:pt idx="521">
                  <c:v>47.164403</c:v>
                </c:pt>
                <c:pt idx="522">
                  <c:v>47.164397000000001</c:v>
                </c:pt>
                <c:pt idx="523">
                  <c:v>47.164358</c:v>
                </c:pt>
                <c:pt idx="524">
                  <c:v>47.164304999999999</c:v>
                </c:pt>
                <c:pt idx="525">
                  <c:v>47.164264000000003</c:v>
                </c:pt>
                <c:pt idx="526">
                  <c:v>47.164228000000001</c:v>
                </c:pt>
                <c:pt idx="527">
                  <c:v>47.164194000000002</c:v>
                </c:pt>
                <c:pt idx="528">
                  <c:v>47.164174000000003</c:v>
                </c:pt>
                <c:pt idx="529">
                  <c:v>47.164167999999997</c:v>
                </c:pt>
                <c:pt idx="530">
                  <c:v>47.164166000000002</c:v>
                </c:pt>
                <c:pt idx="531">
                  <c:v>47.164154000000003</c:v>
                </c:pt>
                <c:pt idx="532">
                  <c:v>47.164166000000002</c:v>
                </c:pt>
                <c:pt idx="533">
                  <c:v>47.164169000000001</c:v>
                </c:pt>
                <c:pt idx="534">
                  <c:v>47.164251</c:v>
                </c:pt>
                <c:pt idx="535">
                  <c:v>47.164296999999998</c:v>
                </c:pt>
                <c:pt idx="536">
                  <c:v>47.164304000000001</c:v>
                </c:pt>
                <c:pt idx="537">
                  <c:v>47.164306000000003</c:v>
                </c:pt>
                <c:pt idx="538">
                  <c:v>47.164285999999997</c:v>
                </c:pt>
                <c:pt idx="539">
                  <c:v>47.164251999999998</c:v>
                </c:pt>
                <c:pt idx="540">
                  <c:v>47.164200000000001</c:v>
                </c:pt>
                <c:pt idx="541">
                  <c:v>47.164163000000002</c:v>
                </c:pt>
                <c:pt idx="542">
                  <c:v>47.164133</c:v>
                </c:pt>
                <c:pt idx="543">
                  <c:v>47.164028000000002</c:v>
                </c:pt>
                <c:pt idx="544">
                  <c:v>47.163933</c:v>
                </c:pt>
                <c:pt idx="545">
                  <c:v>47.163860999999997</c:v>
                </c:pt>
                <c:pt idx="546">
                  <c:v>47.163798</c:v>
                </c:pt>
                <c:pt idx="547">
                  <c:v>47.163739</c:v>
                </c:pt>
                <c:pt idx="548">
                  <c:v>47.163688999999998</c:v>
                </c:pt>
                <c:pt idx="549">
                  <c:v>47.163656000000003</c:v>
                </c:pt>
                <c:pt idx="550">
                  <c:v>47.163621999999997</c:v>
                </c:pt>
                <c:pt idx="551">
                  <c:v>47.163580000000003</c:v>
                </c:pt>
                <c:pt idx="552">
                  <c:v>47.163528999999997</c:v>
                </c:pt>
                <c:pt idx="553">
                  <c:v>47.163457999999999</c:v>
                </c:pt>
                <c:pt idx="554">
                  <c:v>47.163370999999998</c:v>
                </c:pt>
                <c:pt idx="555">
                  <c:v>47.163271999999999</c:v>
                </c:pt>
                <c:pt idx="556">
                  <c:v>47.163245000000003</c:v>
                </c:pt>
                <c:pt idx="557">
                  <c:v>47.163074999999999</c:v>
                </c:pt>
                <c:pt idx="558">
                  <c:v>47.162931999999998</c:v>
                </c:pt>
                <c:pt idx="559">
                  <c:v>47.162785999999997</c:v>
                </c:pt>
                <c:pt idx="560">
                  <c:v>47.162627000000001</c:v>
                </c:pt>
                <c:pt idx="561">
                  <c:v>47.162461</c:v>
                </c:pt>
                <c:pt idx="562">
                  <c:v>47.162295999999998</c:v>
                </c:pt>
                <c:pt idx="563">
                  <c:v>47.162252000000002</c:v>
                </c:pt>
                <c:pt idx="564">
                  <c:v>47.162025</c:v>
                </c:pt>
                <c:pt idx="565">
                  <c:v>47.161828999999997</c:v>
                </c:pt>
                <c:pt idx="566">
                  <c:v>47.161678999999999</c:v>
                </c:pt>
                <c:pt idx="567">
                  <c:v>47.161543000000002</c:v>
                </c:pt>
                <c:pt idx="568">
                  <c:v>47.161416000000003</c:v>
                </c:pt>
                <c:pt idx="569">
                  <c:v>47.161299</c:v>
                </c:pt>
                <c:pt idx="570">
                  <c:v>47.161169000000001</c:v>
                </c:pt>
                <c:pt idx="571">
                  <c:v>47.161133</c:v>
                </c:pt>
                <c:pt idx="572">
                  <c:v>47.160919</c:v>
                </c:pt>
                <c:pt idx="573">
                  <c:v>47.160724999999999</c:v>
                </c:pt>
                <c:pt idx="574">
                  <c:v>47.160581000000001</c:v>
                </c:pt>
                <c:pt idx="575">
                  <c:v>47.160446</c:v>
                </c:pt>
                <c:pt idx="576">
                  <c:v>47.160316000000002</c:v>
                </c:pt>
                <c:pt idx="577">
                  <c:v>47.160190999999998</c:v>
                </c:pt>
                <c:pt idx="578">
                  <c:v>47.160072</c:v>
                </c:pt>
                <c:pt idx="579">
                  <c:v>47.159951999999997</c:v>
                </c:pt>
                <c:pt idx="580">
                  <c:v>47.159838000000001</c:v>
                </c:pt>
                <c:pt idx="581">
                  <c:v>47.159734</c:v>
                </c:pt>
                <c:pt idx="582">
                  <c:v>47.159632000000002</c:v>
                </c:pt>
                <c:pt idx="583">
                  <c:v>47.159537</c:v>
                </c:pt>
                <c:pt idx="584">
                  <c:v>47.159441000000001</c:v>
                </c:pt>
                <c:pt idx="585">
                  <c:v>47.159343999999997</c:v>
                </c:pt>
                <c:pt idx="586">
                  <c:v>47.159246000000003</c:v>
                </c:pt>
                <c:pt idx="587">
                  <c:v>47.159148000000002</c:v>
                </c:pt>
                <c:pt idx="588">
                  <c:v>47.159055000000002</c:v>
                </c:pt>
                <c:pt idx="589">
                  <c:v>47.158991</c:v>
                </c:pt>
                <c:pt idx="590">
                  <c:v>47.158948000000002</c:v>
                </c:pt>
                <c:pt idx="591">
                  <c:v>47.158925000000004</c:v>
                </c:pt>
                <c:pt idx="592">
                  <c:v>47.158921999999997</c:v>
                </c:pt>
                <c:pt idx="593">
                  <c:v>47.158937000000002</c:v>
                </c:pt>
                <c:pt idx="594">
                  <c:v>47.158943999999998</c:v>
                </c:pt>
                <c:pt idx="595">
                  <c:v>47.158943000000001</c:v>
                </c:pt>
                <c:pt idx="596">
                  <c:v>47.158937999999999</c:v>
                </c:pt>
                <c:pt idx="597">
                  <c:v>47.158938999999997</c:v>
                </c:pt>
                <c:pt idx="598">
                  <c:v>47.158935</c:v>
                </c:pt>
                <c:pt idx="599">
                  <c:v>47.158920000000002</c:v>
                </c:pt>
                <c:pt idx="600">
                  <c:v>47.158887</c:v>
                </c:pt>
                <c:pt idx="601">
                  <c:v>47.158876999999997</c:v>
                </c:pt>
                <c:pt idx="602">
                  <c:v>47.158794</c:v>
                </c:pt>
                <c:pt idx="603">
                  <c:v>47.158717000000003</c:v>
                </c:pt>
                <c:pt idx="604">
                  <c:v>47.158655000000003</c:v>
                </c:pt>
                <c:pt idx="605">
                  <c:v>47.158605000000001</c:v>
                </c:pt>
                <c:pt idx="606">
                  <c:v>47.158571000000002</c:v>
                </c:pt>
                <c:pt idx="607">
                  <c:v>47.158548000000003</c:v>
                </c:pt>
                <c:pt idx="608">
                  <c:v>47.158529999999999</c:v>
                </c:pt>
                <c:pt idx="609">
                  <c:v>47.158515000000001</c:v>
                </c:pt>
                <c:pt idx="610">
                  <c:v>47.158510999999997</c:v>
                </c:pt>
                <c:pt idx="611">
                  <c:v>47.158512000000002</c:v>
                </c:pt>
                <c:pt idx="612">
                  <c:v>47.158520000000003</c:v>
                </c:pt>
                <c:pt idx="613">
                  <c:v>47.158549999999998</c:v>
                </c:pt>
                <c:pt idx="614">
                  <c:v>47.158594999999998</c:v>
                </c:pt>
                <c:pt idx="615">
                  <c:v>47.158656999999998</c:v>
                </c:pt>
                <c:pt idx="616">
                  <c:v>47.158675000000002</c:v>
                </c:pt>
                <c:pt idx="617">
                  <c:v>47.15878</c:v>
                </c:pt>
                <c:pt idx="618">
                  <c:v>47.158890999999997</c:v>
                </c:pt>
                <c:pt idx="619">
                  <c:v>47.158918</c:v>
                </c:pt>
                <c:pt idx="620">
                  <c:v>47.159106000000001</c:v>
                </c:pt>
                <c:pt idx="621">
                  <c:v>47.159174999999998</c:v>
                </c:pt>
                <c:pt idx="622">
                  <c:v>47.159374999999997</c:v>
                </c:pt>
                <c:pt idx="623">
                  <c:v>47.159571999999997</c:v>
                </c:pt>
                <c:pt idx="624">
                  <c:v>47.159616999999997</c:v>
                </c:pt>
                <c:pt idx="625">
                  <c:v>47.159717999999998</c:v>
                </c:pt>
                <c:pt idx="626">
                  <c:v>47.159858999999997</c:v>
                </c:pt>
                <c:pt idx="627">
                  <c:v>47.159998999999999</c:v>
                </c:pt>
                <c:pt idx="628">
                  <c:v>47.160119999999999</c:v>
                </c:pt>
                <c:pt idx="629">
                  <c:v>47.160246999999998</c:v>
                </c:pt>
                <c:pt idx="630">
                  <c:v>47.160477999999998</c:v>
                </c:pt>
                <c:pt idx="631">
                  <c:v>47.160550000000001</c:v>
                </c:pt>
                <c:pt idx="632">
                  <c:v>47.160550000000001</c:v>
                </c:pt>
                <c:pt idx="633">
                  <c:v>47.160704000000003</c:v>
                </c:pt>
                <c:pt idx="634">
                  <c:v>47.160902999999998</c:v>
                </c:pt>
                <c:pt idx="635">
                  <c:v>47.161056000000002</c:v>
                </c:pt>
                <c:pt idx="636">
                  <c:v>47.161189999999998</c:v>
                </c:pt>
                <c:pt idx="637">
                  <c:v>47.161315999999999</c:v>
                </c:pt>
                <c:pt idx="638">
                  <c:v>47.161439999999999</c:v>
                </c:pt>
                <c:pt idx="639">
                  <c:v>47.161562000000004</c:v>
                </c:pt>
                <c:pt idx="640">
                  <c:v>47.161638000000004</c:v>
                </c:pt>
                <c:pt idx="641">
                  <c:v>47.161695999999999</c:v>
                </c:pt>
                <c:pt idx="642">
                  <c:v>47.161799999999999</c:v>
                </c:pt>
                <c:pt idx="643">
                  <c:v>47.162010000000002</c:v>
                </c:pt>
                <c:pt idx="644">
                  <c:v>47.162180999999997</c:v>
                </c:pt>
                <c:pt idx="645">
                  <c:v>47.162329999999997</c:v>
                </c:pt>
                <c:pt idx="646">
                  <c:v>47.162484999999997</c:v>
                </c:pt>
                <c:pt idx="647">
                  <c:v>47.162640000000003</c:v>
                </c:pt>
                <c:pt idx="648">
                  <c:v>47.162793999999998</c:v>
                </c:pt>
                <c:pt idx="649">
                  <c:v>47.162835000000001</c:v>
                </c:pt>
                <c:pt idx="650">
                  <c:v>47.163049000000001</c:v>
                </c:pt>
                <c:pt idx="651">
                  <c:v>47.163229999999999</c:v>
                </c:pt>
                <c:pt idx="652">
                  <c:v>47.163376</c:v>
                </c:pt>
                <c:pt idx="653">
                  <c:v>47.163527999999999</c:v>
                </c:pt>
                <c:pt idx="654">
                  <c:v>47.163674999999998</c:v>
                </c:pt>
                <c:pt idx="655">
                  <c:v>47.163820999999999</c:v>
                </c:pt>
                <c:pt idx="656">
                  <c:v>47.163944000000001</c:v>
                </c:pt>
                <c:pt idx="657">
                  <c:v>47.164037</c:v>
                </c:pt>
                <c:pt idx="658">
                  <c:v>47.164130999999998</c:v>
                </c:pt>
                <c:pt idx="659">
                  <c:v>47.164212999999997</c:v>
                </c:pt>
                <c:pt idx="660">
                  <c:v>47.164288999999997</c:v>
                </c:pt>
                <c:pt idx="661">
                  <c:v>47.16431</c:v>
                </c:pt>
                <c:pt idx="662">
                  <c:v>47.164366999999999</c:v>
                </c:pt>
                <c:pt idx="663">
                  <c:v>47.164423999999997</c:v>
                </c:pt>
                <c:pt idx="664">
                  <c:v>47.164416000000003</c:v>
                </c:pt>
                <c:pt idx="665">
                  <c:v>47.164382000000003</c:v>
                </c:pt>
                <c:pt idx="666">
                  <c:v>47.164372</c:v>
                </c:pt>
                <c:pt idx="667">
                  <c:v>47.164327</c:v>
                </c:pt>
                <c:pt idx="668">
                  <c:v>47.164290000000001</c:v>
                </c:pt>
                <c:pt idx="669">
                  <c:v>47.164248999999998</c:v>
                </c:pt>
                <c:pt idx="670">
                  <c:v>47.164211999999999</c:v>
                </c:pt>
                <c:pt idx="671">
                  <c:v>47.164188000000003</c:v>
                </c:pt>
                <c:pt idx="672">
                  <c:v>47.164172000000001</c:v>
                </c:pt>
                <c:pt idx="673">
                  <c:v>47.164167999999997</c:v>
                </c:pt>
                <c:pt idx="674">
                  <c:v>47.164177000000002</c:v>
                </c:pt>
                <c:pt idx="675">
                  <c:v>47.164202000000003</c:v>
                </c:pt>
                <c:pt idx="676">
                  <c:v>47.164237999999997</c:v>
                </c:pt>
                <c:pt idx="677">
                  <c:v>47.164248000000001</c:v>
                </c:pt>
                <c:pt idx="678">
                  <c:v>47.164287999999999</c:v>
                </c:pt>
                <c:pt idx="679">
                  <c:v>47.164312000000002</c:v>
                </c:pt>
                <c:pt idx="680">
                  <c:v>47.164315000000002</c:v>
                </c:pt>
                <c:pt idx="681">
                  <c:v>47.164309000000003</c:v>
                </c:pt>
                <c:pt idx="682">
                  <c:v>47.164279999999998</c:v>
                </c:pt>
                <c:pt idx="683">
                  <c:v>47.164242999999999</c:v>
                </c:pt>
                <c:pt idx="684">
                  <c:v>47.164200000000001</c:v>
                </c:pt>
                <c:pt idx="685">
                  <c:v>47.164140000000003</c:v>
                </c:pt>
                <c:pt idx="686">
                  <c:v>47.164068</c:v>
                </c:pt>
                <c:pt idx="687">
                  <c:v>47.163991000000003</c:v>
                </c:pt>
                <c:pt idx="688">
                  <c:v>47.163910000000001</c:v>
                </c:pt>
                <c:pt idx="689">
                  <c:v>47.163829</c:v>
                </c:pt>
                <c:pt idx="690">
                  <c:v>47.163764</c:v>
                </c:pt>
                <c:pt idx="691">
                  <c:v>47.163713000000001</c:v>
                </c:pt>
                <c:pt idx="692">
                  <c:v>47.163666999999997</c:v>
                </c:pt>
                <c:pt idx="693">
                  <c:v>47.163632</c:v>
                </c:pt>
                <c:pt idx="694">
                  <c:v>47.163598999999998</c:v>
                </c:pt>
                <c:pt idx="695">
                  <c:v>47.163558999999999</c:v>
                </c:pt>
                <c:pt idx="696">
                  <c:v>47.163547000000001</c:v>
                </c:pt>
                <c:pt idx="697">
                  <c:v>47.163455999999996</c:v>
                </c:pt>
                <c:pt idx="698">
                  <c:v>47.163381000000001</c:v>
                </c:pt>
                <c:pt idx="699">
                  <c:v>47.163279000000003</c:v>
                </c:pt>
                <c:pt idx="700">
                  <c:v>47.163192000000002</c:v>
                </c:pt>
                <c:pt idx="701">
                  <c:v>47.163068000000003</c:v>
                </c:pt>
                <c:pt idx="702">
                  <c:v>47.163029999999999</c:v>
                </c:pt>
                <c:pt idx="703">
                  <c:v>47.162846999999999</c:v>
                </c:pt>
                <c:pt idx="704">
                  <c:v>47.162672000000001</c:v>
                </c:pt>
                <c:pt idx="705">
                  <c:v>47.162498999999997</c:v>
                </c:pt>
                <c:pt idx="706">
                  <c:v>47.162315999999997</c:v>
                </c:pt>
                <c:pt idx="707">
                  <c:v>47.162149999999997</c:v>
                </c:pt>
                <c:pt idx="708">
                  <c:v>47.161996000000002</c:v>
                </c:pt>
                <c:pt idx="709">
                  <c:v>47.161850000000001</c:v>
                </c:pt>
                <c:pt idx="710">
                  <c:v>47.161703000000003</c:v>
                </c:pt>
                <c:pt idx="711">
                  <c:v>47.161555999999997</c:v>
                </c:pt>
                <c:pt idx="712">
                  <c:v>47.161420999999997</c:v>
                </c:pt>
                <c:pt idx="713">
                  <c:v>47.161290000000001</c:v>
                </c:pt>
                <c:pt idx="714">
                  <c:v>47.161180000000002</c:v>
                </c:pt>
                <c:pt idx="715">
                  <c:v>47.161050000000003</c:v>
                </c:pt>
                <c:pt idx="716">
                  <c:v>47.160899000000001</c:v>
                </c:pt>
                <c:pt idx="717">
                  <c:v>47.160746000000003</c:v>
                </c:pt>
                <c:pt idx="718">
                  <c:v>47.160594000000003</c:v>
                </c:pt>
                <c:pt idx="719">
                  <c:v>47.160553</c:v>
                </c:pt>
                <c:pt idx="720">
                  <c:v>47.160335000000003</c:v>
                </c:pt>
                <c:pt idx="721">
                  <c:v>47.160179999999997</c:v>
                </c:pt>
                <c:pt idx="722">
                  <c:v>47.160063999999998</c:v>
                </c:pt>
                <c:pt idx="723">
                  <c:v>47.159945</c:v>
                </c:pt>
                <c:pt idx="724">
                  <c:v>47.159832000000002</c:v>
                </c:pt>
                <c:pt idx="725">
                  <c:v>47.159725000000002</c:v>
                </c:pt>
                <c:pt idx="726">
                  <c:v>47.159619999999997</c:v>
                </c:pt>
                <c:pt idx="727">
                  <c:v>47.159525000000002</c:v>
                </c:pt>
                <c:pt idx="728">
                  <c:v>47.159500000000001</c:v>
                </c:pt>
                <c:pt idx="729">
                  <c:v>47.159360999999997</c:v>
                </c:pt>
                <c:pt idx="730">
                  <c:v>47.159238999999999</c:v>
                </c:pt>
                <c:pt idx="731">
                  <c:v>47.159140000000001</c:v>
                </c:pt>
                <c:pt idx="732">
                  <c:v>47.159045999999996</c:v>
                </c:pt>
                <c:pt idx="733">
                  <c:v>47.158974999999998</c:v>
                </c:pt>
                <c:pt idx="734">
                  <c:v>47.158926999999998</c:v>
                </c:pt>
                <c:pt idx="735">
                  <c:v>47.158904</c:v>
                </c:pt>
                <c:pt idx="736">
                  <c:v>47.158895999999999</c:v>
                </c:pt>
                <c:pt idx="737">
                  <c:v>47.158912999999998</c:v>
                </c:pt>
                <c:pt idx="738">
                  <c:v>47.158929999999998</c:v>
                </c:pt>
                <c:pt idx="739">
                  <c:v>47.158932999999998</c:v>
                </c:pt>
                <c:pt idx="740">
                  <c:v>47.158932999999998</c:v>
                </c:pt>
                <c:pt idx="741">
                  <c:v>47.158932</c:v>
                </c:pt>
                <c:pt idx="742">
                  <c:v>47.158928000000003</c:v>
                </c:pt>
                <c:pt idx="743">
                  <c:v>47.158912999999998</c:v>
                </c:pt>
                <c:pt idx="744">
                  <c:v>47.158881999999998</c:v>
                </c:pt>
                <c:pt idx="745">
                  <c:v>47.158835000000003</c:v>
                </c:pt>
                <c:pt idx="746">
                  <c:v>47.15878</c:v>
                </c:pt>
                <c:pt idx="747">
                  <c:v>47.158718999999998</c:v>
                </c:pt>
                <c:pt idx="748">
                  <c:v>47.158662</c:v>
                </c:pt>
                <c:pt idx="749">
                  <c:v>47.158613000000003</c:v>
                </c:pt>
                <c:pt idx="750">
                  <c:v>47.158571999999999</c:v>
                </c:pt>
                <c:pt idx="751">
                  <c:v>47.158543999999999</c:v>
                </c:pt>
                <c:pt idx="752">
                  <c:v>47.158529999999999</c:v>
                </c:pt>
                <c:pt idx="753">
                  <c:v>47.158517000000003</c:v>
                </c:pt>
                <c:pt idx="754">
                  <c:v>47.158510999999997</c:v>
                </c:pt>
                <c:pt idx="755">
                  <c:v>47.158504999999998</c:v>
                </c:pt>
                <c:pt idx="756">
                  <c:v>47.158512000000002</c:v>
                </c:pt>
                <c:pt idx="757">
                  <c:v>47.158526999999999</c:v>
                </c:pt>
                <c:pt idx="758">
                  <c:v>47.158563000000001</c:v>
                </c:pt>
                <c:pt idx="759">
                  <c:v>47.158619000000002</c:v>
                </c:pt>
                <c:pt idx="760">
                  <c:v>47.15869</c:v>
                </c:pt>
                <c:pt idx="761">
                  <c:v>47.15878</c:v>
                </c:pt>
                <c:pt idx="762">
                  <c:v>47.158872000000002</c:v>
                </c:pt>
                <c:pt idx="763">
                  <c:v>47.158969999999997</c:v>
                </c:pt>
                <c:pt idx="764">
                  <c:v>47.159073999999997</c:v>
                </c:pt>
                <c:pt idx="765">
                  <c:v>47.159182999999999</c:v>
                </c:pt>
                <c:pt idx="766">
                  <c:v>47.159309999999998</c:v>
                </c:pt>
                <c:pt idx="767">
                  <c:v>47.159345000000002</c:v>
                </c:pt>
                <c:pt idx="768">
                  <c:v>47.159564000000003</c:v>
                </c:pt>
                <c:pt idx="769">
                  <c:v>47.159748999999998</c:v>
                </c:pt>
                <c:pt idx="770">
                  <c:v>47.159889999999997</c:v>
                </c:pt>
                <c:pt idx="771">
                  <c:v>47.160032999999999</c:v>
                </c:pt>
                <c:pt idx="772">
                  <c:v>47.160175000000002</c:v>
                </c:pt>
                <c:pt idx="773">
                  <c:v>47.160305000000001</c:v>
                </c:pt>
                <c:pt idx="774">
                  <c:v>47.160420000000002</c:v>
                </c:pt>
                <c:pt idx="775">
                  <c:v>47.160536</c:v>
                </c:pt>
                <c:pt idx="776">
                  <c:v>47.160651999999999</c:v>
                </c:pt>
                <c:pt idx="777">
                  <c:v>47.160763000000003</c:v>
                </c:pt>
                <c:pt idx="778">
                  <c:v>47.160874999999997</c:v>
                </c:pt>
                <c:pt idx="779">
                  <c:v>47.160994000000002</c:v>
                </c:pt>
                <c:pt idx="780">
                  <c:v>47.161026999999997</c:v>
                </c:pt>
                <c:pt idx="781">
                  <c:v>47.161206999999997</c:v>
                </c:pt>
                <c:pt idx="782">
                  <c:v>47.161366999999998</c:v>
                </c:pt>
                <c:pt idx="783">
                  <c:v>47.161493</c:v>
                </c:pt>
                <c:pt idx="784">
                  <c:v>47.161614999999998</c:v>
                </c:pt>
                <c:pt idx="785">
                  <c:v>47.161732000000001</c:v>
                </c:pt>
                <c:pt idx="786">
                  <c:v>47.161845999999997</c:v>
                </c:pt>
                <c:pt idx="787">
                  <c:v>47.161971000000001</c:v>
                </c:pt>
                <c:pt idx="788">
                  <c:v>47.162095000000001</c:v>
                </c:pt>
                <c:pt idx="789">
                  <c:v>47.162128000000003</c:v>
                </c:pt>
                <c:pt idx="790">
                  <c:v>47.162368999999998</c:v>
                </c:pt>
                <c:pt idx="791">
                  <c:v>47.162579000000001</c:v>
                </c:pt>
                <c:pt idx="792">
                  <c:v>47.162742000000001</c:v>
                </c:pt>
                <c:pt idx="793">
                  <c:v>47.162903999999997</c:v>
                </c:pt>
                <c:pt idx="794">
                  <c:v>47.163063000000001</c:v>
                </c:pt>
                <c:pt idx="795">
                  <c:v>47.163226000000002</c:v>
                </c:pt>
                <c:pt idx="796">
                  <c:v>47.163389000000002</c:v>
                </c:pt>
                <c:pt idx="797">
                  <c:v>47.163491999999998</c:v>
                </c:pt>
                <c:pt idx="798">
                  <c:v>47.163572000000002</c:v>
                </c:pt>
                <c:pt idx="799">
                  <c:v>47.163831000000002</c:v>
                </c:pt>
                <c:pt idx="800">
                  <c:v>47.164026</c:v>
                </c:pt>
                <c:pt idx="801">
                  <c:v>47.164088999999997</c:v>
                </c:pt>
                <c:pt idx="802">
                  <c:v>47.164152000000001</c:v>
                </c:pt>
                <c:pt idx="803">
                  <c:v>47.164223</c:v>
                </c:pt>
                <c:pt idx="804">
                  <c:v>47.164292000000003</c:v>
                </c:pt>
                <c:pt idx="805">
                  <c:v>47.164344999999997</c:v>
                </c:pt>
                <c:pt idx="806">
                  <c:v>47.164386999999998</c:v>
                </c:pt>
                <c:pt idx="807">
                  <c:v>47.164408999999999</c:v>
                </c:pt>
                <c:pt idx="808">
                  <c:v>47.164414000000001</c:v>
                </c:pt>
                <c:pt idx="809">
                  <c:v>47.164416000000003</c:v>
                </c:pt>
                <c:pt idx="810">
                  <c:v>47.164399000000003</c:v>
                </c:pt>
                <c:pt idx="811">
                  <c:v>47.164347999999997</c:v>
                </c:pt>
                <c:pt idx="812">
                  <c:v>47.164299</c:v>
                </c:pt>
                <c:pt idx="813">
                  <c:v>47.164264000000003</c:v>
                </c:pt>
                <c:pt idx="814">
                  <c:v>47.164231999999998</c:v>
                </c:pt>
                <c:pt idx="815">
                  <c:v>47.164208000000002</c:v>
                </c:pt>
                <c:pt idx="816">
                  <c:v>47.164183999999999</c:v>
                </c:pt>
                <c:pt idx="817">
                  <c:v>47.164171000000003</c:v>
                </c:pt>
                <c:pt idx="818">
                  <c:v>47.164175</c:v>
                </c:pt>
                <c:pt idx="819">
                  <c:v>47.164197000000001</c:v>
                </c:pt>
                <c:pt idx="820">
                  <c:v>47.164236000000002</c:v>
                </c:pt>
                <c:pt idx="821">
                  <c:v>47.164270000000002</c:v>
                </c:pt>
                <c:pt idx="822">
                  <c:v>47.164290000000001</c:v>
                </c:pt>
                <c:pt idx="823">
                  <c:v>47.164299999999997</c:v>
                </c:pt>
                <c:pt idx="824">
                  <c:v>47.164301000000002</c:v>
                </c:pt>
                <c:pt idx="825">
                  <c:v>47.164299</c:v>
                </c:pt>
                <c:pt idx="826">
                  <c:v>47.164267000000002</c:v>
                </c:pt>
                <c:pt idx="827">
                  <c:v>47.164206</c:v>
                </c:pt>
                <c:pt idx="828">
                  <c:v>47.164144</c:v>
                </c:pt>
                <c:pt idx="829">
                  <c:v>47.164076000000001</c:v>
                </c:pt>
                <c:pt idx="830">
                  <c:v>47.164003000000001</c:v>
                </c:pt>
                <c:pt idx="831">
                  <c:v>47.163927999999999</c:v>
                </c:pt>
                <c:pt idx="832">
                  <c:v>47.163848999999999</c:v>
                </c:pt>
                <c:pt idx="833">
                  <c:v>47.163800000000002</c:v>
                </c:pt>
                <c:pt idx="834">
                  <c:v>47.163763000000003</c:v>
                </c:pt>
                <c:pt idx="835">
                  <c:v>47.163668000000001</c:v>
                </c:pt>
                <c:pt idx="836">
                  <c:v>47.163615</c:v>
                </c:pt>
                <c:pt idx="837">
                  <c:v>47.163589000000002</c:v>
                </c:pt>
                <c:pt idx="838">
                  <c:v>47.163555000000002</c:v>
                </c:pt>
                <c:pt idx="839">
                  <c:v>47.163516000000001</c:v>
                </c:pt>
                <c:pt idx="840">
                  <c:v>47.163505000000001</c:v>
                </c:pt>
                <c:pt idx="841">
                  <c:v>47.163428000000003</c:v>
                </c:pt>
                <c:pt idx="842">
                  <c:v>47.163336000000001</c:v>
                </c:pt>
                <c:pt idx="843">
                  <c:v>47.163221</c:v>
                </c:pt>
                <c:pt idx="844">
                  <c:v>47.163097999999998</c:v>
                </c:pt>
                <c:pt idx="845">
                  <c:v>47.162970000000001</c:v>
                </c:pt>
                <c:pt idx="846">
                  <c:v>47.162833999999997</c:v>
                </c:pt>
                <c:pt idx="847">
                  <c:v>47.162796999999998</c:v>
                </c:pt>
                <c:pt idx="848">
                  <c:v>47.162591999999997</c:v>
                </c:pt>
                <c:pt idx="849">
                  <c:v>47.162396999999999</c:v>
                </c:pt>
                <c:pt idx="850">
                  <c:v>47.162218000000003</c:v>
                </c:pt>
                <c:pt idx="851">
                  <c:v>47.162052000000003</c:v>
                </c:pt>
                <c:pt idx="852">
                  <c:v>47.161895000000001</c:v>
                </c:pt>
                <c:pt idx="853">
                  <c:v>47.161741999999997</c:v>
                </c:pt>
                <c:pt idx="854">
                  <c:v>47.161591999999999</c:v>
                </c:pt>
                <c:pt idx="855">
                  <c:v>47.161441000000003</c:v>
                </c:pt>
                <c:pt idx="856">
                  <c:v>47.161316999999997</c:v>
                </c:pt>
                <c:pt idx="857">
                  <c:v>47.161208999999999</c:v>
                </c:pt>
                <c:pt idx="858">
                  <c:v>47.161076000000001</c:v>
                </c:pt>
                <c:pt idx="859">
                  <c:v>47.160927999999998</c:v>
                </c:pt>
                <c:pt idx="860">
                  <c:v>47.160778000000001</c:v>
                </c:pt>
                <c:pt idx="861">
                  <c:v>47.160628000000003</c:v>
                </c:pt>
                <c:pt idx="862">
                  <c:v>47.160465000000002</c:v>
                </c:pt>
                <c:pt idx="863">
                  <c:v>47.160330999999999</c:v>
                </c:pt>
                <c:pt idx="864">
                  <c:v>47.160207999999997</c:v>
                </c:pt>
                <c:pt idx="865">
                  <c:v>47.160088999999999</c:v>
                </c:pt>
                <c:pt idx="866">
                  <c:v>47.159965</c:v>
                </c:pt>
                <c:pt idx="867">
                  <c:v>47.159847999999997</c:v>
                </c:pt>
                <c:pt idx="868">
                  <c:v>47.159739000000002</c:v>
                </c:pt>
                <c:pt idx="869">
                  <c:v>47.159635000000002</c:v>
                </c:pt>
                <c:pt idx="870">
                  <c:v>47.159543999999997</c:v>
                </c:pt>
                <c:pt idx="871">
                  <c:v>47.159458000000001</c:v>
                </c:pt>
                <c:pt idx="872">
                  <c:v>47.159371</c:v>
                </c:pt>
                <c:pt idx="873">
                  <c:v>47.159312999999997</c:v>
                </c:pt>
                <c:pt idx="874">
                  <c:v>47.159267</c:v>
                </c:pt>
                <c:pt idx="875">
                  <c:v>47.159112</c:v>
                </c:pt>
                <c:pt idx="876">
                  <c:v>47.159018000000003</c:v>
                </c:pt>
                <c:pt idx="877">
                  <c:v>47.158983999999997</c:v>
                </c:pt>
                <c:pt idx="878">
                  <c:v>47.158977999999998</c:v>
                </c:pt>
                <c:pt idx="879">
                  <c:v>47.158940999999999</c:v>
                </c:pt>
                <c:pt idx="880">
                  <c:v>47.158929000000001</c:v>
                </c:pt>
                <c:pt idx="881">
                  <c:v>47.158943000000001</c:v>
                </c:pt>
                <c:pt idx="882">
                  <c:v>47.158948000000002</c:v>
                </c:pt>
                <c:pt idx="883">
                  <c:v>47.158946999999998</c:v>
                </c:pt>
                <c:pt idx="884">
                  <c:v>47.158949</c:v>
                </c:pt>
                <c:pt idx="885">
                  <c:v>47.158951000000002</c:v>
                </c:pt>
                <c:pt idx="886">
                  <c:v>47.158951999999999</c:v>
                </c:pt>
                <c:pt idx="887">
                  <c:v>47.158954000000001</c:v>
                </c:pt>
                <c:pt idx="888">
                  <c:v>47.158959000000003</c:v>
                </c:pt>
                <c:pt idx="889">
                  <c:v>47.15896</c:v>
                </c:pt>
                <c:pt idx="890">
                  <c:v>47.158965000000002</c:v>
                </c:pt>
                <c:pt idx="891">
                  <c:v>47.158971000000001</c:v>
                </c:pt>
                <c:pt idx="892">
                  <c:v>47.158976000000003</c:v>
                </c:pt>
                <c:pt idx="893">
                  <c:v>47.158985000000001</c:v>
                </c:pt>
                <c:pt idx="894">
                  <c:v>47.158999999999999</c:v>
                </c:pt>
                <c:pt idx="895">
                  <c:v>47.159013999999999</c:v>
                </c:pt>
                <c:pt idx="896">
                  <c:v>47.159025</c:v>
                </c:pt>
                <c:pt idx="897">
                  <c:v>47.159033000000001</c:v>
                </c:pt>
                <c:pt idx="898">
                  <c:v>47.159041000000002</c:v>
                </c:pt>
                <c:pt idx="899">
                  <c:v>47.15907</c:v>
                </c:pt>
                <c:pt idx="900">
                  <c:v>47.159132999999997</c:v>
                </c:pt>
                <c:pt idx="901">
                  <c:v>47.159176000000002</c:v>
                </c:pt>
                <c:pt idx="902">
                  <c:v>47.159236</c:v>
                </c:pt>
                <c:pt idx="903">
                  <c:v>47.159278</c:v>
                </c:pt>
                <c:pt idx="904">
                  <c:v>47.159287999999997</c:v>
                </c:pt>
                <c:pt idx="905">
                  <c:v>47.159281</c:v>
                </c:pt>
                <c:pt idx="906">
                  <c:v>47.159274000000003</c:v>
                </c:pt>
                <c:pt idx="907">
                  <c:v>47.159272999999999</c:v>
                </c:pt>
                <c:pt idx="908">
                  <c:v>47.159272999999999</c:v>
                </c:pt>
                <c:pt idx="909">
                  <c:v>47.159272999999999</c:v>
                </c:pt>
                <c:pt idx="910">
                  <c:v>47.159272999999999</c:v>
                </c:pt>
                <c:pt idx="911">
                  <c:v>47.159272999999999</c:v>
                </c:pt>
                <c:pt idx="912">
                  <c:v>47.159272999999999</c:v>
                </c:pt>
                <c:pt idx="913">
                  <c:v>47.159272999999999</c:v>
                </c:pt>
                <c:pt idx="914">
                  <c:v>47.159272999999999</c:v>
                </c:pt>
                <c:pt idx="915">
                  <c:v>47.159272999999999</c:v>
                </c:pt>
                <c:pt idx="916">
                  <c:v>47.159272999999999</c:v>
                </c:pt>
                <c:pt idx="917">
                  <c:v>47.159272999999999</c:v>
                </c:pt>
                <c:pt idx="918">
                  <c:v>47.159272999999999</c:v>
                </c:pt>
                <c:pt idx="919">
                  <c:v>47.159272999999999</c:v>
                </c:pt>
                <c:pt idx="920">
                  <c:v>47.159272999999999</c:v>
                </c:pt>
                <c:pt idx="921">
                  <c:v>47.159272999999999</c:v>
                </c:pt>
                <c:pt idx="922">
                  <c:v>47.159272999999999</c:v>
                </c:pt>
                <c:pt idx="923">
                  <c:v>47.159272999999999</c:v>
                </c:pt>
                <c:pt idx="924">
                  <c:v>47.159272999999999</c:v>
                </c:pt>
                <c:pt idx="925">
                  <c:v>47.159272999999999</c:v>
                </c:pt>
                <c:pt idx="926">
                  <c:v>47.159272999999999</c:v>
                </c:pt>
                <c:pt idx="927">
                  <c:v>47.159272999999999</c:v>
                </c:pt>
                <c:pt idx="928">
                  <c:v>47.159272999999999</c:v>
                </c:pt>
                <c:pt idx="929">
                  <c:v>47.159274000000003</c:v>
                </c:pt>
                <c:pt idx="930">
                  <c:v>47.159275000000001</c:v>
                </c:pt>
                <c:pt idx="931">
                  <c:v>47.159275000000001</c:v>
                </c:pt>
                <c:pt idx="932">
                  <c:v>47.159275000000001</c:v>
                </c:pt>
                <c:pt idx="933">
                  <c:v>47.159275000000001</c:v>
                </c:pt>
                <c:pt idx="934">
                  <c:v>47.159275000000001</c:v>
                </c:pt>
                <c:pt idx="935">
                  <c:v>47.159275000000001</c:v>
                </c:pt>
                <c:pt idx="936">
                  <c:v>47.159275000000001</c:v>
                </c:pt>
                <c:pt idx="937">
                  <c:v>47.159275000000001</c:v>
                </c:pt>
                <c:pt idx="938">
                  <c:v>47.159275000000001</c:v>
                </c:pt>
                <c:pt idx="939">
                  <c:v>47.159275000000001</c:v>
                </c:pt>
                <c:pt idx="940">
                  <c:v>47.159275000000001</c:v>
                </c:pt>
                <c:pt idx="941">
                  <c:v>47.159275000000001</c:v>
                </c:pt>
                <c:pt idx="942">
                  <c:v>47.159275000000001</c:v>
                </c:pt>
                <c:pt idx="943">
                  <c:v>47.159275999999998</c:v>
                </c:pt>
                <c:pt idx="944">
                  <c:v>47.159277000000003</c:v>
                </c:pt>
                <c:pt idx="945">
                  <c:v>47.159287999999997</c:v>
                </c:pt>
                <c:pt idx="946">
                  <c:v>47.159284</c:v>
                </c:pt>
                <c:pt idx="947">
                  <c:v>47.159272999999999</c:v>
                </c:pt>
                <c:pt idx="948">
                  <c:v>47.159205999999998</c:v>
                </c:pt>
                <c:pt idx="949">
                  <c:v>47.159134999999999</c:v>
                </c:pt>
                <c:pt idx="950">
                  <c:v>47.159055000000002</c:v>
                </c:pt>
                <c:pt idx="951">
                  <c:v>47.158965999999999</c:v>
                </c:pt>
                <c:pt idx="952">
                  <c:v>47.158875999999999</c:v>
                </c:pt>
                <c:pt idx="953">
                  <c:v>47.158793000000003</c:v>
                </c:pt>
                <c:pt idx="954">
                  <c:v>47.158723999999999</c:v>
                </c:pt>
                <c:pt idx="955">
                  <c:v>47.158664999999999</c:v>
                </c:pt>
                <c:pt idx="956">
                  <c:v>47.158622000000001</c:v>
                </c:pt>
                <c:pt idx="957">
                  <c:v>47.158586999999997</c:v>
                </c:pt>
                <c:pt idx="958">
                  <c:v>47.158555999999997</c:v>
                </c:pt>
                <c:pt idx="959">
                  <c:v>47.158538</c:v>
                </c:pt>
                <c:pt idx="960">
                  <c:v>47.158532999999998</c:v>
                </c:pt>
                <c:pt idx="961">
                  <c:v>47.158529000000001</c:v>
                </c:pt>
                <c:pt idx="962">
                  <c:v>47.158527999999997</c:v>
                </c:pt>
                <c:pt idx="963">
                  <c:v>47.158537000000003</c:v>
                </c:pt>
                <c:pt idx="964">
                  <c:v>47.158549000000001</c:v>
                </c:pt>
                <c:pt idx="965">
                  <c:v>47.158562000000003</c:v>
                </c:pt>
                <c:pt idx="966">
                  <c:v>47.158596000000003</c:v>
                </c:pt>
                <c:pt idx="967">
                  <c:v>47.158611000000001</c:v>
                </c:pt>
                <c:pt idx="968">
                  <c:v>47.158613000000003</c:v>
                </c:pt>
                <c:pt idx="969">
                  <c:v>47.158611000000001</c:v>
                </c:pt>
                <c:pt idx="970">
                  <c:v>47.158611000000001</c:v>
                </c:pt>
                <c:pt idx="971">
                  <c:v>47.158611999999998</c:v>
                </c:pt>
                <c:pt idx="972">
                  <c:v>47.158613000000003</c:v>
                </c:pt>
                <c:pt idx="973">
                  <c:v>47.158611999999998</c:v>
                </c:pt>
                <c:pt idx="974">
                  <c:v>47.158611999999998</c:v>
                </c:pt>
                <c:pt idx="975">
                  <c:v>47.158611999999998</c:v>
                </c:pt>
                <c:pt idx="976">
                  <c:v>47.158611999999998</c:v>
                </c:pt>
                <c:pt idx="977">
                  <c:v>47.158611999999998</c:v>
                </c:pt>
                <c:pt idx="978">
                  <c:v>47.158611999999998</c:v>
                </c:pt>
                <c:pt idx="979">
                  <c:v>47.158611999999998</c:v>
                </c:pt>
                <c:pt idx="980">
                  <c:v>47.158611000000001</c:v>
                </c:pt>
                <c:pt idx="981">
                  <c:v>47.158610000000003</c:v>
                </c:pt>
                <c:pt idx="982">
                  <c:v>47.158610000000003</c:v>
                </c:pt>
                <c:pt idx="983">
                  <c:v>47.158610000000003</c:v>
                </c:pt>
                <c:pt idx="984">
                  <c:v>47.158610000000003</c:v>
                </c:pt>
                <c:pt idx="985">
                  <c:v>47.158610000000003</c:v>
                </c:pt>
                <c:pt idx="986">
                  <c:v>47.158610000000003</c:v>
                </c:pt>
                <c:pt idx="987">
                  <c:v>47.158610000000003</c:v>
                </c:pt>
                <c:pt idx="988">
                  <c:v>47.158610000000003</c:v>
                </c:pt>
                <c:pt idx="989">
                  <c:v>47.158610000000003</c:v>
                </c:pt>
                <c:pt idx="990">
                  <c:v>47.158610000000003</c:v>
                </c:pt>
                <c:pt idx="991">
                  <c:v>47.158610000000003</c:v>
                </c:pt>
                <c:pt idx="992">
                  <c:v>47.158610000000003</c:v>
                </c:pt>
                <c:pt idx="993">
                  <c:v>47.158610000000003</c:v>
                </c:pt>
                <c:pt idx="994">
                  <c:v>47.158610000000003</c:v>
                </c:pt>
                <c:pt idx="995">
                  <c:v>47.158610000000003</c:v>
                </c:pt>
                <c:pt idx="996">
                  <c:v>47.158610000000003</c:v>
                </c:pt>
                <c:pt idx="997">
                  <c:v>47.158608999999998</c:v>
                </c:pt>
                <c:pt idx="998">
                  <c:v>47.158608000000001</c:v>
                </c:pt>
                <c:pt idx="999">
                  <c:v>47.158608000000001</c:v>
                </c:pt>
                <c:pt idx="1000">
                  <c:v>47.158608000000001</c:v>
                </c:pt>
                <c:pt idx="1001">
                  <c:v>47.158608000000001</c:v>
                </c:pt>
                <c:pt idx="1002">
                  <c:v>47.158608000000001</c:v>
                </c:pt>
                <c:pt idx="1003">
                  <c:v>47.158608000000001</c:v>
                </c:pt>
                <c:pt idx="1004">
                  <c:v>47.158608000000001</c:v>
                </c:pt>
                <c:pt idx="1005">
                  <c:v>47.158608000000001</c:v>
                </c:pt>
                <c:pt idx="1006">
                  <c:v>47.158608000000001</c:v>
                </c:pt>
                <c:pt idx="1007">
                  <c:v>47.158608000000001</c:v>
                </c:pt>
                <c:pt idx="1008">
                  <c:v>47.158608000000001</c:v>
                </c:pt>
                <c:pt idx="1009">
                  <c:v>47.158608000000001</c:v>
                </c:pt>
                <c:pt idx="1010">
                  <c:v>47.158608000000001</c:v>
                </c:pt>
                <c:pt idx="1011">
                  <c:v>47.158608000000001</c:v>
                </c:pt>
                <c:pt idx="1012">
                  <c:v>47.158608000000001</c:v>
                </c:pt>
                <c:pt idx="1013">
                  <c:v>47.158608000000001</c:v>
                </c:pt>
                <c:pt idx="1014">
                  <c:v>47.158608000000001</c:v>
                </c:pt>
                <c:pt idx="1015">
                  <c:v>47.158607000000003</c:v>
                </c:pt>
                <c:pt idx="1016">
                  <c:v>47.158607000000003</c:v>
                </c:pt>
                <c:pt idx="1017">
                  <c:v>47.158607000000003</c:v>
                </c:pt>
                <c:pt idx="1018">
                  <c:v>47.158607000000003</c:v>
                </c:pt>
                <c:pt idx="1019">
                  <c:v>47.158607000000003</c:v>
                </c:pt>
                <c:pt idx="1020">
                  <c:v>47.158607000000003</c:v>
                </c:pt>
                <c:pt idx="1021">
                  <c:v>47.158607000000003</c:v>
                </c:pt>
                <c:pt idx="1022">
                  <c:v>47.158607000000003</c:v>
                </c:pt>
                <c:pt idx="1023">
                  <c:v>47.158607000000003</c:v>
                </c:pt>
                <c:pt idx="1024">
                  <c:v>47.158607000000003</c:v>
                </c:pt>
                <c:pt idx="1025">
                  <c:v>47.158607000000003</c:v>
                </c:pt>
                <c:pt idx="1026">
                  <c:v>47.158607000000003</c:v>
                </c:pt>
                <c:pt idx="1027">
                  <c:v>47.158607000000003</c:v>
                </c:pt>
                <c:pt idx="1028">
                  <c:v>47.158607000000003</c:v>
                </c:pt>
                <c:pt idx="1029">
                  <c:v>47.158607000000003</c:v>
                </c:pt>
                <c:pt idx="1030">
                  <c:v>47.158607000000003</c:v>
                </c:pt>
                <c:pt idx="1031">
                  <c:v>47.158607000000003</c:v>
                </c:pt>
                <c:pt idx="1032">
                  <c:v>47.158607000000003</c:v>
                </c:pt>
                <c:pt idx="1033">
                  <c:v>47.158607000000003</c:v>
                </c:pt>
                <c:pt idx="1034">
                  <c:v>47.158607000000003</c:v>
                </c:pt>
                <c:pt idx="1035">
                  <c:v>47.158607000000003</c:v>
                </c:pt>
                <c:pt idx="1036">
                  <c:v>47.158607000000003</c:v>
                </c:pt>
                <c:pt idx="1037">
                  <c:v>47.158607000000003</c:v>
                </c:pt>
                <c:pt idx="1038">
                  <c:v>47.158607000000003</c:v>
                </c:pt>
                <c:pt idx="1039">
                  <c:v>47.158607000000003</c:v>
                </c:pt>
                <c:pt idx="1040">
                  <c:v>47.158607000000003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AB2-4C0E-82D8-68CAAC78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82368"/>
        <c:axId val="135512832"/>
      </c:scatterChart>
      <c:valAx>
        <c:axId val="135482368"/>
        <c:scaling>
          <c:orientation val="minMax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12832"/>
        <c:crosses val="autoZero"/>
        <c:crossBetween val="midCat"/>
      </c:valAx>
      <c:valAx>
        <c:axId val="135512832"/>
        <c:scaling>
          <c:orientation val="minMax"/>
          <c:max val="47.160000000000004"/>
          <c:min val="47.1589999999999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8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11.9</c:v>
                </c:pt>
                <c:pt idx="1">
                  <c:v>14.5</c:v>
                </c:pt>
                <c:pt idx="2">
                  <c:v>17.899999999999999</c:v>
                </c:pt>
                <c:pt idx="3">
                  <c:v>21.8</c:v>
                </c:pt>
                <c:pt idx="4">
                  <c:v>25.2</c:v>
                </c:pt>
                <c:pt idx="5">
                  <c:v>28.7</c:v>
                </c:pt>
                <c:pt idx="6">
                  <c:v>32.1</c:v>
                </c:pt>
                <c:pt idx="7">
                  <c:v>35.1</c:v>
                </c:pt>
                <c:pt idx="8">
                  <c:v>37.9</c:v>
                </c:pt>
                <c:pt idx="9">
                  <c:v>40.9</c:v>
                </c:pt>
                <c:pt idx="10">
                  <c:v>44.1</c:v>
                </c:pt>
                <c:pt idx="11">
                  <c:v>46.2</c:v>
                </c:pt>
                <c:pt idx="12">
                  <c:v>44.9</c:v>
                </c:pt>
                <c:pt idx="13">
                  <c:v>41.2</c:v>
                </c:pt>
                <c:pt idx="14">
                  <c:v>37.700000000000003</c:v>
                </c:pt>
                <c:pt idx="15">
                  <c:v>34.700000000000003</c:v>
                </c:pt>
                <c:pt idx="16">
                  <c:v>32.1</c:v>
                </c:pt>
                <c:pt idx="17">
                  <c:v>30.3</c:v>
                </c:pt>
                <c:pt idx="18">
                  <c:v>28.8</c:v>
                </c:pt>
                <c:pt idx="19">
                  <c:v>27.6</c:v>
                </c:pt>
                <c:pt idx="20">
                  <c:v>26.4</c:v>
                </c:pt>
                <c:pt idx="21">
                  <c:v>25.3</c:v>
                </c:pt>
                <c:pt idx="22">
                  <c:v>24.3</c:v>
                </c:pt>
                <c:pt idx="23">
                  <c:v>23.7</c:v>
                </c:pt>
                <c:pt idx="24">
                  <c:v>23.2</c:v>
                </c:pt>
                <c:pt idx="25">
                  <c:v>23</c:v>
                </c:pt>
                <c:pt idx="26">
                  <c:v>22.3</c:v>
                </c:pt>
                <c:pt idx="27">
                  <c:v>21.2</c:v>
                </c:pt>
                <c:pt idx="28">
                  <c:v>20.7</c:v>
                </c:pt>
                <c:pt idx="29">
                  <c:v>20.6</c:v>
                </c:pt>
                <c:pt idx="30">
                  <c:v>20.2</c:v>
                </c:pt>
                <c:pt idx="31">
                  <c:v>20</c:v>
                </c:pt>
                <c:pt idx="32">
                  <c:v>20.2</c:v>
                </c:pt>
                <c:pt idx="33">
                  <c:v>20.399999999999999</c:v>
                </c:pt>
                <c:pt idx="34">
                  <c:v>20.399999999999999</c:v>
                </c:pt>
                <c:pt idx="35">
                  <c:v>20.399999999999999</c:v>
                </c:pt>
                <c:pt idx="36">
                  <c:v>21.6</c:v>
                </c:pt>
                <c:pt idx="37">
                  <c:v>23.6</c:v>
                </c:pt>
                <c:pt idx="38">
                  <c:v>25.6</c:v>
                </c:pt>
                <c:pt idx="39">
                  <c:v>28.1</c:v>
                </c:pt>
                <c:pt idx="40">
                  <c:v>28.8</c:v>
                </c:pt>
                <c:pt idx="41">
                  <c:v>31.3</c:v>
                </c:pt>
                <c:pt idx="42">
                  <c:v>35.4</c:v>
                </c:pt>
                <c:pt idx="43">
                  <c:v>36.200000000000003</c:v>
                </c:pt>
                <c:pt idx="44">
                  <c:v>34.1</c:v>
                </c:pt>
                <c:pt idx="45">
                  <c:v>33.4</c:v>
                </c:pt>
                <c:pt idx="46">
                  <c:v>32.700000000000003</c:v>
                </c:pt>
                <c:pt idx="47">
                  <c:v>31.4</c:v>
                </c:pt>
                <c:pt idx="48">
                  <c:v>30.5</c:v>
                </c:pt>
                <c:pt idx="49">
                  <c:v>30.3</c:v>
                </c:pt>
                <c:pt idx="50">
                  <c:v>29.9</c:v>
                </c:pt>
                <c:pt idx="51">
                  <c:v>29.6</c:v>
                </c:pt>
                <c:pt idx="52">
                  <c:v>29.5</c:v>
                </c:pt>
                <c:pt idx="53">
                  <c:v>29.6</c:v>
                </c:pt>
                <c:pt idx="54">
                  <c:v>30.5</c:v>
                </c:pt>
                <c:pt idx="55">
                  <c:v>31.3</c:v>
                </c:pt>
                <c:pt idx="56">
                  <c:v>31.3</c:v>
                </c:pt>
                <c:pt idx="57">
                  <c:v>30.3</c:v>
                </c:pt>
                <c:pt idx="58">
                  <c:v>29.5</c:v>
                </c:pt>
                <c:pt idx="59">
                  <c:v>29.4</c:v>
                </c:pt>
                <c:pt idx="60">
                  <c:v>29.5</c:v>
                </c:pt>
                <c:pt idx="61">
                  <c:v>29.8</c:v>
                </c:pt>
                <c:pt idx="62">
                  <c:v>30.1</c:v>
                </c:pt>
                <c:pt idx="63">
                  <c:v>32.200000000000003</c:v>
                </c:pt>
                <c:pt idx="64">
                  <c:v>35.799999999999997</c:v>
                </c:pt>
                <c:pt idx="65">
                  <c:v>37.799999999999997</c:v>
                </c:pt>
                <c:pt idx="66">
                  <c:v>38.200000000000003</c:v>
                </c:pt>
                <c:pt idx="67">
                  <c:v>38.200000000000003</c:v>
                </c:pt>
                <c:pt idx="68">
                  <c:v>38.200000000000003</c:v>
                </c:pt>
                <c:pt idx="69">
                  <c:v>38.200000000000003</c:v>
                </c:pt>
                <c:pt idx="70">
                  <c:v>38.200000000000003</c:v>
                </c:pt>
                <c:pt idx="71">
                  <c:v>38.200000000000003</c:v>
                </c:pt>
                <c:pt idx="72">
                  <c:v>40.5</c:v>
                </c:pt>
                <c:pt idx="73">
                  <c:v>41.4</c:v>
                </c:pt>
                <c:pt idx="74">
                  <c:v>43.6</c:v>
                </c:pt>
                <c:pt idx="75">
                  <c:v>44.4</c:v>
                </c:pt>
                <c:pt idx="76">
                  <c:v>43.2</c:v>
                </c:pt>
                <c:pt idx="77">
                  <c:v>42.9</c:v>
                </c:pt>
                <c:pt idx="78">
                  <c:v>43.9</c:v>
                </c:pt>
                <c:pt idx="79">
                  <c:v>42.4</c:v>
                </c:pt>
                <c:pt idx="80">
                  <c:v>39.299999999999997</c:v>
                </c:pt>
                <c:pt idx="81">
                  <c:v>36.5</c:v>
                </c:pt>
                <c:pt idx="82">
                  <c:v>34.200000000000003</c:v>
                </c:pt>
                <c:pt idx="83">
                  <c:v>32.1</c:v>
                </c:pt>
                <c:pt idx="84">
                  <c:v>31.1</c:v>
                </c:pt>
                <c:pt idx="85">
                  <c:v>30.5</c:v>
                </c:pt>
                <c:pt idx="86">
                  <c:v>29.2</c:v>
                </c:pt>
                <c:pt idx="87">
                  <c:v>27.5</c:v>
                </c:pt>
                <c:pt idx="88">
                  <c:v>26.2</c:v>
                </c:pt>
                <c:pt idx="89">
                  <c:v>25.3</c:v>
                </c:pt>
                <c:pt idx="90">
                  <c:v>24.4</c:v>
                </c:pt>
                <c:pt idx="91">
                  <c:v>23.6</c:v>
                </c:pt>
                <c:pt idx="92">
                  <c:v>23</c:v>
                </c:pt>
                <c:pt idx="93">
                  <c:v>22.1</c:v>
                </c:pt>
                <c:pt idx="94">
                  <c:v>21.1</c:v>
                </c:pt>
                <c:pt idx="95">
                  <c:v>20.7</c:v>
                </c:pt>
                <c:pt idx="96">
                  <c:v>21.1</c:v>
                </c:pt>
                <c:pt idx="97">
                  <c:v>21.7</c:v>
                </c:pt>
                <c:pt idx="98">
                  <c:v>22.5</c:v>
                </c:pt>
                <c:pt idx="99">
                  <c:v>23.6</c:v>
                </c:pt>
                <c:pt idx="100">
                  <c:v>24.9</c:v>
                </c:pt>
                <c:pt idx="101">
                  <c:v>25.6</c:v>
                </c:pt>
                <c:pt idx="102">
                  <c:v>26</c:v>
                </c:pt>
                <c:pt idx="103">
                  <c:v>26.2</c:v>
                </c:pt>
                <c:pt idx="104">
                  <c:v>26.8</c:v>
                </c:pt>
                <c:pt idx="105">
                  <c:v>27.4</c:v>
                </c:pt>
                <c:pt idx="106">
                  <c:v>28.2</c:v>
                </c:pt>
                <c:pt idx="107">
                  <c:v>28.8</c:v>
                </c:pt>
                <c:pt idx="108">
                  <c:v>29.4</c:v>
                </c:pt>
                <c:pt idx="109">
                  <c:v>29.8</c:v>
                </c:pt>
                <c:pt idx="110">
                  <c:v>29.9</c:v>
                </c:pt>
                <c:pt idx="111">
                  <c:v>31</c:v>
                </c:pt>
                <c:pt idx="112">
                  <c:v>32.799999999999997</c:v>
                </c:pt>
                <c:pt idx="113">
                  <c:v>34.700000000000003</c:v>
                </c:pt>
                <c:pt idx="114">
                  <c:v>33.299999999999997</c:v>
                </c:pt>
                <c:pt idx="115">
                  <c:v>31.4</c:v>
                </c:pt>
                <c:pt idx="116">
                  <c:v>30.1</c:v>
                </c:pt>
                <c:pt idx="117">
                  <c:v>29.2</c:v>
                </c:pt>
                <c:pt idx="118">
                  <c:v>29</c:v>
                </c:pt>
                <c:pt idx="119">
                  <c:v>29.1</c:v>
                </c:pt>
                <c:pt idx="120">
                  <c:v>30.3</c:v>
                </c:pt>
                <c:pt idx="121">
                  <c:v>31.3</c:v>
                </c:pt>
                <c:pt idx="122">
                  <c:v>32</c:v>
                </c:pt>
                <c:pt idx="123">
                  <c:v>32.200000000000003</c:v>
                </c:pt>
                <c:pt idx="124">
                  <c:v>33.6</c:v>
                </c:pt>
                <c:pt idx="125">
                  <c:v>38.299999999999997</c:v>
                </c:pt>
                <c:pt idx="126">
                  <c:v>40.9</c:v>
                </c:pt>
                <c:pt idx="127">
                  <c:v>41</c:v>
                </c:pt>
                <c:pt idx="128">
                  <c:v>40.4</c:v>
                </c:pt>
                <c:pt idx="129">
                  <c:v>39.700000000000003</c:v>
                </c:pt>
                <c:pt idx="130">
                  <c:v>38.700000000000003</c:v>
                </c:pt>
                <c:pt idx="131">
                  <c:v>38.200000000000003</c:v>
                </c:pt>
                <c:pt idx="132">
                  <c:v>37.799999999999997</c:v>
                </c:pt>
                <c:pt idx="133">
                  <c:v>37.6</c:v>
                </c:pt>
                <c:pt idx="134">
                  <c:v>37.6</c:v>
                </c:pt>
                <c:pt idx="135">
                  <c:v>38</c:v>
                </c:pt>
                <c:pt idx="136">
                  <c:v>38.200000000000003</c:v>
                </c:pt>
                <c:pt idx="137">
                  <c:v>38.299999999999997</c:v>
                </c:pt>
                <c:pt idx="138">
                  <c:v>37.1</c:v>
                </c:pt>
                <c:pt idx="139">
                  <c:v>36.6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33.1</c:v>
                </c:pt>
                <c:pt idx="1">
                  <c:v>33.6</c:v>
                </c:pt>
                <c:pt idx="2">
                  <c:v>33.6</c:v>
                </c:pt>
                <c:pt idx="3">
                  <c:v>33.700000000000003</c:v>
                </c:pt>
                <c:pt idx="4">
                  <c:v>34.1</c:v>
                </c:pt>
                <c:pt idx="5">
                  <c:v>34.299999999999997</c:v>
                </c:pt>
                <c:pt idx="6">
                  <c:v>34.799999999999997</c:v>
                </c:pt>
                <c:pt idx="7">
                  <c:v>35.700000000000003</c:v>
                </c:pt>
                <c:pt idx="8">
                  <c:v>36.9</c:v>
                </c:pt>
                <c:pt idx="9">
                  <c:v>37.9</c:v>
                </c:pt>
                <c:pt idx="10">
                  <c:v>39.4</c:v>
                </c:pt>
                <c:pt idx="11">
                  <c:v>41.3</c:v>
                </c:pt>
                <c:pt idx="12">
                  <c:v>43.5</c:v>
                </c:pt>
                <c:pt idx="13">
                  <c:v>45</c:v>
                </c:pt>
                <c:pt idx="14">
                  <c:v>45.1</c:v>
                </c:pt>
                <c:pt idx="15">
                  <c:v>43.8</c:v>
                </c:pt>
                <c:pt idx="16">
                  <c:v>41.6</c:v>
                </c:pt>
                <c:pt idx="17">
                  <c:v>39.200000000000003</c:v>
                </c:pt>
                <c:pt idx="18">
                  <c:v>36.799999999999997</c:v>
                </c:pt>
                <c:pt idx="19">
                  <c:v>34.700000000000003</c:v>
                </c:pt>
                <c:pt idx="20">
                  <c:v>33.200000000000003</c:v>
                </c:pt>
                <c:pt idx="21">
                  <c:v>31.9</c:v>
                </c:pt>
                <c:pt idx="22">
                  <c:v>30.5</c:v>
                </c:pt>
                <c:pt idx="23">
                  <c:v>29.2</c:v>
                </c:pt>
                <c:pt idx="24">
                  <c:v>27.9</c:v>
                </c:pt>
                <c:pt idx="25">
                  <c:v>26.6</c:v>
                </c:pt>
                <c:pt idx="26">
                  <c:v>24.8</c:v>
                </c:pt>
                <c:pt idx="27">
                  <c:v>23.1</c:v>
                </c:pt>
                <c:pt idx="28">
                  <c:v>21.7</c:v>
                </c:pt>
                <c:pt idx="29">
                  <c:v>20.7</c:v>
                </c:pt>
                <c:pt idx="30">
                  <c:v>20.399999999999999</c:v>
                </c:pt>
                <c:pt idx="31">
                  <c:v>20.7</c:v>
                </c:pt>
                <c:pt idx="32">
                  <c:v>21.2</c:v>
                </c:pt>
                <c:pt idx="33">
                  <c:v>22.3</c:v>
                </c:pt>
                <c:pt idx="34">
                  <c:v>24.3</c:v>
                </c:pt>
                <c:pt idx="35">
                  <c:v>27</c:v>
                </c:pt>
                <c:pt idx="36">
                  <c:v>29.6</c:v>
                </c:pt>
                <c:pt idx="37">
                  <c:v>32</c:v>
                </c:pt>
                <c:pt idx="38">
                  <c:v>32.6</c:v>
                </c:pt>
                <c:pt idx="39">
                  <c:v>34</c:v>
                </c:pt>
                <c:pt idx="40">
                  <c:v>34.5</c:v>
                </c:pt>
                <c:pt idx="41">
                  <c:v>34.9</c:v>
                </c:pt>
                <c:pt idx="42">
                  <c:v>35.5</c:v>
                </c:pt>
                <c:pt idx="43">
                  <c:v>35.700000000000003</c:v>
                </c:pt>
                <c:pt idx="44">
                  <c:v>35.700000000000003</c:v>
                </c:pt>
                <c:pt idx="45">
                  <c:v>35.200000000000003</c:v>
                </c:pt>
                <c:pt idx="46">
                  <c:v>34.1</c:v>
                </c:pt>
                <c:pt idx="47">
                  <c:v>31</c:v>
                </c:pt>
                <c:pt idx="48">
                  <c:v>29.5</c:v>
                </c:pt>
                <c:pt idx="49">
                  <c:v>29.4</c:v>
                </c:pt>
                <c:pt idx="50">
                  <c:v>29.9</c:v>
                </c:pt>
                <c:pt idx="51">
                  <c:v>30.3</c:v>
                </c:pt>
                <c:pt idx="52">
                  <c:v>30.6</c:v>
                </c:pt>
                <c:pt idx="53">
                  <c:v>30.7</c:v>
                </c:pt>
                <c:pt idx="54">
                  <c:v>30.9</c:v>
                </c:pt>
                <c:pt idx="55">
                  <c:v>30.8</c:v>
                </c:pt>
                <c:pt idx="56">
                  <c:v>30.2</c:v>
                </c:pt>
                <c:pt idx="57">
                  <c:v>30.1</c:v>
                </c:pt>
                <c:pt idx="58">
                  <c:v>30.5</c:v>
                </c:pt>
                <c:pt idx="59">
                  <c:v>31.2</c:v>
                </c:pt>
                <c:pt idx="60">
                  <c:v>32.4</c:v>
                </c:pt>
                <c:pt idx="61">
                  <c:v>34.1</c:v>
                </c:pt>
                <c:pt idx="62">
                  <c:v>36.1</c:v>
                </c:pt>
                <c:pt idx="63">
                  <c:v>36.6</c:v>
                </c:pt>
                <c:pt idx="64">
                  <c:v>37.799999999999997</c:v>
                </c:pt>
                <c:pt idx="65">
                  <c:v>38.200000000000003</c:v>
                </c:pt>
                <c:pt idx="66">
                  <c:v>38.1</c:v>
                </c:pt>
                <c:pt idx="67">
                  <c:v>38.4</c:v>
                </c:pt>
                <c:pt idx="68">
                  <c:v>38.799999999999997</c:v>
                </c:pt>
                <c:pt idx="69">
                  <c:v>38.9</c:v>
                </c:pt>
                <c:pt idx="70">
                  <c:v>40.5</c:v>
                </c:pt>
                <c:pt idx="71">
                  <c:v>42.6</c:v>
                </c:pt>
                <c:pt idx="72">
                  <c:v>43.3</c:v>
                </c:pt>
                <c:pt idx="73">
                  <c:v>43.3</c:v>
                </c:pt>
                <c:pt idx="74">
                  <c:v>43.8</c:v>
                </c:pt>
                <c:pt idx="75">
                  <c:v>45.5</c:v>
                </c:pt>
                <c:pt idx="76">
                  <c:v>46.5</c:v>
                </c:pt>
                <c:pt idx="77">
                  <c:v>43.9</c:v>
                </c:pt>
                <c:pt idx="78">
                  <c:v>40</c:v>
                </c:pt>
                <c:pt idx="79">
                  <c:v>36.299999999999997</c:v>
                </c:pt>
                <c:pt idx="80">
                  <c:v>34.299999999999997</c:v>
                </c:pt>
                <c:pt idx="81">
                  <c:v>33</c:v>
                </c:pt>
                <c:pt idx="82">
                  <c:v>31</c:v>
                </c:pt>
                <c:pt idx="83">
                  <c:v>28.9</c:v>
                </c:pt>
                <c:pt idx="84">
                  <c:v>27.2</c:v>
                </c:pt>
                <c:pt idx="85">
                  <c:v>26.1</c:v>
                </c:pt>
                <c:pt idx="86">
                  <c:v>25.2</c:v>
                </c:pt>
                <c:pt idx="87">
                  <c:v>23.5</c:v>
                </c:pt>
                <c:pt idx="88">
                  <c:v>22.5</c:v>
                </c:pt>
                <c:pt idx="89">
                  <c:v>21.9</c:v>
                </c:pt>
                <c:pt idx="90">
                  <c:v>21.1</c:v>
                </c:pt>
                <c:pt idx="91">
                  <c:v>20.9</c:v>
                </c:pt>
                <c:pt idx="92">
                  <c:v>20.9</c:v>
                </c:pt>
                <c:pt idx="93">
                  <c:v>20.2</c:v>
                </c:pt>
                <c:pt idx="94">
                  <c:v>20</c:v>
                </c:pt>
                <c:pt idx="95">
                  <c:v>21.2</c:v>
                </c:pt>
                <c:pt idx="96">
                  <c:v>21.7</c:v>
                </c:pt>
                <c:pt idx="97">
                  <c:v>24.4</c:v>
                </c:pt>
                <c:pt idx="98">
                  <c:v>25.8</c:v>
                </c:pt>
                <c:pt idx="99">
                  <c:v>26.4</c:v>
                </c:pt>
                <c:pt idx="100">
                  <c:v>26.6</c:v>
                </c:pt>
                <c:pt idx="101">
                  <c:v>26.6</c:v>
                </c:pt>
                <c:pt idx="102">
                  <c:v>26.7</c:v>
                </c:pt>
                <c:pt idx="103">
                  <c:v>27.5</c:v>
                </c:pt>
                <c:pt idx="104">
                  <c:v>28.5</c:v>
                </c:pt>
                <c:pt idx="105">
                  <c:v>29.6</c:v>
                </c:pt>
                <c:pt idx="106">
                  <c:v>31</c:v>
                </c:pt>
                <c:pt idx="107">
                  <c:v>32.6</c:v>
                </c:pt>
                <c:pt idx="108">
                  <c:v>35.1</c:v>
                </c:pt>
                <c:pt idx="109">
                  <c:v>36.6</c:v>
                </c:pt>
                <c:pt idx="110">
                  <c:v>35.9</c:v>
                </c:pt>
                <c:pt idx="111">
                  <c:v>33.9</c:v>
                </c:pt>
                <c:pt idx="112">
                  <c:v>32</c:v>
                </c:pt>
                <c:pt idx="113">
                  <c:v>30.8</c:v>
                </c:pt>
                <c:pt idx="114">
                  <c:v>30.4</c:v>
                </c:pt>
                <c:pt idx="115">
                  <c:v>29.9</c:v>
                </c:pt>
                <c:pt idx="116">
                  <c:v>29.6</c:v>
                </c:pt>
                <c:pt idx="117">
                  <c:v>29.5</c:v>
                </c:pt>
                <c:pt idx="118">
                  <c:v>31</c:v>
                </c:pt>
                <c:pt idx="119">
                  <c:v>34.4</c:v>
                </c:pt>
                <c:pt idx="120">
                  <c:v>38</c:v>
                </c:pt>
                <c:pt idx="121">
                  <c:v>40</c:v>
                </c:pt>
                <c:pt idx="122">
                  <c:v>40.299999999999997</c:v>
                </c:pt>
                <c:pt idx="123">
                  <c:v>40.4</c:v>
                </c:pt>
                <c:pt idx="124">
                  <c:v>40.5</c:v>
                </c:pt>
                <c:pt idx="125">
                  <c:v>40.4</c:v>
                </c:pt>
                <c:pt idx="126">
                  <c:v>39.9</c:v>
                </c:pt>
                <c:pt idx="127">
                  <c:v>39.700000000000003</c:v>
                </c:pt>
                <c:pt idx="128">
                  <c:v>39.700000000000003</c:v>
                </c:pt>
                <c:pt idx="129">
                  <c:v>39.799999999999997</c:v>
                </c:pt>
                <c:pt idx="130">
                  <c:v>39.5</c:v>
                </c:pt>
                <c:pt idx="131">
                  <c:v>38.700000000000003</c:v>
                </c:pt>
                <c:pt idx="132">
                  <c:v>38.200000000000003</c:v>
                </c:pt>
                <c:pt idx="133">
                  <c:v>36.6</c:v>
                </c:pt>
                <c:pt idx="134">
                  <c:v>34.9</c:v>
                </c:pt>
                <c:pt idx="135">
                  <c:v>33.299999999999997</c:v>
                </c:pt>
                <c:pt idx="136">
                  <c:v>32.200000000000003</c:v>
                </c:pt>
                <c:pt idx="137">
                  <c:v>31</c:v>
                </c:pt>
                <c:pt idx="138">
                  <c:v>30.3</c:v>
                </c:pt>
                <c:pt idx="139">
                  <c:v>29.7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36.1</c:v>
                </c:pt>
                <c:pt idx="1">
                  <c:v>36.200000000000003</c:v>
                </c:pt>
                <c:pt idx="2">
                  <c:v>35.9</c:v>
                </c:pt>
                <c:pt idx="3">
                  <c:v>35.799999999999997</c:v>
                </c:pt>
                <c:pt idx="4">
                  <c:v>35.4</c:v>
                </c:pt>
                <c:pt idx="5">
                  <c:v>35.1</c:v>
                </c:pt>
                <c:pt idx="6">
                  <c:v>35.5</c:v>
                </c:pt>
                <c:pt idx="7">
                  <c:v>36.4</c:v>
                </c:pt>
                <c:pt idx="8">
                  <c:v>37.799999999999997</c:v>
                </c:pt>
                <c:pt idx="9">
                  <c:v>39.700000000000003</c:v>
                </c:pt>
                <c:pt idx="10">
                  <c:v>42.5</c:v>
                </c:pt>
                <c:pt idx="11">
                  <c:v>45.5</c:v>
                </c:pt>
                <c:pt idx="12">
                  <c:v>47.1</c:v>
                </c:pt>
                <c:pt idx="13">
                  <c:v>45.8</c:v>
                </c:pt>
                <c:pt idx="14">
                  <c:v>43.4</c:v>
                </c:pt>
                <c:pt idx="15">
                  <c:v>41.3</c:v>
                </c:pt>
                <c:pt idx="16">
                  <c:v>39.4</c:v>
                </c:pt>
                <c:pt idx="17">
                  <c:v>37.4</c:v>
                </c:pt>
                <c:pt idx="18">
                  <c:v>35.200000000000003</c:v>
                </c:pt>
                <c:pt idx="19">
                  <c:v>33.1</c:v>
                </c:pt>
                <c:pt idx="20">
                  <c:v>31.4</c:v>
                </c:pt>
                <c:pt idx="21">
                  <c:v>29.9</c:v>
                </c:pt>
                <c:pt idx="22">
                  <c:v>28.5</c:v>
                </c:pt>
                <c:pt idx="23">
                  <c:v>27.1</c:v>
                </c:pt>
                <c:pt idx="24">
                  <c:v>25.8</c:v>
                </c:pt>
                <c:pt idx="25">
                  <c:v>24.5</c:v>
                </c:pt>
                <c:pt idx="26">
                  <c:v>23</c:v>
                </c:pt>
                <c:pt idx="27">
                  <c:v>21.3</c:v>
                </c:pt>
                <c:pt idx="28">
                  <c:v>19.899999999999999</c:v>
                </c:pt>
                <c:pt idx="29">
                  <c:v>19.2</c:v>
                </c:pt>
                <c:pt idx="30">
                  <c:v>19.100000000000001</c:v>
                </c:pt>
                <c:pt idx="31">
                  <c:v>19.7</c:v>
                </c:pt>
                <c:pt idx="32">
                  <c:v>20.399999999999999</c:v>
                </c:pt>
                <c:pt idx="33">
                  <c:v>21.3</c:v>
                </c:pt>
                <c:pt idx="34">
                  <c:v>24</c:v>
                </c:pt>
                <c:pt idx="35">
                  <c:v>26.4</c:v>
                </c:pt>
                <c:pt idx="36">
                  <c:v>29.3</c:v>
                </c:pt>
                <c:pt idx="37">
                  <c:v>32</c:v>
                </c:pt>
                <c:pt idx="38">
                  <c:v>32.700000000000003</c:v>
                </c:pt>
                <c:pt idx="39">
                  <c:v>35</c:v>
                </c:pt>
                <c:pt idx="40">
                  <c:v>35.200000000000003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33.799999999999997</c:v>
                </c:pt>
                <c:pt idx="45">
                  <c:v>33.299999999999997</c:v>
                </c:pt>
                <c:pt idx="46">
                  <c:v>33.200000000000003</c:v>
                </c:pt>
                <c:pt idx="47">
                  <c:v>33.1</c:v>
                </c:pt>
                <c:pt idx="48">
                  <c:v>31.3</c:v>
                </c:pt>
                <c:pt idx="49">
                  <c:v>30.6</c:v>
                </c:pt>
                <c:pt idx="50">
                  <c:v>29.3</c:v>
                </c:pt>
                <c:pt idx="51">
                  <c:v>29.4</c:v>
                </c:pt>
                <c:pt idx="52">
                  <c:v>30.5</c:v>
                </c:pt>
                <c:pt idx="53">
                  <c:v>30.8</c:v>
                </c:pt>
                <c:pt idx="54">
                  <c:v>30.7</c:v>
                </c:pt>
                <c:pt idx="55">
                  <c:v>30.5</c:v>
                </c:pt>
                <c:pt idx="56">
                  <c:v>30.3</c:v>
                </c:pt>
                <c:pt idx="57">
                  <c:v>30.1</c:v>
                </c:pt>
                <c:pt idx="58">
                  <c:v>30.1</c:v>
                </c:pt>
                <c:pt idx="59">
                  <c:v>31</c:v>
                </c:pt>
                <c:pt idx="60">
                  <c:v>32.799999999999997</c:v>
                </c:pt>
                <c:pt idx="61">
                  <c:v>34.700000000000003</c:v>
                </c:pt>
                <c:pt idx="62">
                  <c:v>36.6</c:v>
                </c:pt>
                <c:pt idx="63">
                  <c:v>37.5</c:v>
                </c:pt>
                <c:pt idx="64">
                  <c:v>37.799999999999997</c:v>
                </c:pt>
                <c:pt idx="65">
                  <c:v>37.9</c:v>
                </c:pt>
                <c:pt idx="66">
                  <c:v>37.5</c:v>
                </c:pt>
                <c:pt idx="67">
                  <c:v>38</c:v>
                </c:pt>
                <c:pt idx="68">
                  <c:v>39.4</c:v>
                </c:pt>
                <c:pt idx="69">
                  <c:v>41.4</c:v>
                </c:pt>
                <c:pt idx="70">
                  <c:v>42.4</c:v>
                </c:pt>
                <c:pt idx="71">
                  <c:v>42.6</c:v>
                </c:pt>
                <c:pt idx="72">
                  <c:v>41.9</c:v>
                </c:pt>
                <c:pt idx="73">
                  <c:v>42.4</c:v>
                </c:pt>
                <c:pt idx="74">
                  <c:v>44.7</c:v>
                </c:pt>
                <c:pt idx="75">
                  <c:v>45.8</c:v>
                </c:pt>
                <c:pt idx="76">
                  <c:v>45.7</c:v>
                </c:pt>
                <c:pt idx="77">
                  <c:v>45.6</c:v>
                </c:pt>
                <c:pt idx="78">
                  <c:v>40.5</c:v>
                </c:pt>
                <c:pt idx="79">
                  <c:v>38.700000000000003</c:v>
                </c:pt>
                <c:pt idx="80">
                  <c:v>35.6</c:v>
                </c:pt>
                <c:pt idx="81">
                  <c:v>32.299999999999997</c:v>
                </c:pt>
                <c:pt idx="82">
                  <c:v>30.7</c:v>
                </c:pt>
                <c:pt idx="83">
                  <c:v>30.4</c:v>
                </c:pt>
                <c:pt idx="84">
                  <c:v>29.5</c:v>
                </c:pt>
                <c:pt idx="85">
                  <c:v>28.1</c:v>
                </c:pt>
                <c:pt idx="86">
                  <c:v>26</c:v>
                </c:pt>
                <c:pt idx="87">
                  <c:v>23.7</c:v>
                </c:pt>
                <c:pt idx="88">
                  <c:v>21.4</c:v>
                </c:pt>
                <c:pt idx="89">
                  <c:v>19.600000000000001</c:v>
                </c:pt>
                <c:pt idx="90">
                  <c:v>18.899999999999999</c:v>
                </c:pt>
                <c:pt idx="91">
                  <c:v>18.7</c:v>
                </c:pt>
                <c:pt idx="92">
                  <c:v>19</c:v>
                </c:pt>
                <c:pt idx="93">
                  <c:v>19.7</c:v>
                </c:pt>
                <c:pt idx="94">
                  <c:v>19.899999999999999</c:v>
                </c:pt>
                <c:pt idx="95">
                  <c:v>20.399999999999999</c:v>
                </c:pt>
                <c:pt idx="96">
                  <c:v>20.6</c:v>
                </c:pt>
                <c:pt idx="97">
                  <c:v>21.8</c:v>
                </c:pt>
                <c:pt idx="98">
                  <c:v>22.9</c:v>
                </c:pt>
                <c:pt idx="99">
                  <c:v>25.1</c:v>
                </c:pt>
                <c:pt idx="100">
                  <c:v>25.9</c:v>
                </c:pt>
                <c:pt idx="101">
                  <c:v>26.3</c:v>
                </c:pt>
                <c:pt idx="102">
                  <c:v>26.6</c:v>
                </c:pt>
                <c:pt idx="103">
                  <c:v>27.1</c:v>
                </c:pt>
                <c:pt idx="104">
                  <c:v>27.9</c:v>
                </c:pt>
                <c:pt idx="105">
                  <c:v>29</c:v>
                </c:pt>
                <c:pt idx="106">
                  <c:v>29.8</c:v>
                </c:pt>
                <c:pt idx="107">
                  <c:v>30.4</c:v>
                </c:pt>
                <c:pt idx="108">
                  <c:v>31.6</c:v>
                </c:pt>
                <c:pt idx="109">
                  <c:v>33.799999999999997</c:v>
                </c:pt>
                <c:pt idx="110">
                  <c:v>35.1</c:v>
                </c:pt>
                <c:pt idx="111">
                  <c:v>34.700000000000003</c:v>
                </c:pt>
                <c:pt idx="112">
                  <c:v>33.299999999999997</c:v>
                </c:pt>
                <c:pt idx="113">
                  <c:v>31.7</c:v>
                </c:pt>
                <c:pt idx="114">
                  <c:v>31.3</c:v>
                </c:pt>
                <c:pt idx="115">
                  <c:v>30</c:v>
                </c:pt>
                <c:pt idx="116">
                  <c:v>29.5</c:v>
                </c:pt>
                <c:pt idx="117">
                  <c:v>28.9</c:v>
                </c:pt>
                <c:pt idx="118">
                  <c:v>28.7</c:v>
                </c:pt>
                <c:pt idx="119">
                  <c:v>29.1</c:v>
                </c:pt>
                <c:pt idx="120">
                  <c:v>30.8</c:v>
                </c:pt>
                <c:pt idx="121">
                  <c:v>34.700000000000003</c:v>
                </c:pt>
                <c:pt idx="122">
                  <c:v>39.9</c:v>
                </c:pt>
                <c:pt idx="123">
                  <c:v>41.4</c:v>
                </c:pt>
                <c:pt idx="124">
                  <c:v>40.700000000000003</c:v>
                </c:pt>
                <c:pt idx="125">
                  <c:v>39.9</c:v>
                </c:pt>
                <c:pt idx="126">
                  <c:v>39.299999999999997</c:v>
                </c:pt>
                <c:pt idx="127">
                  <c:v>39.200000000000003</c:v>
                </c:pt>
                <c:pt idx="128">
                  <c:v>39.4</c:v>
                </c:pt>
                <c:pt idx="129">
                  <c:v>39.6</c:v>
                </c:pt>
                <c:pt idx="130">
                  <c:v>40.200000000000003</c:v>
                </c:pt>
                <c:pt idx="131">
                  <c:v>40.299999999999997</c:v>
                </c:pt>
                <c:pt idx="132">
                  <c:v>39</c:v>
                </c:pt>
                <c:pt idx="133">
                  <c:v>38.200000000000003</c:v>
                </c:pt>
                <c:pt idx="134">
                  <c:v>37.5</c:v>
                </c:pt>
                <c:pt idx="135">
                  <c:v>37.299999999999997</c:v>
                </c:pt>
                <c:pt idx="136">
                  <c:v>37.299999999999997</c:v>
                </c:pt>
                <c:pt idx="137">
                  <c:v>35</c:v>
                </c:pt>
                <c:pt idx="138">
                  <c:v>31.5</c:v>
                </c:pt>
                <c:pt idx="139">
                  <c:v>30.4</c:v>
                </c:pt>
                <c:pt idx="140">
                  <c:v>30.3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36.1</c:v>
                </c:pt>
                <c:pt idx="1">
                  <c:v>36.1</c:v>
                </c:pt>
                <c:pt idx="2">
                  <c:v>36.299999999999997</c:v>
                </c:pt>
                <c:pt idx="3">
                  <c:v>35.700000000000003</c:v>
                </c:pt>
                <c:pt idx="4">
                  <c:v>35.700000000000003</c:v>
                </c:pt>
                <c:pt idx="5">
                  <c:v>36.799999999999997</c:v>
                </c:pt>
                <c:pt idx="6">
                  <c:v>37.9</c:v>
                </c:pt>
                <c:pt idx="7">
                  <c:v>38.799999999999997</c:v>
                </c:pt>
                <c:pt idx="8">
                  <c:v>39.6</c:v>
                </c:pt>
                <c:pt idx="9">
                  <c:v>40.9</c:v>
                </c:pt>
                <c:pt idx="10">
                  <c:v>43.5</c:v>
                </c:pt>
                <c:pt idx="11">
                  <c:v>46</c:v>
                </c:pt>
                <c:pt idx="12">
                  <c:v>45.8</c:v>
                </c:pt>
                <c:pt idx="13">
                  <c:v>44.1</c:v>
                </c:pt>
                <c:pt idx="14">
                  <c:v>41.9</c:v>
                </c:pt>
                <c:pt idx="15">
                  <c:v>39.5</c:v>
                </c:pt>
                <c:pt idx="16">
                  <c:v>37.299999999999997</c:v>
                </c:pt>
                <c:pt idx="17">
                  <c:v>35</c:v>
                </c:pt>
                <c:pt idx="18">
                  <c:v>33.1</c:v>
                </c:pt>
                <c:pt idx="19">
                  <c:v>31.3</c:v>
                </c:pt>
                <c:pt idx="20">
                  <c:v>29.6</c:v>
                </c:pt>
                <c:pt idx="21">
                  <c:v>28</c:v>
                </c:pt>
                <c:pt idx="22">
                  <c:v>26.3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21.2</c:v>
                </c:pt>
                <c:pt idx="27">
                  <c:v>19.5</c:v>
                </c:pt>
                <c:pt idx="28">
                  <c:v>18.399999999999999</c:v>
                </c:pt>
                <c:pt idx="29">
                  <c:v>18.600000000000001</c:v>
                </c:pt>
                <c:pt idx="30">
                  <c:v>19.5</c:v>
                </c:pt>
                <c:pt idx="31">
                  <c:v>20.399999999999999</c:v>
                </c:pt>
                <c:pt idx="32">
                  <c:v>21.4</c:v>
                </c:pt>
                <c:pt idx="33">
                  <c:v>22.1</c:v>
                </c:pt>
                <c:pt idx="34">
                  <c:v>22.8</c:v>
                </c:pt>
                <c:pt idx="35">
                  <c:v>24</c:v>
                </c:pt>
                <c:pt idx="36">
                  <c:v>25.6</c:v>
                </c:pt>
                <c:pt idx="37">
                  <c:v>28.3</c:v>
                </c:pt>
                <c:pt idx="38">
                  <c:v>29.2</c:v>
                </c:pt>
                <c:pt idx="39">
                  <c:v>34</c:v>
                </c:pt>
                <c:pt idx="40">
                  <c:v>35.4</c:v>
                </c:pt>
                <c:pt idx="41">
                  <c:v>35.299999999999997</c:v>
                </c:pt>
                <c:pt idx="42">
                  <c:v>35.299999999999997</c:v>
                </c:pt>
                <c:pt idx="43">
                  <c:v>35.299999999999997</c:v>
                </c:pt>
                <c:pt idx="44">
                  <c:v>34.299999999999997</c:v>
                </c:pt>
                <c:pt idx="45">
                  <c:v>31.8</c:v>
                </c:pt>
                <c:pt idx="46">
                  <c:v>30.4</c:v>
                </c:pt>
                <c:pt idx="47">
                  <c:v>30.3</c:v>
                </c:pt>
                <c:pt idx="48">
                  <c:v>30</c:v>
                </c:pt>
                <c:pt idx="49">
                  <c:v>29.7</c:v>
                </c:pt>
                <c:pt idx="50">
                  <c:v>29.7</c:v>
                </c:pt>
                <c:pt idx="51">
                  <c:v>29.7</c:v>
                </c:pt>
                <c:pt idx="52">
                  <c:v>30.1</c:v>
                </c:pt>
                <c:pt idx="53">
                  <c:v>30.6</c:v>
                </c:pt>
                <c:pt idx="54">
                  <c:v>30.8</c:v>
                </c:pt>
                <c:pt idx="55">
                  <c:v>30.7</c:v>
                </c:pt>
                <c:pt idx="56">
                  <c:v>30.5</c:v>
                </c:pt>
                <c:pt idx="57">
                  <c:v>30.9</c:v>
                </c:pt>
                <c:pt idx="58">
                  <c:v>31.7</c:v>
                </c:pt>
                <c:pt idx="59">
                  <c:v>31.9</c:v>
                </c:pt>
                <c:pt idx="60">
                  <c:v>33.4</c:v>
                </c:pt>
                <c:pt idx="61">
                  <c:v>36.6</c:v>
                </c:pt>
                <c:pt idx="62">
                  <c:v>39.1</c:v>
                </c:pt>
                <c:pt idx="63">
                  <c:v>39.799999999999997</c:v>
                </c:pt>
                <c:pt idx="64">
                  <c:v>39.9</c:v>
                </c:pt>
                <c:pt idx="65">
                  <c:v>40.299999999999997</c:v>
                </c:pt>
                <c:pt idx="66">
                  <c:v>41.7</c:v>
                </c:pt>
                <c:pt idx="67">
                  <c:v>43.5</c:v>
                </c:pt>
                <c:pt idx="68">
                  <c:v>44.8</c:v>
                </c:pt>
                <c:pt idx="69">
                  <c:v>46</c:v>
                </c:pt>
                <c:pt idx="70">
                  <c:v>46.3</c:v>
                </c:pt>
                <c:pt idx="71">
                  <c:v>46.3</c:v>
                </c:pt>
                <c:pt idx="72">
                  <c:v>44.1</c:v>
                </c:pt>
                <c:pt idx="73">
                  <c:v>42.8</c:v>
                </c:pt>
                <c:pt idx="74">
                  <c:v>43.4</c:v>
                </c:pt>
                <c:pt idx="75">
                  <c:v>44.1</c:v>
                </c:pt>
                <c:pt idx="76">
                  <c:v>42.1</c:v>
                </c:pt>
                <c:pt idx="77">
                  <c:v>38.5</c:v>
                </c:pt>
                <c:pt idx="78">
                  <c:v>35.299999999999997</c:v>
                </c:pt>
                <c:pt idx="79">
                  <c:v>33.700000000000003</c:v>
                </c:pt>
                <c:pt idx="80">
                  <c:v>32.5</c:v>
                </c:pt>
                <c:pt idx="81">
                  <c:v>30.9</c:v>
                </c:pt>
                <c:pt idx="82">
                  <c:v>28.8</c:v>
                </c:pt>
                <c:pt idx="83">
                  <c:v>27.1</c:v>
                </c:pt>
                <c:pt idx="84">
                  <c:v>26</c:v>
                </c:pt>
                <c:pt idx="85">
                  <c:v>25.1</c:v>
                </c:pt>
                <c:pt idx="86">
                  <c:v>24.1</c:v>
                </c:pt>
                <c:pt idx="87">
                  <c:v>23.1</c:v>
                </c:pt>
                <c:pt idx="88">
                  <c:v>22.3</c:v>
                </c:pt>
                <c:pt idx="89">
                  <c:v>21.6</c:v>
                </c:pt>
                <c:pt idx="90">
                  <c:v>20.8</c:v>
                </c:pt>
                <c:pt idx="91">
                  <c:v>20.5</c:v>
                </c:pt>
                <c:pt idx="92">
                  <c:v>20.7</c:v>
                </c:pt>
                <c:pt idx="93">
                  <c:v>21.3</c:v>
                </c:pt>
                <c:pt idx="94">
                  <c:v>22.1</c:v>
                </c:pt>
                <c:pt idx="95">
                  <c:v>22.7</c:v>
                </c:pt>
                <c:pt idx="96">
                  <c:v>23.3</c:v>
                </c:pt>
                <c:pt idx="97">
                  <c:v>24.2</c:v>
                </c:pt>
                <c:pt idx="98">
                  <c:v>25.4</c:v>
                </c:pt>
                <c:pt idx="99">
                  <c:v>26.4</c:v>
                </c:pt>
                <c:pt idx="100">
                  <c:v>27.1</c:v>
                </c:pt>
                <c:pt idx="101">
                  <c:v>27</c:v>
                </c:pt>
                <c:pt idx="102">
                  <c:v>27.2</c:v>
                </c:pt>
                <c:pt idx="103">
                  <c:v>28</c:v>
                </c:pt>
                <c:pt idx="104">
                  <c:v>28.6</c:v>
                </c:pt>
                <c:pt idx="105">
                  <c:v>29.1</c:v>
                </c:pt>
                <c:pt idx="106">
                  <c:v>29.7</c:v>
                </c:pt>
                <c:pt idx="107">
                  <c:v>31.8</c:v>
                </c:pt>
                <c:pt idx="108">
                  <c:v>35.200000000000003</c:v>
                </c:pt>
                <c:pt idx="109">
                  <c:v>35.6</c:v>
                </c:pt>
                <c:pt idx="110">
                  <c:v>34.200000000000003</c:v>
                </c:pt>
                <c:pt idx="111">
                  <c:v>33.700000000000003</c:v>
                </c:pt>
                <c:pt idx="112">
                  <c:v>32.200000000000003</c:v>
                </c:pt>
                <c:pt idx="113">
                  <c:v>30.6</c:v>
                </c:pt>
                <c:pt idx="114">
                  <c:v>29.8</c:v>
                </c:pt>
                <c:pt idx="115">
                  <c:v>29.9</c:v>
                </c:pt>
                <c:pt idx="116">
                  <c:v>30.4</c:v>
                </c:pt>
                <c:pt idx="117">
                  <c:v>31.6</c:v>
                </c:pt>
                <c:pt idx="118">
                  <c:v>33.299999999999997</c:v>
                </c:pt>
                <c:pt idx="119">
                  <c:v>33.799999999999997</c:v>
                </c:pt>
                <c:pt idx="120">
                  <c:v>35.5</c:v>
                </c:pt>
                <c:pt idx="121">
                  <c:v>38.9</c:v>
                </c:pt>
                <c:pt idx="122">
                  <c:v>40.700000000000003</c:v>
                </c:pt>
                <c:pt idx="123">
                  <c:v>41.2</c:v>
                </c:pt>
                <c:pt idx="124">
                  <c:v>41.4</c:v>
                </c:pt>
                <c:pt idx="125">
                  <c:v>41.2</c:v>
                </c:pt>
                <c:pt idx="126">
                  <c:v>41.1</c:v>
                </c:pt>
                <c:pt idx="127">
                  <c:v>41.3</c:v>
                </c:pt>
                <c:pt idx="128">
                  <c:v>40.700000000000003</c:v>
                </c:pt>
                <c:pt idx="129">
                  <c:v>40</c:v>
                </c:pt>
                <c:pt idx="130">
                  <c:v>39.299999999999997</c:v>
                </c:pt>
                <c:pt idx="131">
                  <c:v>38.9</c:v>
                </c:pt>
                <c:pt idx="132">
                  <c:v>38.700000000000003</c:v>
                </c:pt>
                <c:pt idx="133">
                  <c:v>38.700000000000003</c:v>
                </c:pt>
                <c:pt idx="134">
                  <c:v>36.5</c:v>
                </c:pt>
                <c:pt idx="135">
                  <c:v>33.700000000000003</c:v>
                </c:pt>
                <c:pt idx="136">
                  <c:v>31.8</c:v>
                </c:pt>
                <c:pt idx="137">
                  <c:v>31.4</c:v>
                </c:pt>
                <c:pt idx="138">
                  <c:v>30.9</c:v>
                </c:pt>
                <c:pt idx="139">
                  <c:v>31.3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69536"/>
        <c:axId val="136771072"/>
      </c:lineChart>
      <c:catAx>
        <c:axId val="13676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71072"/>
        <c:crosses val="autoZero"/>
        <c:auto val="1"/>
        <c:lblAlgn val="ctr"/>
        <c:lblOffset val="100"/>
        <c:noMultiLvlLbl val="0"/>
      </c:catAx>
      <c:valAx>
        <c:axId val="13677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76953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47.159272999999999</c:v>
                </c:pt>
                <c:pt idx="1">
                  <c:v>47.159258000000001</c:v>
                </c:pt>
                <c:pt idx="2">
                  <c:v>47.159213999999999</c:v>
                </c:pt>
                <c:pt idx="3">
                  <c:v>47.159156000000003</c:v>
                </c:pt>
                <c:pt idx="4">
                  <c:v>47.159101</c:v>
                </c:pt>
                <c:pt idx="5">
                  <c:v>47.159044999999999</c:v>
                </c:pt>
                <c:pt idx="6">
                  <c:v>47.158996000000002</c:v>
                </c:pt>
                <c:pt idx="7">
                  <c:v>47.158957000000001</c:v>
                </c:pt>
                <c:pt idx="8">
                  <c:v>47.158929000000001</c:v>
                </c:pt>
                <c:pt idx="9">
                  <c:v>47.158926000000001</c:v>
                </c:pt>
                <c:pt idx="10">
                  <c:v>47.158935</c:v>
                </c:pt>
                <c:pt idx="11">
                  <c:v>47.158937999999999</c:v>
                </c:pt>
                <c:pt idx="12">
                  <c:v>47.158942000000003</c:v>
                </c:pt>
                <c:pt idx="13">
                  <c:v>47.158943000000001</c:v>
                </c:pt>
                <c:pt idx="14">
                  <c:v>47.158940999999999</c:v>
                </c:pt>
                <c:pt idx="15">
                  <c:v>47.158937999999999</c:v>
                </c:pt>
                <c:pt idx="16">
                  <c:v>47.158929999999998</c:v>
                </c:pt>
                <c:pt idx="17">
                  <c:v>47.158912999999998</c:v>
                </c:pt>
                <c:pt idx="18">
                  <c:v>47.158881999999998</c:v>
                </c:pt>
                <c:pt idx="19">
                  <c:v>47.158848999999996</c:v>
                </c:pt>
                <c:pt idx="20">
                  <c:v>47.158808999999998</c:v>
                </c:pt>
                <c:pt idx="21">
                  <c:v>47.158754000000002</c:v>
                </c:pt>
                <c:pt idx="22">
                  <c:v>47.158698000000001</c:v>
                </c:pt>
                <c:pt idx="23">
                  <c:v>47.158651999999996</c:v>
                </c:pt>
                <c:pt idx="24">
                  <c:v>47.158616000000002</c:v>
                </c:pt>
                <c:pt idx="25">
                  <c:v>47.158582000000003</c:v>
                </c:pt>
                <c:pt idx="26">
                  <c:v>47.158555999999997</c:v>
                </c:pt>
                <c:pt idx="27">
                  <c:v>47.158541</c:v>
                </c:pt>
                <c:pt idx="28">
                  <c:v>47.158527999999997</c:v>
                </c:pt>
                <c:pt idx="29">
                  <c:v>47.158518999999998</c:v>
                </c:pt>
                <c:pt idx="30">
                  <c:v>47.158517000000003</c:v>
                </c:pt>
                <c:pt idx="31">
                  <c:v>47.158521</c:v>
                </c:pt>
                <c:pt idx="32">
                  <c:v>47.158534000000003</c:v>
                </c:pt>
                <c:pt idx="33">
                  <c:v>47.158574999999999</c:v>
                </c:pt>
                <c:pt idx="34">
                  <c:v>47.158636999999999</c:v>
                </c:pt>
                <c:pt idx="35">
                  <c:v>47.158707999999997</c:v>
                </c:pt>
                <c:pt idx="36">
                  <c:v>47.158779000000003</c:v>
                </c:pt>
                <c:pt idx="37">
                  <c:v>47.158853000000001</c:v>
                </c:pt>
                <c:pt idx="38">
                  <c:v>47.158948000000002</c:v>
                </c:pt>
                <c:pt idx="39">
                  <c:v>47.159053999999998</c:v>
                </c:pt>
                <c:pt idx="40">
                  <c:v>47.159165999999999</c:v>
                </c:pt>
                <c:pt idx="41">
                  <c:v>47.159291000000003</c:v>
                </c:pt>
                <c:pt idx="42">
                  <c:v>47.159325000000003</c:v>
                </c:pt>
                <c:pt idx="43">
                  <c:v>47.15943</c:v>
                </c:pt>
                <c:pt idx="44">
                  <c:v>47.159697999999999</c:v>
                </c:pt>
                <c:pt idx="45">
                  <c:v>47.159883999999998</c:v>
                </c:pt>
                <c:pt idx="46">
                  <c:v>47.159922000000002</c:v>
                </c:pt>
                <c:pt idx="47">
                  <c:v>47.160111000000001</c:v>
                </c:pt>
                <c:pt idx="48">
                  <c:v>47.160179999999997</c:v>
                </c:pt>
                <c:pt idx="49">
                  <c:v>47.160362999999997</c:v>
                </c:pt>
                <c:pt idx="50">
                  <c:v>47.160516000000001</c:v>
                </c:pt>
                <c:pt idx="51">
                  <c:v>47.160632</c:v>
                </c:pt>
                <c:pt idx="52">
                  <c:v>47.160741000000002</c:v>
                </c:pt>
                <c:pt idx="53">
                  <c:v>47.160811000000002</c:v>
                </c:pt>
                <c:pt idx="54">
                  <c:v>47.160867000000003</c:v>
                </c:pt>
                <c:pt idx="55">
                  <c:v>47.161056000000002</c:v>
                </c:pt>
                <c:pt idx="56">
                  <c:v>47.161220999999998</c:v>
                </c:pt>
                <c:pt idx="57">
                  <c:v>47.161352999999998</c:v>
                </c:pt>
                <c:pt idx="58">
                  <c:v>47.161479</c:v>
                </c:pt>
                <c:pt idx="59">
                  <c:v>47.161597</c:v>
                </c:pt>
                <c:pt idx="60">
                  <c:v>47.161707999999997</c:v>
                </c:pt>
                <c:pt idx="61">
                  <c:v>47.161777999999998</c:v>
                </c:pt>
                <c:pt idx="62">
                  <c:v>47.161833000000001</c:v>
                </c:pt>
                <c:pt idx="63">
                  <c:v>47.162013000000002</c:v>
                </c:pt>
                <c:pt idx="64">
                  <c:v>47.162171999999998</c:v>
                </c:pt>
                <c:pt idx="65">
                  <c:v>47.162312999999997</c:v>
                </c:pt>
                <c:pt idx="66">
                  <c:v>47.162472999999999</c:v>
                </c:pt>
                <c:pt idx="67">
                  <c:v>47.162633</c:v>
                </c:pt>
                <c:pt idx="68">
                  <c:v>47.162787999999999</c:v>
                </c:pt>
                <c:pt idx="69">
                  <c:v>47.16283</c:v>
                </c:pt>
                <c:pt idx="70">
                  <c:v>47.163052999999998</c:v>
                </c:pt>
                <c:pt idx="71">
                  <c:v>47.163243000000001</c:v>
                </c:pt>
                <c:pt idx="72">
                  <c:v>47.163282000000002</c:v>
                </c:pt>
                <c:pt idx="73">
                  <c:v>47.163392000000002</c:v>
                </c:pt>
                <c:pt idx="74">
                  <c:v>47.163657000000001</c:v>
                </c:pt>
                <c:pt idx="75">
                  <c:v>47.163739999999997</c:v>
                </c:pt>
                <c:pt idx="76">
                  <c:v>47.163851000000001</c:v>
                </c:pt>
                <c:pt idx="77">
                  <c:v>47.164102999999997</c:v>
                </c:pt>
                <c:pt idx="78">
                  <c:v>47.164206</c:v>
                </c:pt>
                <c:pt idx="79">
                  <c:v>47.164242999999999</c:v>
                </c:pt>
                <c:pt idx="80">
                  <c:v>47.164304000000001</c:v>
                </c:pt>
                <c:pt idx="81">
                  <c:v>47.164358999999997</c:v>
                </c:pt>
                <c:pt idx="82">
                  <c:v>47.164394000000001</c:v>
                </c:pt>
                <c:pt idx="83">
                  <c:v>47.164411999999999</c:v>
                </c:pt>
                <c:pt idx="84">
                  <c:v>47.164414999999998</c:v>
                </c:pt>
                <c:pt idx="85">
                  <c:v>47.164400000000001</c:v>
                </c:pt>
                <c:pt idx="86">
                  <c:v>47.164375999999997</c:v>
                </c:pt>
                <c:pt idx="87">
                  <c:v>47.164349999999999</c:v>
                </c:pt>
                <c:pt idx="88">
                  <c:v>47.164319999999996</c:v>
                </c:pt>
                <c:pt idx="89">
                  <c:v>47.164267000000002</c:v>
                </c:pt>
                <c:pt idx="90">
                  <c:v>47.164228000000001</c:v>
                </c:pt>
                <c:pt idx="91">
                  <c:v>47.164202000000003</c:v>
                </c:pt>
                <c:pt idx="92">
                  <c:v>47.164180000000002</c:v>
                </c:pt>
                <c:pt idx="93">
                  <c:v>47.164174000000003</c:v>
                </c:pt>
                <c:pt idx="94">
                  <c:v>47.164172000000001</c:v>
                </c:pt>
                <c:pt idx="95">
                  <c:v>47.164189999999998</c:v>
                </c:pt>
                <c:pt idx="96">
                  <c:v>47.164248999999998</c:v>
                </c:pt>
                <c:pt idx="97">
                  <c:v>47.164293000000001</c:v>
                </c:pt>
                <c:pt idx="98">
                  <c:v>47.164313999999997</c:v>
                </c:pt>
                <c:pt idx="99">
                  <c:v>47.164316999999997</c:v>
                </c:pt>
                <c:pt idx="100">
                  <c:v>47.164306000000003</c:v>
                </c:pt>
                <c:pt idx="101">
                  <c:v>47.164281000000003</c:v>
                </c:pt>
                <c:pt idx="102">
                  <c:v>47.164243999999997</c:v>
                </c:pt>
                <c:pt idx="103">
                  <c:v>47.164197999999999</c:v>
                </c:pt>
                <c:pt idx="104">
                  <c:v>47.164144999999998</c:v>
                </c:pt>
                <c:pt idx="105">
                  <c:v>47.16413</c:v>
                </c:pt>
                <c:pt idx="106">
                  <c:v>47.164028000000002</c:v>
                </c:pt>
                <c:pt idx="107">
                  <c:v>47.163930000000001</c:v>
                </c:pt>
                <c:pt idx="108">
                  <c:v>47.163845999999999</c:v>
                </c:pt>
                <c:pt idx="109">
                  <c:v>47.163777000000003</c:v>
                </c:pt>
                <c:pt idx="110">
                  <c:v>47.163719999999998</c:v>
                </c:pt>
                <c:pt idx="111">
                  <c:v>47.163680999999997</c:v>
                </c:pt>
                <c:pt idx="112">
                  <c:v>47.163671999999998</c:v>
                </c:pt>
                <c:pt idx="113">
                  <c:v>47.163614000000003</c:v>
                </c:pt>
                <c:pt idx="114">
                  <c:v>47.163573999999997</c:v>
                </c:pt>
                <c:pt idx="115">
                  <c:v>47.163541000000002</c:v>
                </c:pt>
                <c:pt idx="116">
                  <c:v>47.163480999999997</c:v>
                </c:pt>
                <c:pt idx="117">
                  <c:v>47.163401999999998</c:v>
                </c:pt>
                <c:pt idx="118">
                  <c:v>47.163379999999997</c:v>
                </c:pt>
                <c:pt idx="119">
                  <c:v>47.163246000000001</c:v>
                </c:pt>
                <c:pt idx="120">
                  <c:v>47.163133000000002</c:v>
                </c:pt>
                <c:pt idx="121">
                  <c:v>47.163004999999998</c:v>
                </c:pt>
                <c:pt idx="122">
                  <c:v>47.162864999999996</c:v>
                </c:pt>
                <c:pt idx="123">
                  <c:v>47.162778000000003</c:v>
                </c:pt>
                <c:pt idx="124">
                  <c:v>47.162709999999997</c:v>
                </c:pt>
                <c:pt idx="125">
                  <c:v>47.162596999999998</c:v>
                </c:pt>
                <c:pt idx="126">
                  <c:v>47.162350000000004</c:v>
                </c:pt>
                <c:pt idx="127">
                  <c:v>47.162115</c:v>
                </c:pt>
                <c:pt idx="128">
                  <c:v>47.161937999999999</c:v>
                </c:pt>
                <c:pt idx="129">
                  <c:v>47.161783999999997</c:v>
                </c:pt>
                <c:pt idx="130">
                  <c:v>47.161636999999999</c:v>
                </c:pt>
                <c:pt idx="131">
                  <c:v>47.161501000000001</c:v>
                </c:pt>
                <c:pt idx="132">
                  <c:v>47.161383999999998</c:v>
                </c:pt>
                <c:pt idx="133">
                  <c:v>47.161273999999999</c:v>
                </c:pt>
                <c:pt idx="134">
                  <c:v>47.161155999999998</c:v>
                </c:pt>
                <c:pt idx="135">
                  <c:v>47.161020999999998</c:v>
                </c:pt>
                <c:pt idx="136">
                  <c:v>47.160873000000002</c:v>
                </c:pt>
                <c:pt idx="137">
                  <c:v>47.160719</c:v>
                </c:pt>
                <c:pt idx="138">
                  <c:v>47.160561000000001</c:v>
                </c:pt>
                <c:pt idx="139">
                  <c:v>47.160518000000003</c:v>
                </c:pt>
                <c:pt idx="140">
                  <c:v>47.160415</c:v>
                </c:pt>
                <c:pt idx="141">
                  <c:v>47.160162</c:v>
                </c:pt>
                <c:pt idx="142">
                  <c:v>47.159976</c:v>
                </c:pt>
                <c:pt idx="143">
                  <c:v>47.159858999999997</c:v>
                </c:pt>
                <c:pt idx="144">
                  <c:v>47.159757999999997</c:v>
                </c:pt>
                <c:pt idx="145">
                  <c:v>47.159663000000002</c:v>
                </c:pt>
                <c:pt idx="146">
                  <c:v>47.159579000000001</c:v>
                </c:pt>
                <c:pt idx="147">
                  <c:v>47.159497999999999</c:v>
                </c:pt>
                <c:pt idx="148">
                  <c:v>47.159416</c:v>
                </c:pt>
                <c:pt idx="149">
                  <c:v>47.159326</c:v>
                </c:pt>
                <c:pt idx="150">
                  <c:v>47.159236999999997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-88.489616999999996</c:v>
                </c:pt>
                <c:pt idx="1">
                  <c:v>-88.489545000000007</c:v>
                </c:pt>
                <c:pt idx="2">
                  <c:v>-88.489483000000007</c:v>
                </c:pt>
                <c:pt idx="3">
                  <c:v>-88.489418999999998</c:v>
                </c:pt>
                <c:pt idx="4">
                  <c:v>-88.489322000000001</c:v>
                </c:pt>
                <c:pt idx="5">
                  <c:v>-88.489196000000007</c:v>
                </c:pt>
                <c:pt idx="6">
                  <c:v>-88.489041</c:v>
                </c:pt>
                <c:pt idx="7">
                  <c:v>-88.488859000000005</c:v>
                </c:pt>
                <c:pt idx="8">
                  <c:v>-88.488652000000002</c:v>
                </c:pt>
                <c:pt idx="9">
                  <c:v>-88.488422999999997</c:v>
                </c:pt>
                <c:pt idx="10">
                  <c:v>-88.488181999999995</c:v>
                </c:pt>
                <c:pt idx="11">
                  <c:v>-88.487922999999995</c:v>
                </c:pt>
                <c:pt idx="12">
                  <c:v>-88.487644000000003</c:v>
                </c:pt>
                <c:pt idx="13">
                  <c:v>-88.487358999999998</c:v>
                </c:pt>
                <c:pt idx="14">
                  <c:v>-88.487100999999996</c:v>
                </c:pt>
                <c:pt idx="15">
                  <c:v>-88.486880999999997</c:v>
                </c:pt>
                <c:pt idx="16">
                  <c:v>-88.486680000000007</c:v>
                </c:pt>
                <c:pt idx="17">
                  <c:v>-88.486493999999993</c:v>
                </c:pt>
                <c:pt idx="18">
                  <c:v>-88.486323999999996</c:v>
                </c:pt>
                <c:pt idx="19">
                  <c:v>-88.486160999999996</c:v>
                </c:pt>
                <c:pt idx="20">
                  <c:v>-88.486011000000005</c:v>
                </c:pt>
                <c:pt idx="21">
                  <c:v>-88.485877000000002</c:v>
                </c:pt>
                <c:pt idx="22">
                  <c:v>-88.485749999999996</c:v>
                </c:pt>
                <c:pt idx="23">
                  <c:v>-88.485624999999999</c:v>
                </c:pt>
                <c:pt idx="24">
                  <c:v>-88.485498000000007</c:v>
                </c:pt>
                <c:pt idx="25">
                  <c:v>-88.485369000000006</c:v>
                </c:pt>
                <c:pt idx="26">
                  <c:v>-88.485241000000002</c:v>
                </c:pt>
                <c:pt idx="27">
                  <c:v>-88.485107999999997</c:v>
                </c:pt>
                <c:pt idx="28">
                  <c:v>-88.484981000000005</c:v>
                </c:pt>
                <c:pt idx="29">
                  <c:v>-88.484863000000004</c:v>
                </c:pt>
                <c:pt idx="30">
                  <c:v>-88.484744000000006</c:v>
                </c:pt>
                <c:pt idx="31">
                  <c:v>-88.484622999999999</c:v>
                </c:pt>
                <c:pt idx="32">
                  <c:v>-88.484504000000001</c:v>
                </c:pt>
                <c:pt idx="33">
                  <c:v>-88.484399999999994</c:v>
                </c:pt>
                <c:pt idx="34">
                  <c:v>-88.484312000000003</c:v>
                </c:pt>
                <c:pt idx="35">
                  <c:v>-88.48424</c:v>
                </c:pt>
                <c:pt idx="36">
                  <c:v>-88.484172999999998</c:v>
                </c:pt>
                <c:pt idx="37">
                  <c:v>-88.484120000000004</c:v>
                </c:pt>
                <c:pt idx="38">
                  <c:v>-88.484108000000006</c:v>
                </c:pt>
                <c:pt idx="39">
                  <c:v>-88.484115000000003</c:v>
                </c:pt>
                <c:pt idx="40">
                  <c:v>-88.484128999999996</c:v>
                </c:pt>
                <c:pt idx="41">
                  <c:v>-88.484139999999996</c:v>
                </c:pt>
                <c:pt idx="42">
                  <c:v>-88.484142000000006</c:v>
                </c:pt>
                <c:pt idx="43">
                  <c:v>-88.484151999999995</c:v>
                </c:pt>
                <c:pt idx="44">
                  <c:v>-88.484155999999999</c:v>
                </c:pt>
                <c:pt idx="45">
                  <c:v>-88.484157999999994</c:v>
                </c:pt>
                <c:pt idx="46">
                  <c:v>-88.484157999999994</c:v>
                </c:pt>
                <c:pt idx="47">
                  <c:v>-88.484172000000001</c:v>
                </c:pt>
                <c:pt idx="48">
                  <c:v>-88.484177000000003</c:v>
                </c:pt>
                <c:pt idx="49">
                  <c:v>-88.484166000000002</c:v>
                </c:pt>
                <c:pt idx="50">
                  <c:v>-88.484133</c:v>
                </c:pt>
                <c:pt idx="51">
                  <c:v>-88.484081000000003</c:v>
                </c:pt>
                <c:pt idx="52">
                  <c:v>-88.484009999999998</c:v>
                </c:pt>
                <c:pt idx="53">
                  <c:v>-88.483970999999997</c:v>
                </c:pt>
                <c:pt idx="54">
                  <c:v>-88.483943999999994</c:v>
                </c:pt>
                <c:pt idx="55">
                  <c:v>-88.483892999999995</c:v>
                </c:pt>
                <c:pt idx="56">
                  <c:v>-88.483907000000002</c:v>
                </c:pt>
                <c:pt idx="57">
                  <c:v>-88.483930000000001</c:v>
                </c:pt>
                <c:pt idx="58">
                  <c:v>-88.483939000000007</c:v>
                </c:pt>
                <c:pt idx="59">
                  <c:v>-88.483952000000002</c:v>
                </c:pt>
                <c:pt idx="60">
                  <c:v>-88.483998</c:v>
                </c:pt>
                <c:pt idx="61">
                  <c:v>-88.484039999999993</c:v>
                </c:pt>
                <c:pt idx="62">
                  <c:v>-88.484077999999997</c:v>
                </c:pt>
                <c:pt idx="63">
                  <c:v>-88.484188000000003</c:v>
                </c:pt>
                <c:pt idx="64">
                  <c:v>-88.484187000000006</c:v>
                </c:pt>
                <c:pt idx="65">
                  <c:v>-88.484136000000007</c:v>
                </c:pt>
                <c:pt idx="66">
                  <c:v>-88.484111999999996</c:v>
                </c:pt>
                <c:pt idx="67">
                  <c:v>-88.484100999999995</c:v>
                </c:pt>
                <c:pt idx="68">
                  <c:v>-88.484103000000005</c:v>
                </c:pt>
                <c:pt idx="69">
                  <c:v>-88.484105</c:v>
                </c:pt>
                <c:pt idx="70">
                  <c:v>-88.484144000000001</c:v>
                </c:pt>
                <c:pt idx="71">
                  <c:v>-88.484228000000002</c:v>
                </c:pt>
                <c:pt idx="72">
                  <c:v>-88.484252999999995</c:v>
                </c:pt>
                <c:pt idx="73">
                  <c:v>-88.484285</c:v>
                </c:pt>
                <c:pt idx="74">
                  <c:v>-88.484568999999993</c:v>
                </c:pt>
                <c:pt idx="75">
                  <c:v>-88.484667999999999</c:v>
                </c:pt>
                <c:pt idx="76">
                  <c:v>-88.484741</c:v>
                </c:pt>
                <c:pt idx="77">
                  <c:v>-88.485082000000006</c:v>
                </c:pt>
                <c:pt idx="78">
                  <c:v>-88.485408000000007</c:v>
                </c:pt>
                <c:pt idx="79">
                  <c:v>-88.485691000000003</c:v>
                </c:pt>
                <c:pt idx="80">
                  <c:v>-88.485949000000005</c:v>
                </c:pt>
                <c:pt idx="81">
                  <c:v>-88.486177999999995</c:v>
                </c:pt>
                <c:pt idx="82">
                  <c:v>-88.486388000000005</c:v>
                </c:pt>
                <c:pt idx="83">
                  <c:v>-88.486587</c:v>
                </c:pt>
                <c:pt idx="84">
                  <c:v>-88.486778000000001</c:v>
                </c:pt>
                <c:pt idx="85">
                  <c:v>-88.486956000000006</c:v>
                </c:pt>
                <c:pt idx="86">
                  <c:v>-88.487128999999996</c:v>
                </c:pt>
                <c:pt idx="87">
                  <c:v>-88.487301000000002</c:v>
                </c:pt>
                <c:pt idx="88">
                  <c:v>-88.487454</c:v>
                </c:pt>
                <c:pt idx="89">
                  <c:v>-88.487581000000006</c:v>
                </c:pt>
                <c:pt idx="90">
                  <c:v>-88.487712999999999</c:v>
                </c:pt>
                <c:pt idx="91">
                  <c:v>-88.487852000000004</c:v>
                </c:pt>
                <c:pt idx="92">
                  <c:v>-88.487987000000004</c:v>
                </c:pt>
                <c:pt idx="93">
                  <c:v>-88.488068999999996</c:v>
                </c:pt>
                <c:pt idx="94">
                  <c:v>-88.488133000000005</c:v>
                </c:pt>
                <c:pt idx="95">
                  <c:v>-88.488335000000006</c:v>
                </c:pt>
                <c:pt idx="96">
                  <c:v>-88.488472000000002</c:v>
                </c:pt>
                <c:pt idx="97">
                  <c:v>-88.488578000000004</c:v>
                </c:pt>
                <c:pt idx="98">
                  <c:v>-88.488696000000004</c:v>
                </c:pt>
                <c:pt idx="99">
                  <c:v>-88.488822999999996</c:v>
                </c:pt>
                <c:pt idx="100">
                  <c:v>-88.488960000000006</c:v>
                </c:pt>
                <c:pt idx="101">
                  <c:v>-88.489102000000003</c:v>
                </c:pt>
                <c:pt idx="102">
                  <c:v>-88.489248000000003</c:v>
                </c:pt>
                <c:pt idx="103">
                  <c:v>-88.48939</c:v>
                </c:pt>
                <c:pt idx="104">
                  <c:v>-88.489526999999995</c:v>
                </c:pt>
                <c:pt idx="105">
                  <c:v>-88.489563000000004</c:v>
                </c:pt>
                <c:pt idx="106">
                  <c:v>-88.489742000000007</c:v>
                </c:pt>
                <c:pt idx="107">
                  <c:v>-88.489895000000004</c:v>
                </c:pt>
                <c:pt idx="108">
                  <c:v>-88.490015</c:v>
                </c:pt>
                <c:pt idx="109">
                  <c:v>-88.490157999999994</c:v>
                </c:pt>
                <c:pt idx="110">
                  <c:v>-88.490313999999998</c:v>
                </c:pt>
                <c:pt idx="111">
                  <c:v>-88.490486000000004</c:v>
                </c:pt>
                <c:pt idx="112">
                  <c:v>-88.490532999999999</c:v>
                </c:pt>
                <c:pt idx="113">
                  <c:v>-88.490798999999996</c:v>
                </c:pt>
                <c:pt idx="114">
                  <c:v>-88.491055000000003</c:v>
                </c:pt>
                <c:pt idx="115">
                  <c:v>-88.491279000000006</c:v>
                </c:pt>
                <c:pt idx="116">
                  <c:v>-88.491450999999998</c:v>
                </c:pt>
                <c:pt idx="117">
                  <c:v>-88.491589000000005</c:v>
                </c:pt>
                <c:pt idx="118">
                  <c:v>-88.491624999999999</c:v>
                </c:pt>
                <c:pt idx="119">
                  <c:v>-88.491780000000006</c:v>
                </c:pt>
                <c:pt idx="120">
                  <c:v>-88.491919999999993</c:v>
                </c:pt>
                <c:pt idx="121">
                  <c:v>-88.491945999999999</c:v>
                </c:pt>
                <c:pt idx="122">
                  <c:v>-88.49194</c:v>
                </c:pt>
                <c:pt idx="123">
                  <c:v>-88.491934000000001</c:v>
                </c:pt>
                <c:pt idx="124">
                  <c:v>-88.491928000000001</c:v>
                </c:pt>
                <c:pt idx="125">
                  <c:v>-88.491934000000001</c:v>
                </c:pt>
                <c:pt idx="126">
                  <c:v>-88.491861</c:v>
                </c:pt>
                <c:pt idx="127">
                  <c:v>-88.491725000000002</c:v>
                </c:pt>
                <c:pt idx="128">
                  <c:v>-88.491614999999996</c:v>
                </c:pt>
                <c:pt idx="129">
                  <c:v>-88.491522000000003</c:v>
                </c:pt>
                <c:pt idx="130">
                  <c:v>-88.491421000000003</c:v>
                </c:pt>
                <c:pt idx="131">
                  <c:v>-88.491302000000005</c:v>
                </c:pt>
                <c:pt idx="132">
                  <c:v>-88.491151000000002</c:v>
                </c:pt>
                <c:pt idx="133">
                  <c:v>-88.490995999999996</c:v>
                </c:pt>
                <c:pt idx="134">
                  <c:v>-88.490855999999994</c:v>
                </c:pt>
                <c:pt idx="135">
                  <c:v>-88.490752000000001</c:v>
                </c:pt>
                <c:pt idx="136">
                  <c:v>-88.490686999999994</c:v>
                </c:pt>
                <c:pt idx="137">
                  <c:v>-88.490652999999995</c:v>
                </c:pt>
                <c:pt idx="138">
                  <c:v>-88.490650000000002</c:v>
                </c:pt>
                <c:pt idx="139">
                  <c:v>-88.490651999999997</c:v>
                </c:pt>
                <c:pt idx="140">
                  <c:v>-88.490658999999994</c:v>
                </c:pt>
                <c:pt idx="141">
                  <c:v>-88.490650000000002</c:v>
                </c:pt>
                <c:pt idx="142">
                  <c:v>-88.490639000000002</c:v>
                </c:pt>
                <c:pt idx="143">
                  <c:v>-88.490622000000002</c:v>
                </c:pt>
                <c:pt idx="144">
                  <c:v>-88.490564000000006</c:v>
                </c:pt>
                <c:pt idx="145">
                  <c:v>-88.490459000000001</c:v>
                </c:pt>
                <c:pt idx="146">
                  <c:v>-88.490313999999998</c:v>
                </c:pt>
                <c:pt idx="147">
                  <c:v>-88.49015</c:v>
                </c:pt>
                <c:pt idx="148">
                  <c:v>-88.489988999999994</c:v>
                </c:pt>
                <c:pt idx="149">
                  <c:v>-88.489838000000006</c:v>
                </c:pt>
                <c:pt idx="150">
                  <c:v>-88.489689999999996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73536"/>
        <c:axId val="1366794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47.159416</c:v>
                      </c:pt>
                      <c:pt idx="1">
                        <c:v>47.159326</c:v>
                      </c:pt>
                      <c:pt idx="2">
                        <c:v>47.159236999999997</c:v>
                      </c:pt>
                      <c:pt idx="3">
                        <c:v>47.159140999999998</c:v>
                      </c:pt>
                      <c:pt idx="4">
                        <c:v>47.159044000000002</c:v>
                      </c:pt>
                      <c:pt idx="5">
                        <c:v>47.158973000000003</c:v>
                      </c:pt>
                      <c:pt idx="6">
                        <c:v>47.158925000000004</c:v>
                      </c:pt>
                      <c:pt idx="7">
                        <c:v>47.158883000000003</c:v>
                      </c:pt>
                      <c:pt idx="8">
                        <c:v>47.158864999999999</c:v>
                      </c:pt>
                      <c:pt idx="9">
                        <c:v>47.158875000000002</c:v>
                      </c:pt>
                      <c:pt idx="10">
                        <c:v>47.158886000000003</c:v>
                      </c:pt>
                      <c:pt idx="11">
                        <c:v>47.158887999999997</c:v>
                      </c:pt>
                      <c:pt idx="12">
                        <c:v>47.158892999999999</c:v>
                      </c:pt>
                      <c:pt idx="13">
                        <c:v>47.158893999999997</c:v>
                      </c:pt>
                      <c:pt idx="14">
                        <c:v>47.158895999999999</c:v>
                      </c:pt>
                      <c:pt idx="15">
                        <c:v>47.158897000000003</c:v>
                      </c:pt>
                      <c:pt idx="16">
                        <c:v>47.158876999999997</c:v>
                      </c:pt>
                      <c:pt idx="17">
                        <c:v>47.158842999999997</c:v>
                      </c:pt>
                      <c:pt idx="18">
                        <c:v>47.158785000000002</c:v>
                      </c:pt>
                      <c:pt idx="19">
                        <c:v>47.158720000000002</c:v>
                      </c:pt>
                      <c:pt idx="20">
                        <c:v>47.158662</c:v>
                      </c:pt>
                      <c:pt idx="21">
                        <c:v>47.158608999999998</c:v>
                      </c:pt>
                      <c:pt idx="22">
                        <c:v>47.158562000000003</c:v>
                      </c:pt>
                      <c:pt idx="23">
                        <c:v>47.158526000000002</c:v>
                      </c:pt>
                      <c:pt idx="24">
                        <c:v>47.158503000000003</c:v>
                      </c:pt>
                      <c:pt idx="25">
                        <c:v>47.158492000000003</c:v>
                      </c:pt>
                      <c:pt idx="26">
                        <c:v>47.158486000000003</c:v>
                      </c:pt>
                      <c:pt idx="27">
                        <c:v>47.158486000000003</c:v>
                      </c:pt>
                      <c:pt idx="28">
                        <c:v>47.158495000000002</c:v>
                      </c:pt>
                      <c:pt idx="29">
                        <c:v>47.158518000000001</c:v>
                      </c:pt>
                      <c:pt idx="30">
                        <c:v>47.158566999999998</c:v>
                      </c:pt>
                      <c:pt idx="31">
                        <c:v>47.158631999999997</c:v>
                      </c:pt>
                      <c:pt idx="32">
                        <c:v>47.158709999999999</c:v>
                      </c:pt>
                      <c:pt idx="33">
                        <c:v>47.158793000000003</c:v>
                      </c:pt>
                      <c:pt idx="34">
                        <c:v>47.158898999999998</c:v>
                      </c:pt>
                      <c:pt idx="35">
                        <c:v>47.159024000000002</c:v>
                      </c:pt>
                      <c:pt idx="36">
                        <c:v>47.159156000000003</c:v>
                      </c:pt>
                      <c:pt idx="37">
                        <c:v>47.159295</c:v>
                      </c:pt>
                      <c:pt idx="38">
                        <c:v>47.159332999999997</c:v>
                      </c:pt>
                      <c:pt idx="39">
                        <c:v>47.159542999999999</c:v>
                      </c:pt>
                      <c:pt idx="40">
                        <c:v>47.159619999999997</c:v>
                      </c:pt>
                      <c:pt idx="41">
                        <c:v>47.159675999999997</c:v>
                      </c:pt>
                      <c:pt idx="42">
                        <c:v>47.159751999999997</c:v>
                      </c:pt>
                      <c:pt idx="43">
                        <c:v>47.159982999999997</c:v>
                      </c:pt>
                      <c:pt idx="44">
                        <c:v>47.160269999999997</c:v>
                      </c:pt>
                      <c:pt idx="45">
                        <c:v>47.160438999999997</c:v>
                      </c:pt>
                      <c:pt idx="46">
                        <c:v>47.160555000000002</c:v>
                      </c:pt>
                      <c:pt idx="47">
                        <c:v>47.160656000000003</c:v>
                      </c:pt>
                      <c:pt idx="48">
                        <c:v>47.160682000000001</c:v>
                      </c:pt>
                      <c:pt idx="49">
                        <c:v>47.160843999999997</c:v>
                      </c:pt>
                      <c:pt idx="50">
                        <c:v>47.160995999999997</c:v>
                      </c:pt>
                      <c:pt idx="51">
                        <c:v>47.161121999999999</c:v>
                      </c:pt>
                      <c:pt idx="52">
                        <c:v>47.161248000000001</c:v>
                      </c:pt>
                      <c:pt idx="53">
                        <c:v>47.161282</c:v>
                      </c:pt>
                      <c:pt idx="54">
                        <c:v>47.161465</c:v>
                      </c:pt>
                      <c:pt idx="55">
                        <c:v>47.161620999999997</c:v>
                      </c:pt>
                      <c:pt idx="56">
                        <c:v>47.161735</c:v>
                      </c:pt>
                      <c:pt idx="57">
                        <c:v>47.161842999999998</c:v>
                      </c:pt>
                      <c:pt idx="58">
                        <c:v>47.161962000000003</c:v>
                      </c:pt>
                      <c:pt idx="59">
                        <c:v>47.162092000000001</c:v>
                      </c:pt>
                      <c:pt idx="60">
                        <c:v>47.162230000000001</c:v>
                      </c:pt>
                      <c:pt idx="61">
                        <c:v>47.162374</c:v>
                      </c:pt>
                      <c:pt idx="62">
                        <c:v>47.162413000000001</c:v>
                      </c:pt>
                      <c:pt idx="63">
                        <c:v>47.162635000000002</c:v>
                      </c:pt>
                      <c:pt idx="64">
                        <c:v>47.162840000000003</c:v>
                      </c:pt>
                      <c:pt idx="65">
                        <c:v>47.162996</c:v>
                      </c:pt>
                      <c:pt idx="66">
                        <c:v>47.163139999999999</c:v>
                      </c:pt>
                      <c:pt idx="67">
                        <c:v>47.163231000000003</c:v>
                      </c:pt>
                      <c:pt idx="68">
                        <c:v>47.163303999999997</c:v>
                      </c:pt>
                      <c:pt idx="69">
                        <c:v>47.163429000000001</c:v>
                      </c:pt>
                      <c:pt idx="70">
                        <c:v>47.163688999999998</c:v>
                      </c:pt>
                      <c:pt idx="71">
                        <c:v>47.163871</c:v>
                      </c:pt>
                      <c:pt idx="72">
                        <c:v>47.163980000000002</c:v>
                      </c:pt>
                      <c:pt idx="73">
                        <c:v>47.164096999999998</c:v>
                      </c:pt>
                      <c:pt idx="74">
                        <c:v>47.164174000000003</c:v>
                      </c:pt>
                      <c:pt idx="75">
                        <c:v>47.164250000000003</c:v>
                      </c:pt>
                      <c:pt idx="76">
                        <c:v>47.164323000000003</c:v>
                      </c:pt>
                      <c:pt idx="77">
                        <c:v>47.164371000000003</c:v>
                      </c:pt>
                      <c:pt idx="78">
                        <c:v>47.164397000000001</c:v>
                      </c:pt>
                      <c:pt idx="79">
                        <c:v>47.164406</c:v>
                      </c:pt>
                      <c:pt idx="80">
                        <c:v>47.164403</c:v>
                      </c:pt>
                      <c:pt idx="81">
                        <c:v>47.164397000000001</c:v>
                      </c:pt>
                      <c:pt idx="82">
                        <c:v>47.164358</c:v>
                      </c:pt>
                      <c:pt idx="83">
                        <c:v>47.164304999999999</c:v>
                      </c:pt>
                      <c:pt idx="84">
                        <c:v>47.164264000000003</c:v>
                      </c:pt>
                      <c:pt idx="85">
                        <c:v>47.164228000000001</c:v>
                      </c:pt>
                      <c:pt idx="86">
                        <c:v>47.164194000000002</c:v>
                      </c:pt>
                      <c:pt idx="87">
                        <c:v>47.164174000000003</c:v>
                      </c:pt>
                      <c:pt idx="88">
                        <c:v>47.164167999999997</c:v>
                      </c:pt>
                      <c:pt idx="89">
                        <c:v>47.164166000000002</c:v>
                      </c:pt>
                      <c:pt idx="90">
                        <c:v>47.164154000000003</c:v>
                      </c:pt>
                      <c:pt idx="91">
                        <c:v>47.164166000000002</c:v>
                      </c:pt>
                      <c:pt idx="92">
                        <c:v>47.164169000000001</c:v>
                      </c:pt>
                      <c:pt idx="93">
                        <c:v>47.164251</c:v>
                      </c:pt>
                      <c:pt idx="94">
                        <c:v>47.164296999999998</c:v>
                      </c:pt>
                      <c:pt idx="95">
                        <c:v>47.164304000000001</c:v>
                      </c:pt>
                      <c:pt idx="96">
                        <c:v>47.164306000000003</c:v>
                      </c:pt>
                      <c:pt idx="97">
                        <c:v>47.164285999999997</c:v>
                      </c:pt>
                      <c:pt idx="98">
                        <c:v>47.164251999999998</c:v>
                      </c:pt>
                      <c:pt idx="99">
                        <c:v>47.164200000000001</c:v>
                      </c:pt>
                      <c:pt idx="100">
                        <c:v>47.164163000000002</c:v>
                      </c:pt>
                      <c:pt idx="101">
                        <c:v>47.164133</c:v>
                      </c:pt>
                      <c:pt idx="102">
                        <c:v>47.164028000000002</c:v>
                      </c:pt>
                      <c:pt idx="103">
                        <c:v>47.163933</c:v>
                      </c:pt>
                      <c:pt idx="104">
                        <c:v>47.163860999999997</c:v>
                      </c:pt>
                      <c:pt idx="105">
                        <c:v>47.163798</c:v>
                      </c:pt>
                      <c:pt idx="106">
                        <c:v>47.163739</c:v>
                      </c:pt>
                      <c:pt idx="107">
                        <c:v>47.163688999999998</c:v>
                      </c:pt>
                      <c:pt idx="108">
                        <c:v>47.163656000000003</c:v>
                      </c:pt>
                      <c:pt idx="109">
                        <c:v>47.163621999999997</c:v>
                      </c:pt>
                      <c:pt idx="110">
                        <c:v>47.163580000000003</c:v>
                      </c:pt>
                      <c:pt idx="111">
                        <c:v>47.163528999999997</c:v>
                      </c:pt>
                      <c:pt idx="112">
                        <c:v>47.163457999999999</c:v>
                      </c:pt>
                      <c:pt idx="113">
                        <c:v>47.163370999999998</c:v>
                      </c:pt>
                      <c:pt idx="114">
                        <c:v>47.163271999999999</c:v>
                      </c:pt>
                      <c:pt idx="115">
                        <c:v>47.163245000000003</c:v>
                      </c:pt>
                      <c:pt idx="116">
                        <c:v>47.163074999999999</c:v>
                      </c:pt>
                      <c:pt idx="117">
                        <c:v>47.162931999999998</c:v>
                      </c:pt>
                      <c:pt idx="118">
                        <c:v>47.162785999999997</c:v>
                      </c:pt>
                      <c:pt idx="119">
                        <c:v>47.162627000000001</c:v>
                      </c:pt>
                      <c:pt idx="120">
                        <c:v>47.162461</c:v>
                      </c:pt>
                      <c:pt idx="121">
                        <c:v>47.162295999999998</c:v>
                      </c:pt>
                      <c:pt idx="122">
                        <c:v>47.162252000000002</c:v>
                      </c:pt>
                      <c:pt idx="123">
                        <c:v>47.162025</c:v>
                      </c:pt>
                      <c:pt idx="124">
                        <c:v>47.161828999999997</c:v>
                      </c:pt>
                      <c:pt idx="125">
                        <c:v>47.161678999999999</c:v>
                      </c:pt>
                      <c:pt idx="126">
                        <c:v>47.161543000000002</c:v>
                      </c:pt>
                      <c:pt idx="127">
                        <c:v>47.161416000000003</c:v>
                      </c:pt>
                      <c:pt idx="128">
                        <c:v>47.161299</c:v>
                      </c:pt>
                      <c:pt idx="129">
                        <c:v>47.161169000000001</c:v>
                      </c:pt>
                      <c:pt idx="130">
                        <c:v>47.161133</c:v>
                      </c:pt>
                      <c:pt idx="131">
                        <c:v>47.160919</c:v>
                      </c:pt>
                      <c:pt idx="132">
                        <c:v>47.160724999999999</c:v>
                      </c:pt>
                      <c:pt idx="133">
                        <c:v>47.160581000000001</c:v>
                      </c:pt>
                      <c:pt idx="134">
                        <c:v>47.160446</c:v>
                      </c:pt>
                      <c:pt idx="135">
                        <c:v>47.160316000000002</c:v>
                      </c:pt>
                      <c:pt idx="136">
                        <c:v>47.160190999999998</c:v>
                      </c:pt>
                      <c:pt idx="137">
                        <c:v>47.160072</c:v>
                      </c:pt>
                      <c:pt idx="138">
                        <c:v>47.159951999999997</c:v>
                      </c:pt>
                      <c:pt idx="139">
                        <c:v>47.159838000000001</c:v>
                      </c:pt>
                      <c:pt idx="140">
                        <c:v>47.159734</c:v>
                      </c:pt>
                      <c:pt idx="141">
                        <c:v>47.159632000000002</c:v>
                      </c:pt>
                      <c:pt idx="142">
                        <c:v>47.159537</c:v>
                      </c:pt>
                      <c:pt idx="143">
                        <c:v>47.159441000000001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-88.489988999999994</c:v>
                      </c:pt>
                      <c:pt idx="1">
                        <c:v>-88.489838000000006</c:v>
                      </c:pt>
                      <c:pt idx="2">
                        <c:v>-88.489689999999996</c:v>
                      </c:pt>
                      <c:pt idx="3">
                        <c:v>-88.489547999999999</c:v>
                      </c:pt>
                      <c:pt idx="4">
                        <c:v>-88.489403999999993</c:v>
                      </c:pt>
                      <c:pt idx="5">
                        <c:v>-88.489227</c:v>
                      </c:pt>
                      <c:pt idx="6">
                        <c:v>-88.489024000000001</c:v>
                      </c:pt>
                      <c:pt idx="7">
                        <c:v>-88.488817999999995</c:v>
                      </c:pt>
                      <c:pt idx="8">
                        <c:v>-88.488595000000004</c:v>
                      </c:pt>
                      <c:pt idx="9">
                        <c:v>-88.488359000000003</c:v>
                      </c:pt>
                      <c:pt idx="10">
                        <c:v>-88.488113999999996</c:v>
                      </c:pt>
                      <c:pt idx="11">
                        <c:v>-88.487854999999996</c:v>
                      </c:pt>
                      <c:pt idx="12">
                        <c:v>-88.487583999999998</c:v>
                      </c:pt>
                      <c:pt idx="13">
                        <c:v>-88.487307000000001</c:v>
                      </c:pt>
                      <c:pt idx="14">
                        <c:v>-88.487038999999996</c:v>
                      </c:pt>
                      <c:pt idx="15">
                        <c:v>-88.486968000000005</c:v>
                      </c:pt>
                      <c:pt idx="16">
                        <c:v>-88.486620000000002</c:v>
                      </c:pt>
                      <c:pt idx="17">
                        <c:v>-88.486338000000003</c:v>
                      </c:pt>
                      <c:pt idx="18">
                        <c:v>-88.486147000000003</c:v>
                      </c:pt>
                      <c:pt idx="19">
                        <c:v>-88.485975999999994</c:v>
                      </c:pt>
                      <c:pt idx="20">
                        <c:v>-88.485808000000006</c:v>
                      </c:pt>
                      <c:pt idx="21">
                        <c:v>-88.485645000000005</c:v>
                      </c:pt>
                      <c:pt idx="22">
                        <c:v>-88.485487000000006</c:v>
                      </c:pt>
                      <c:pt idx="23">
                        <c:v>-88.485330000000005</c:v>
                      </c:pt>
                      <c:pt idx="24">
                        <c:v>-88.485174000000001</c:v>
                      </c:pt>
                      <c:pt idx="25">
                        <c:v>-88.485022999999998</c:v>
                      </c:pt>
                      <c:pt idx="26">
                        <c:v>-88.484886000000003</c:v>
                      </c:pt>
                      <c:pt idx="27">
                        <c:v>-88.484757000000002</c:v>
                      </c:pt>
                      <c:pt idx="28">
                        <c:v>-88.484634</c:v>
                      </c:pt>
                      <c:pt idx="29">
                        <c:v>-88.484519000000006</c:v>
                      </c:pt>
                      <c:pt idx="30">
                        <c:v>-88.484415999999996</c:v>
                      </c:pt>
                      <c:pt idx="31">
                        <c:v>-88.484324000000001</c:v>
                      </c:pt>
                      <c:pt idx="32">
                        <c:v>-88.484249000000005</c:v>
                      </c:pt>
                      <c:pt idx="33">
                        <c:v>-88.484185999999994</c:v>
                      </c:pt>
                      <c:pt idx="34">
                        <c:v>-88.484159000000005</c:v>
                      </c:pt>
                      <c:pt idx="35">
                        <c:v>-88.484166000000002</c:v>
                      </c:pt>
                      <c:pt idx="36">
                        <c:v>-88.484179999999995</c:v>
                      </c:pt>
                      <c:pt idx="37">
                        <c:v>-88.484189999999998</c:v>
                      </c:pt>
                      <c:pt idx="38">
                        <c:v>-88.484193000000005</c:v>
                      </c:pt>
                      <c:pt idx="39">
                        <c:v>-88.484207999999995</c:v>
                      </c:pt>
                      <c:pt idx="40">
                        <c:v>-88.484212999999997</c:v>
                      </c:pt>
                      <c:pt idx="41">
                        <c:v>-88.484209000000007</c:v>
                      </c:pt>
                      <c:pt idx="42">
                        <c:v>-88.484204000000005</c:v>
                      </c:pt>
                      <c:pt idx="43">
                        <c:v>-88.484207999999995</c:v>
                      </c:pt>
                      <c:pt idx="44">
                        <c:v>-88.484213999999994</c:v>
                      </c:pt>
                      <c:pt idx="45">
                        <c:v>-88.484216000000004</c:v>
                      </c:pt>
                      <c:pt idx="46">
                        <c:v>-88.484170000000006</c:v>
                      </c:pt>
                      <c:pt idx="47">
                        <c:v>-88.484084999999993</c:v>
                      </c:pt>
                      <c:pt idx="48">
                        <c:v>-88.484059999999999</c:v>
                      </c:pt>
                      <c:pt idx="49">
                        <c:v>-88.483977999999993</c:v>
                      </c:pt>
                      <c:pt idx="50">
                        <c:v>-88.483943999999994</c:v>
                      </c:pt>
                      <c:pt idx="51">
                        <c:v>-88.483942999999996</c:v>
                      </c:pt>
                      <c:pt idx="52">
                        <c:v>-88.483949999999993</c:v>
                      </c:pt>
                      <c:pt idx="53">
                        <c:v>-88.483953</c:v>
                      </c:pt>
                      <c:pt idx="54">
                        <c:v>-88.483958000000001</c:v>
                      </c:pt>
                      <c:pt idx="55">
                        <c:v>-88.483959999999996</c:v>
                      </c:pt>
                      <c:pt idx="56">
                        <c:v>-88.484026</c:v>
                      </c:pt>
                      <c:pt idx="57">
                        <c:v>-88.484121000000002</c:v>
                      </c:pt>
                      <c:pt idx="58">
                        <c:v>-88.484178</c:v>
                      </c:pt>
                      <c:pt idx="59">
                        <c:v>-88.484189999999998</c:v>
                      </c:pt>
                      <c:pt idx="60">
                        <c:v>-88.484172999999998</c:v>
                      </c:pt>
                      <c:pt idx="61">
                        <c:v>-88.484146999999993</c:v>
                      </c:pt>
                      <c:pt idx="62">
                        <c:v>-88.484139999999996</c:v>
                      </c:pt>
                      <c:pt idx="63">
                        <c:v>-88.484120000000004</c:v>
                      </c:pt>
                      <c:pt idx="64">
                        <c:v>-88.484109000000004</c:v>
                      </c:pt>
                      <c:pt idx="65">
                        <c:v>-88.484153000000006</c:v>
                      </c:pt>
                      <c:pt idx="66">
                        <c:v>-88.484247999999994</c:v>
                      </c:pt>
                      <c:pt idx="67">
                        <c:v>-88.484316000000007</c:v>
                      </c:pt>
                      <c:pt idx="68">
                        <c:v>-88.484369000000001</c:v>
                      </c:pt>
                      <c:pt idx="69">
                        <c:v>-88.484443999999996</c:v>
                      </c:pt>
                      <c:pt idx="70">
                        <c:v>-88.484657999999996</c:v>
                      </c:pt>
                      <c:pt idx="71">
                        <c:v>-88.484898999999999</c:v>
                      </c:pt>
                      <c:pt idx="72">
                        <c:v>-88.485127000000006</c:v>
                      </c:pt>
                      <c:pt idx="73">
                        <c:v>-88.485319000000004</c:v>
                      </c:pt>
                      <c:pt idx="74">
                        <c:v>-88.485566000000006</c:v>
                      </c:pt>
                      <c:pt idx="75">
                        <c:v>-88.485831000000005</c:v>
                      </c:pt>
                      <c:pt idx="76">
                        <c:v>-88.486091999999999</c:v>
                      </c:pt>
                      <c:pt idx="77">
                        <c:v>-88.486327000000003</c:v>
                      </c:pt>
                      <c:pt idx="78">
                        <c:v>-88.486537999999996</c:v>
                      </c:pt>
                      <c:pt idx="79">
                        <c:v>-88.486732000000003</c:v>
                      </c:pt>
                      <c:pt idx="80">
                        <c:v>-88.486849000000007</c:v>
                      </c:pt>
                      <c:pt idx="81">
                        <c:v>-88.486937999999995</c:v>
                      </c:pt>
                      <c:pt idx="82">
                        <c:v>-88.487211000000002</c:v>
                      </c:pt>
                      <c:pt idx="83">
                        <c:v>-88.487397000000001</c:v>
                      </c:pt>
                      <c:pt idx="84">
                        <c:v>-88.487533999999997</c:v>
                      </c:pt>
                      <c:pt idx="85">
                        <c:v>-88.487672000000003</c:v>
                      </c:pt>
                      <c:pt idx="86">
                        <c:v>-88.487804999999994</c:v>
                      </c:pt>
                      <c:pt idx="87">
                        <c:v>-88.487930000000006</c:v>
                      </c:pt>
                      <c:pt idx="88">
                        <c:v>-88.488007999999994</c:v>
                      </c:pt>
                      <c:pt idx="89">
                        <c:v>-88.488068999999996</c:v>
                      </c:pt>
                      <c:pt idx="90">
                        <c:v>-88.488178000000005</c:v>
                      </c:pt>
                      <c:pt idx="91">
                        <c:v>-88.488388</c:v>
                      </c:pt>
                      <c:pt idx="92">
                        <c:v>-88.488541999999995</c:v>
                      </c:pt>
                      <c:pt idx="93">
                        <c:v>-88.488631999999996</c:v>
                      </c:pt>
                      <c:pt idx="94">
                        <c:v>-88.488736000000003</c:v>
                      </c:pt>
                      <c:pt idx="95">
                        <c:v>-88.488861</c:v>
                      </c:pt>
                      <c:pt idx="96">
                        <c:v>-88.488989000000004</c:v>
                      </c:pt>
                      <c:pt idx="97">
                        <c:v>-88.489129000000005</c:v>
                      </c:pt>
                      <c:pt idx="98">
                        <c:v>-88.489277999999999</c:v>
                      </c:pt>
                      <c:pt idx="99">
                        <c:v>-88.489419999999996</c:v>
                      </c:pt>
                      <c:pt idx="100">
                        <c:v>-88.489506000000006</c:v>
                      </c:pt>
                      <c:pt idx="101">
                        <c:v>-88.489571999999995</c:v>
                      </c:pt>
                      <c:pt idx="102">
                        <c:v>-88.489773999999997</c:v>
                      </c:pt>
                      <c:pt idx="103">
                        <c:v>-88.489926999999994</c:v>
                      </c:pt>
                      <c:pt idx="104">
                        <c:v>-88.490064000000004</c:v>
                      </c:pt>
                      <c:pt idx="105">
                        <c:v>-88.490223999999998</c:v>
                      </c:pt>
                      <c:pt idx="106">
                        <c:v>-88.490398999999996</c:v>
                      </c:pt>
                      <c:pt idx="107">
                        <c:v>-88.490589999999997</c:v>
                      </c:pt>
                      <c:pt idx="108">
                        <c:v>-88.490810999999994</c:v>
                      </c:pt>
                      <c:pt idx="109">
                        <c:v>-88.491032000000004</c:v>
                      </c:pt>
                      <c:pt idx="110">
                        <c:v>-88.491230999999999</c:v>
                      </c:pt>
                      <c:pt idx="111">
                        <c:v>-88.491404000000003</c:v>
                      </c:pt>
                      <c:pt idx="112">
                        <c:v>-88.491552999999996</c:v>
                      </c:pt>
                      <c:pt idx="113">
                        <c:v>-88.491681999999997</c:v>
                      </c:pt>
                      <c:pt idx="114">
                        <c:v>-88.491792000000004</c:v>
                      </c:pt>
                      <c:pt idx="115">
                        <c:v>-88.491820000000004</c:v>
                      </c:pt>
                      <c:pt idx="116">
                        <c:v>-88.491900999999999</c:v>
                      </c:pt>
                      <c:pt idx="117">
                        <c:v>-88.491979000000001</c:v>
                      </c:pt>
                      <c:pt idx="118">
                        <c:v>-88.491951999999998</c:v>
                      </c:pt>
                      <c:pt idx="119">
                        <c:v>-88.491893000000005</c:v>
                      </c:pt>
                      <c:pt idx="120">
                        <c:v>-88.491849999999999</c:v>
                      </c:pt>
                      <c:pt idx="121">
                        <c:v>-88.491789999999995</c:v>
                      </c:pt>
                      <c:pt idx="122">
                        <c:v>-88.491771999999997</c:v>
                      </c:pt>
                      <c:pt idx="123">
                        <c:v>-88.491652000000002</c:v>
                      </c:pt>
                      <c:pt idx="124">
                        <c:v>-88.491546999999997</c:v>
                      </c:pt>
                      <c:pt idx="125">
                        <c:v>-88.491446999999994</c:v>
                      </c:pt>
                      <c:pt idx="126">
                        <c:v>-88.491319000000004</c:v>
                      </c:pt>
                      <c:pt idx="127">
                        <c:v>-88.491170999999994</c:v>
                      </c:pt>
                      <c:pt idx="128">
                        <c:v>-88.491007999999994</c:v>
                      </c:pt>
                      <c:pt idx="129">
                        <c:v>-88.490864000000002</c:v>
                      </c:pt>
                      <c:pt idx="130">
                        <c:v>-88.490827999999993</c:v>
                      </c:pt>
                      <c:pt idx="131">
                        <c:v>-88.490713999999997</c:v>
                      </c:pt>
                      <c:pt idx="132">
                        <c:v>-88.490654000000006</c:v>
                      </c:pt>
                      <c:pt idx="133">
                        <c:v>-88.490655000000004</c:v>
                      </c:pt>
                      <c:pt idx="134">
                        <c:v>-88.490662999999998</c:v>
                      </c:pt>
                      <c:pt idx="135">
                        <c:v>-88.490657999999996</c:v>
                      </c:pt>
                      <c:pt idx="136">
                        <c:v>-88.490634999999997</c:v>
                      </c:pt>
                      <c:pt idx="137">
                        <c:v>-88.490607999999995</c:v>
                      </c:pt>
                      <c:pt idx="138">
                        <c:v>-88.490573999999995</c:v>
                      </c:pt>
                      <c:pt idx="139">
                        <c:v>-88.490519000000006</c:v>
                      </c:pt>
                      <c:pt idx="140">
                        <c:v>-88.490418000000005</c:v>
                      </c:pt>
                      <c:pt idx="141">
                        <c:v>-88.490279000000001</c:v>
                      </c:pt>
                      <c:pt idx="142">
                        <c:v>-88.490110000000001</c:v>
                      </c:pt>
                      <c:pt idx="143">
                        <c:v>-88.489939000000007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47.159441000000001</c:v>
                      </c:pt>
                      <c:pt idx="1">
                        <c:v>47.159343999999997</c:v>
                      </c:pt>
                      <c:pt idx="2">
                        <c:v>47.159246000000003</c:v>
                      </c:pt>
                      <c:pt idx="3">
                        <c:v>47.159148000000002</c:v>
                      </c:pt>
                      <c:pt idx="4">
                        <c:v>47.159055000000002</c:v>
                      </c:pt>
                      <c:pt idx="5">
                        <c:v>47.158991</c:v>
                      </c:pt>
                      <c:pt idx="6">
                        <c:v>47.158948000000002</c:v>
                      </c:pt>
                      <c:pt idx="7">
                        <c:v>47.158925000000004</c:v>
                      </c:pt>
                      <c:pt idx="8">
                        <c:v>47.158921999999997</c:v>
                      </c:pt>
                      <c:pt idx="9">
                        <c:v>47.158937000000002</c:v>
                      </c:pt>
                      <c:pt idx="10">
                        <c:v>47.158943999999998</c:v>
                      </c:pt>
                      <c:pt idx="11">
                        <c:v>47.158943000000001</c:v>
                      </c:pt>
                      <c:pt idx="12">
                        <c:v>47.158937999999999</c:v>
                      </c:pt>
                      <c:pt idx="13">
                        <c:v>47.158938999999997</c:v>
                      </c:pt>
                      <c:pt idx="14">
                        <c:v>47.158935</c:v>
                      </c:pt>
                      <c:pt idx="15">
                        <c:v>47.158920000000002</c:v>
                      </c:pt>
                      <c:pt idx="16">
                        <c:v>47.158887</c:v>
                      </c:pt>
                      <c:pt idx="17">
                        <c:v>47.158876999999997</c:v>
                      </c:pt>
                      <c:pt idx="18">
                        <c:v>47.158794</c:v>
                      </c:pt>
                      <c:pt idx="19">
                        <c:v>47.158717000000003</c:v>
                      </c:pt>
                      <c:pt idx="20">
                        <c:v>47.158655000000003</c:v>
                      </c:pt>
                      <c:pt idx="21">
                        <c:v>47.158605000000001</c:v>
                      </c:pt>
                      <c:pt idx="22">
                        <c:v>47.158571000000002</c:v>
                      </c:pt>
                      <c:pt idx="23">
                        <c:v>47.158548000000003</c:v>
                      </c:pt>
                      <c:pt idx="24">
                        <c:v>47.158529999999999</c:v>
                      </c:pt>
                      <c:pt idx="25">
                        <c:v>47.158515000000001</c:v>
                      </c:pt>
                      <c:pt idx="26">
                        <c:v>47.158510999999997</c:v>
                      </c:pt>
                      <c:pt idx="27">
                        <c:v>47.158512000000002</c:v>
                      </c:pt>
                      <c:pt idx="28">
                        <c:v>47.158520000000003</c:v>
                      </c:pt>
                      <c:pt idx="29">
                        <c:v>47.158549999999998</c:v>
                      </c:pt>
                      <c:pt idx="30">
                        <c:v>47.158594999999998</c:v>
                      </c:pt>
                      <c:pt idx="31">
                        <c:v>47.158656999999998</c:v>
                      </c:pt>
                      <c:pt idx="32">
                        <c:v>47.158675000000002</c:v>
                      </c:pt>
                      <c:pt idx="33">
                        <c:v>47.15878</c:v>
                      </c:pt>
                      <c:pt idx="34">
                        <c:v>47.158890999999997</c:v>
                      </c:pt>
                      <c:pt idx="35">
                        <c:v>47.158918</c:v>
                      </c:pt>
                      <c:pt idx="36">
                        <c:v>47.159106000000001</c:v>
                      </c:pt>
                      <c:pt idx="37">
                        <c:v>47.159174999999998</c:v>
                      </c:pt>
                      <c:pt idx="38">
                        <c:v>47.159374999999997</c:v>
                      </c:pt>
                      <c:pt idx="39">
                        <c:v>47.159571999999997</c:v>
                      </c:pt>
                      <c:pt idx="40">
                        <c:v>47.159616999999997</c:v>
                      </c:pt>
                      <c:pt idx="41">
                        <c:v>47.159717999999998</c:v>
                      </c:pt>
                      <c:pt idx="42">
                        <c:v>47.159858999999997</c:v>
                      </c:pt>
                      <c:pt idx="43">
                        <c:v>47.159998999999999</c:v>
                      </c:pt>
                      <c:pt idx="44">
                        <c:v>47.160119999999999</c:v>
                      </c:pt>
                      <c:pt idx="45">
                        <c:v>47.160246999999998</c:v>
                      </c:pt>
                      <c:pt idx="46">
                        <c:v>47.160477999999998</c:v>
                      </c:pt>
                      <c:pt idx="47">
                        <c:v>47.160550000000001</c:v>
                      </c:pt>
                      <c:pt idx="48">
                        <c:v>47.160550000000001</c:v>
                      </c:pt>
                      <c:pt idx="49">
                        <c:v>47.160704000000003</c:v>
                      </c:pt>
                      <c:pt idx="50">
                        <c:v>47.160902999999998</c:v>
                      </c:pt>
                      <c:pt idx="51">
                        <c:v>47.161056000000002</c:v>
                      </c:pt>
                      <c:pt idx="52">
                        <c:v>47.161189999999998</c:v>
                      </c:pt>
                      <c:pt idx="53">
                        <c:v>47.161315999999999</c:v>
                      </c:pt>
                      <c:pt idx="54">
                        <c:v>47.161439999999999</c:v>
                      </c:pt>
                      <c:pt idx="55">
                        <c:v>47.161562000000004</c:v>
                      </c:pt>
                      <c:pt idx="56">
                        <c:v>47.161638000000004</c:v>
                      </c:pt>
                      <c:pt idx="57">
                        <c:v>47.161695999999999</c:v>
                      </c:pt>
                      <c:pt idx="58">
                        <c:v>47.161799999999999</c:v>
                      </c:pt>
                      <c:pt idx="59">
                        <c:v>47.162010000000002</c:v>
                      </c:pt>
                      <c:pt idx="60">
                        <c:v>47.162180999999997</c:v>
                      </c:pt>
                      <c:pt idx="61">
                        <c:v>47.162329999999997</c:v>
                      </c:pt>
                      <c:pt idx="62">
                        <c:v>47.162484999999997</c:v>
                      </c:pt>
                      <c:pt idx="63">
                        <c:v>47.162640000000003</c:v>
                      </c:pt>
                      <c:pt idx="64">
                        <c:v>47.162793999999998</c:v>
                      </c:pt>
                      <c:pt idx="65">
                        <c:v>47.162835000000001</c:v>
                      </c:pt>
                      <c:pt idx="66">
                        <c:v>47.163049000000001</c:v>
                      </c:pt>
                      <c:pt idx="67">
                        <c:v>47.163229999999999</c:v>
                      </c:pt>
                      <c:pt idx="68">
                        <c:v>47.163376</c:v>
                      </c:pt>
                      <c:pt idx="69">
                        <c:v>47.163527999999999</c:v>
                      </c:pt>
                      <c:pt idx="70">
                        <c:v>47.163674999999998</c:v>
                      </c:pt>
                      <c:pt idx="71">
                        <c:v>47.163820999999999</c:v>
                      </c:pt>
                      <c:pt idx="72">
                        <c:v>47.163944000000001</c:v>
                      </c:pt>
                      <c:pt idx="73">
                        <c:v>47.164037</c:v>
                      </c:pt>
                      <c:pt idx="74">
                        <c:v>47.164130999999998</c:v>
                      </c:pt>
                      <c:pt idx="75">
                        <c:v>47.164212999999997</c:v>
                      </c:pt>
                      <c:pt idx="76">
                        <c:v>47.164288999999997</c:v>
                      </c:pt>
                      <c:pt idx="77">
                        <c:v>47.16431</c:v>
                      </c:pt>
                      <c:pt idx="78">
                        <c:v>47.164366999999999</c:v>
                      </c:pt>
                      <c:pt idx="79">
                        <c:v>47.164423999999997</c:v>
                      </c:pt>
                      <c:pt idx="80">
                        <c:v>47.164416000000003</c:v>
                      </c:pt>
                      <c:pt idx="81">
                        <c:v>47.164382000000003</c:v>
                      </c:pt>
                      <c:pt idx="82">
                        <c:v>47.164372</c:v>
                      </c:pt>
                      <c:pt idx="83">
                        <c:v>47.164327</c:v>
                      </c:pt>
                      <c:pt idx="84">
                        <c:v>47.164290000000001</c:v>
                      </c:pt>
                      <c:pt idx="85">
                        <c:v>47.164248999999998</c:v>
                      </c:pt>
                      <c:pt idx="86">
                        <c:v>47.164211999999999</c:v>
                      </c:pt>
                      <c:pt idx="87">
                        <c:v>47.164188000000003</c:v>
                      </c:pt>
                      <c:pt idx="88">
                        <c:v>47.164172000000001</c:v>
                      </c:pt>
                      <c:pt idx="89">
                        <c:v>47.164167999999997</c:v>
                      </c:pt>
                      <c:pt idx="90">
                        <c:v>47.164177000000002</c:v>
                      </c:pt>
                      <c:pt idx="91">
                        <c:v>47.164202000000003</c:v>
                      </c:pt>
                      <c:pt idx="92">
                        <c:v>47.164237999999997</c:v>
                      </c:pt>
                      <c:pt idx="93">
                        <c:v>47.164248000000001</c:v>
                      </c:pt>
                      <c:pt idx="94">
                        <c:v>47.164287999999999</c:v>
                      </c:pt>
                      <c:pt idx="95">
                        <c:v>47.164312000000002</c:v>
                      </c:pt>
                      <c:pt idx="96">
                        <c:v>47.164315000000002</c:v>
                      </c:pt>
                      <c:pt idx="97">
                        <c:v>47.164309000000003</c:v>
                      </c:pt>
                      <c:pt idx="98">
                        <c:v>47.164279999999998</c:v>
                      </c:pt>
                      <c:pt idx="99">
                        <c:v>47.164242999999999</c:v>
                      </c:pt>
                      <c:pt idx="100">
                        <c:v>47.164200000000001</c:v>
                      </c:pt>
                      <c:pt idx="101">
                        <c:v>47.164140000000003</c:v>
                      </c:pt>
                      <c:pt idx="102">
                        <c:v>47.164068</c:v>
                      </c:pt>
                      <c:pt idx="103">
                        <c:v>47.163991000000003</c:v>
                      </c:pt>
                      <c:pt idx="104">
                        <c:v>47.163910000000001</c:v>
                      </c:pt>
                      <c:pt idx="105">
                        <c:v>47.163829</c:v>
                      </c:pt>
                      <c:pt idx="106">
                        <c:v>47.163764</c:v>
                      </c:pt>
                      <c:pt idx="107">
                        <c:v>47.163713000000001</c:v>
                      </c:pt>
                      <c:pt idx="108">
                        <c:v>47.163666999999997</c:v>
                      </c:pt>
                      <c:pt idx="109">
                        <c:v>47.163632</c:v>
                      </c:pt>
                      <c:pt idx="110">
                        <c:v>47.163598999999998</c:v>
                      </c:pt>
                      <c:pt idx="111">
                        <c:v>47.163558999999999</c:v>
                      </c:pt>
                      <c:pt idx="112">
                        <c:v>47.163547000000001</c:v>
                      </c:pt>
                      <c:pt idx="113">
                        <c:v>47.163455999999996</c:v>
                      </c:pt>
                      <c:pt idx="114">
                        <c:v>47.163381000000001</c:v>
                      </c:pt>
                      <c:pt idx="115">
                        <c:v>47.163279000000003</c:v>
                      </c:pt>
                      <c:pt idx="116">
                        <c:v>47.163192000000002</c:v>
                      </c:pt>
                      <c:pt idx="117">
                        <c:v>47.163068000000003</c:v>
                      </c:pt>
                      <c:pt idx="118">
                        <c:v>47.163029999999999</c:v>
                      </c:pt>
                      <c:pt idx="119">
                        <c:v>47.162846999999999</c:v>
                      </c:pt>
                      <c:pt idx="120">
                        <c:v>47.162672000000001</c:v>
                      </c:pt>
                      <c:pt idx="121">
                        <c:v>47.162498999999997</c:v>
                      </c:pt>
                      <c:pt idx="122">
                        <c:v>47.162315999999997</c:v>
                      </c:pt>
                      <c:pt idx="123">
                        <c:v>47.162149999999997</c:v>
                      </c:pt>
                      <c:pt idx="124">
                        <c:v>47.161996000000002</c:v>
                      </c:pt>
                      <c:pt idx="125">
                        <c:v>47.161850000000001</c:v>
                      </c:pt>
                      <c:pt idx="126">
                        <c:v>47.161703000000003</c:v>
                      </c:pt>
                      <c:pt idx="127">
                        <c:v>47.161555999999997</c:v>
                      </c:pt>
                      <c:pt idx="128">
                        <c:v>47.161420999999997</c:v>
                      </c:pt>
                      <c:pt idx="129">
                        <c:v>47.161290000000001</c:v>
                      </c:pt>
                      <c:pt idx="130">
                        <c:v>47.161180000000002</c:v>
                      </c:pt>
                      <c:pt idx="131">
                        <c:v>47.161050000000003</c:v>
                      </c:pt>
                      <c:pt idx="132">
                        <c:v>47.160899000000001</c:v>
                      </c:pt>
                      <c:pt idx="133">
                        <c:v>47.160746000000003</c:v>
                      </c:pt>
                      <c:pt idx="134">
                        <c:v>47.160594000000003</c:v>
                      </c:pt>
                      <c:pt idx="135">
                        <c:v>47.160553</c:v>
                      </c:pt>
                      <c:pt idx="136">
                        <c:v>47.160335000000003</c:v>
                      </c:pt>
                      <c:pt idx="137">
                        <c:v>47.160179999999997</c:v>
                      </c:pt>
                      <c:pt idx="138">
                        <c:v>47.160063999999998</c:v>
                      </c:pt>
                      <c:pt idx="139">
                        <c:v>47.159945</c:v>
                      </c:pt>
                      <c:pt idx="140">
                        <c:v>47.159832000000002</c:v>
                      </c:pt>
                      <c:pt idx="141">
                        <c:v>47.159725000000002</c:v>
                      </c:pt>
                      <c:pt idx="142">
                        <c:v>47.159619999999997</c:v>
                      </c:pt>
                      <c:pt idx="143">
                        <c:v>47.159525000000002</c:v>
                      </c:pt>
                      <c:pt idx="144">
                        <c:v>47.159500000000001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-88.489939000000007</c:v>
                      </c:pt>
                      <c:pt idx="1">
                        <c:v>-88.489776000000006</c:v>
                      </c:pt>
                      <c:pt idx="2">
                        <c:v>-88.489621</c:v>
                      </c:pt>
                      <c:pt idx="3">
                        <c:v>-88.489464999999996</c:v>
                      </c:pt>
                      <c:pt idx="4">
                        <c:v>-88.489310000000003</c:v>
                      </c:pt>
                      <c:pt idx="5">
                        <c:v>-88.489121999999995</c:v>
                      </c:pt>
                      <c:pt idx="6">
                        <c:v>-88.488911999999999</c:v>
                      </c:pt>
                      <c:pt idx="7">
                        <c:v>-88.488687999999996</c:v>
                      </c:pt>
                      <c:pt idx="8">
                        <c:v>-88.488450999999998</c:v>
                      </c:pt>
                      <c:pt idx="9">
                        <c:v>-88.488201000000004</c:v>
                      </c:pt>
                      <c:pt idx="10">
                        <c:v>-88.487932000000001</c:v>
                      </c:pt>
                      <c:pt idx="11">
                        <c:v>-88.487645000000001</c:v>
                      </c:pt>
                      <c:pt idx="12">
                        <c:v>-88.487354999999994</c:v>
                      </c:pt>
                      <c:pt idx="13">
                        <c:v>-88.487091000000007</c:v>
                      </c:pt>
                      <c:pt idx="14">
                        <c:v>-88.486846999999997</c:v>
                      </c:pt>
                      <c:pt idx="15">
                        <c:v>-88.486615999999998</c:v>
                      </c:pt>
                      <c:pt idx="16">
                        <c:v>-88.486397999999994</c:v>
                      </c:pt>
                      <c:pt idx="17">
                        <c:v>-88.486339999999998</c:v>
                      </c:pt>
                      <c:pt idx="18">
                        <c:v>-88.486070999999995</c:v>
                      </c:pt>
                      <c:pt idx="19">
                        <c:v>-88.485856999999996</c:v>
                      </c:pt>
                      <c:pt idx="20">
                        <c:v>-88.485707000000005</c:v>
                      </c:pt>
                      <c:pt idx="21">
                        <c:v>-88.485553999999993</c:v>
                      </c:pt>
                      <c:pt idx="22">
                        <c:v>-88.485400999999996</c:v>
                      </c:pt>
                      <c:pt idx="23">
                        <c:v>-88.485248999999996</c:v>
                      </c:pt>
                      <c:pt idx="24">
                        <c:v>-88.485105000000004</c:v>
                      </c:pt>
                      <c:pt idx="25">
                        <c:v>-88.484966999999997</c:v>
                      </c:pt>
                      <c:pt idx="26">
                        <c:v>-88.484837999999996</c:v>
                      </c:pt>
                      <c:pt idx="27">
                        <c:v>-88.484720999999993</c:v>
                      </c:pt>
                      <c:pt idx="28">
                        <c:v>-88.484611000000001</c:v>
                      </c:pt>
                      <c:pt idx="29">
                        <c:v>-88.484505999999996</c:v>
                      </c:pt>
                      <c:pt idx="30">
                        <c:v>-88.484408000000002</c:v>
                      </c:pt>
                      <c:pt idx="31">
                        <c:v>-88.484323000000003</c:v>
                      </c:pt>
                      <c:pt idx="32">
                        <c:v>-88.484302</c:v>
                      </c:pt>
                      <c:pt idx="33">
                        <c:v>-88.484200000000001</c:v>
                      </c:pt>
                      <c:pt idx="34">
                        <c:v>-88.484143000000003</c:v>
                      </c:pt>
                      <c:pt idx="35">
                        <c:v>-88.484134999999995</c:v>
                      </c:pt>
                      <c:pt idx="36">
                        <c:v>-88.484140999999994</c:v>
                      </c:pt>
                      <c:pt idx="37">
                        <c:v>-88.484143000000003</c:v>
                      </c:pt>
                      <c:pt idx="38">
                        <c:v>-88.484143000000003</c:v>
                      </c:pt>
                      <c:pt idx="39">
                        <c:v>-88.484162999999995</c:v>
                      </c:pt>
                      <c:pt idx="40">
                        <c:v>-88.484170000000006</c:v>
                      </c:pt>
                      <c:pt idx="41">
                        <c:v>-88.484178999999997</c:v>
                      </c:pt>
                      <c:pt idx="42">
                        <c:v>-88.484189000000001</c:v>
                      </c:pt>
                      <c:pt idx="43">
                        <c:v>-88.484199000000004</c:v>
                      </c:pt>
                      <c:pt idx="44">
                        <c:v>-88.484185999999994</c:v>
                      </c:pt>
                      <c:pt idx="45">
                        <c:v>-88.484181000000007</c:v>
                      </c:pt>
                      <c:pt idx="46">
                        <c:v>-88.484167999999997</c:v>
                      </c:pt>
                      <c:pt idx="47">
                        <c:v>-88.484162999999995</c:v>
                      </c:pt>
                      <c:pt idx="48">
                        <c:v>-88.484162999999995</c:v>
                      </c:pt>
                      <c:pt idx="49">
                        <c:v>-88.484088999999997</c:v>
                      </c:pt>
                      <c:pt idx="50">
                        <c:v>-88.483937999999995</c:v>
                      </c:pt>
                      <c:pt idx="51">
                        <c:v>-88.483902999999998</c:v>
                      </c:pt>
                      <c:pt idx="52">
                        <c:v>-88.483924999999999</c:v>
                      </c:pt>
                      <c:pt idx="53">
                        <c:v>-88.483936</c:v>
                      </c:pt>
                      <c:pt idx="54">
                        <c:v>-88.483941999999999</c:v>
                      </c:pt>
                      <c:pt idx="55">
                        <c:v>-88.483960999999994</c:v>
                      </c:pt>
                      <c:pt idx="56">
                        <c:v>-88.483984000000007</c:v>
                      </c:pt>
                      <c:pt idx="57">
                        <c:v>-88.484007000000005</c:v>
                      </c:pt>
                      <c:pt idx="58">
                        <c:v>-88.484033999999994</c:v>
                      </c:pt>
                      <c:pt idx="59">
                        <c:v>-88.484143000000003</c:v>
                      </c:pt>
                      <c:pt idx="60">
                        <c:v>-88.484165000000004</c:v>
                      </c:pt>
                      <c:pt idx="61">
                        <c:v>-88.484136000000007</c:v>
                      </c:pt>
                      <c:pt idx="62">
                        <c:v>-88.484110999999999</c:v>
                      </c:pt>
                      <c:pt idx="63">
                        <c:v>-88.484103000000005</c:v>
                      </c:pt>
                      <c:pt idx="64">
                        <c:v>-88.484108000000006</c:v>
                      </c:pt>
                      <c:pt idx="65">
                        <c:v>-88.484110000000001</c:v>
                      </c:pt>
                      <c:pt idx="66">
                        <c:v>-88.484190999999996</c:v>
                      </c:pt>
                      <c:pt idx="67">
                        <c:v>-88.484302999999997</c:v>
                      </c:pt>
                      <c:pt idx="68">
                        <c:v>-88.484424000000004</c:v>
                      </c:pt>
                      <c:pt idx="69">
                        <c:v>-88.484550999999996</c:v>
                      </c:pt>
                      <c:pt idx="70">
                        <c:v>-88.484690999999998</c:v>
                      </c:pt>
                      <c:pt idx="71">
                        <c:v>-88.484825000000001</c:v>
                      </c:pt>
                      <c:pt idx="72">
                        <c:v>-88.484987000000004</c:v>
                      </c:pt>
                      <c:pt idx="73">
                        <c:v>-88.485217000000006</c:v>
                      </c:pt>
                      <c:pt idx="74">
                        <c:v>-88.485472000000001</c:v>
                      </c:pt>
                      <c:pt idx="75">
                        <c:v>-88.485722999999993</c:v>
                      </c:pt>
                      <c:pt idx="76">
                        <c:v>-88.485968999999997</c:v>
                      </c:pt>
                      <c:pt idx="77">
                        <c:v>-88.486035000000001</c:v>
                      </c:pt>
                      <c:pt idx="78">
                        <c:v>-88.486348000000007</c:v>
                      </c:pt>
                      <c:pt idx="79">
                        <c:v>-88.486620000000002</c:v>
                      </c:pt>
                      <c:pt idx="80">
                        <c:v>-88.486801999999997</c:v>
                      </c:pt>
                      <c:pt idx="81">
                        <c:v>-88.486970999999997</c:v>
                      </c:pt>
                      <c:pt idx="82">
                        <c:v>-88.487016999999994</c:v>
                      </c:pt>
                      <c:pt idx="83">
                        <c:v>-88.487267000000003</c:v>
                      </c:pt>
                      <c:pt idx="84">
                        <c:v>-88.487470999999999</c:v>
                      </c:pt>
                      <c:pt idx="85">
                        <c:v>-88.487607999999994</c:v>
                      </c:pt>
                      <c:pt idx="86">
                        <c:v>-88.487736999999996</c:v>
                      </c:pt>
                      <c:pt idx="87">
                        <c:v>-88.487858000000003</c:v>
                      </c:pt>
                      <c:pt idx="88">
                        <c:v>-88.487969000000007</c:v>
                      </c:pt>
                      <c:pt idx="89">
                        <c:v>-88.488074999999995</c:v>
                      </c:pt>
                      <c:pt idx="90">
                        <c:v>-88.488183000000006</c:v>
                      </c:pt>
                      <c:pt idx="91">
                        <c:v>-88.488288999999995</c:v>
                      </c:pt>
                      <c:pt idx="92">
                        <c:v>-88.488394999999997</c:v>
                      </c:pt>
                      <c:pt idx="93">
                        <c:v>-88.488422999999997</c:v>
                      </c:pt>
                      <c:pt idx="94">
                        <c:v>-88.488589000000005</c:v>
                      </c:pt>
                      <c:pt idx="95">
                        <c:v>-88.488744999999994</c:v>
                      </c:pt>
                      <c:pt idx="96">
                        <c:v>-88.488780000000006</c:v>
                      </c:pt>
                      <c:pt idx="97">
                        <c:v>-88.488972000000004</c:v>
                      </c:pt>
                      <c:pt idx="98">
                        <c:v>-88.489147000000003</c:v>
                      </c:pt>
                      <c:pt idx="99">
                        <c:v>-88.489289999999997</c:v>
                      </c:pt>
                      <c:pt idx="100">
                        <c:v>-88.489429999999999</c:v>
                      </c:pt>
                      <c:pt idx="101">
                        <c:v>-88.489564999999999</c:v>
                      </c:pt>
                      <c:pt idx="102">
                        <c:v>-88.489686000000006</c:v>
                      </c:pt>
                      <c:pt idx="103">
                        <c:v>-88.489806999999999</c:v>
                      </c:pt>
                      <c:pt idx="104">
                        <c:v>-88.489930999999999</c:v>
                      </c:pt>
                      <c:pt idx="105">
                        <c:v>-88.490066999999996</c:v>
                      </c:pt>
                      <c:pt idx="106">
                        <c:v>-88.490223999999998</c:v>
                      </c:pt>
                      <c:pt idx="107">
                        <c:v>-88.490392</c:v>
                      </c:pt>
                      <c:pt idx="108">
                        <c:v>-88.490576000000004</c:v>
                      </c:pt>
                      <c:pt idx="109">
                        <c:v>-88.490786999999997</c:v>
                      </c:pt>
                      <c:pt idx="110">
                        <c:v>-88.490996999999993</c:v>
                      </c:pt>
                      <c:pt idx="111">
                        <c:v>-88.491191999999998</c:v>
                      </c:pt>
                      <c:pt idx="112">
                        <c:v>-88.491242999999997</c:v>
                      </c:pt>
                      <c:pt idx="113">
                        <c:v>-88.491474999999994</c:v>
                      </c:pt>
                      <c:pt idx="114">
                        <c:v>-88.491679000000005</c:v>
                      </c:pt>
                      <c:pt idx="115">
                        <c:v>-88.491774000000007</c:v>
                      </c:pt>
                      <c:pt idx="116">
                        <c:v>-88.491889999999998</c:v>
                      </c:pt>
                      <c:pt idx="117">
                        <c:v>-88.491924999999995</c:v>
                      </c:pt>
                      <c:pt idx="118">
                        <c:v>-88.491924999999995</c:v>
                      </c:pt>
                      <c:pt idx="119">
                        <c:v>-88.491949000000005</c:v>
                      </c:pt>
                      <c:pt idx="120">
                        <c:v>-88.491924999999995</c:v>
                      </c:pt>
                      <c:pt idx="121">
                        <c:v>-88.491857999999993</c:v>
                      </c:pt>
                      <c:pt idx="122">
                        <c:v>-88.491781000000003</c:v>
                      </c:pt>
                      <c:pt idx="123">
                        <c:v>-88.491704999999996</c:v>
                      </c:pt>
                      <c:pt idx="124">
                        <c:v>-88.491628000000006</c:v>
                      </c:pt>
                      <c:pt idx="125">
                        <c:v>-88.491542999999993</c:v>
                      </c:pt>
                      <c:pt idx="126">
                        <c:v>-88.491459000000006</c:v>
                      </c:pt>
                      <c:pt idx="127">
                        <c:v>-88.491377</c:v>
                      </c:pt>
                      <c:pt idx="128">
                        <c:v>-88.491247000000001</c:v>
                      </c:pt>
                      <c:pt idx="129">
                        <c:v>-88.491100000000003</c:v>
                      </c:pt>
                      <c:pt idx="130">
                        <c:v>-88.490897000000004</c:v>
                      </c:pt>
                      <c:pt idx="131">
                        <c:v>-88.490750000000006</c:v>
                      </c:pt>
                      <c:pt idx="132">
                        <c:v>-88.490680999999995</c:v>
                      </c:pt>
                      <c:pt idx="133">
                        <c:v>-88.490645999999998</c:v>
                      </c:pt>
                      <c:pt idx="134">
                        <c:v>-88.490641999999994</c:v>
                      </c:pt>
                      <c:pt idx="135">
                        <c:v>-88.490643000000006</c:v>
                      </c:pt>
                      <c:pt idx="136">
                        <c:v>-88.490601999999996</c:v>
                      </c:pt>
                      <c:pt idx="137">
                        <c:v>-88.490623999999997</c:v>
                      </c:pt>
                      <c:pt idx="138">
                        <c:v>-88.490621000000004</c:v>
                      </c:pt>
                      <c:pt idx="139">
                        <c:v>-88.490581000000006</c:v>
                      </c:pt>
                      <c:pt idx="140">
                        <c:v>-88.490513000000007</c:v>
                      </c:pt>
                      <c:pt idx="141">
                        <c:v>-88.490409999999997</c:v>
                      </c:pt>
                      <c:pt idx="142">
                        <c:v>-88.490269999999995</c:v>
                      </c:pt>
                      <c:pt idx="143">
                        <c:v>-88.490101999999993</c:v>
                      </c:pt>
                      <c:pt idx="144">
                        <c:v>-88.490054999999998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47.159500000000001</c:v>
                      </c:pt>
                      <c:pt idx="1">
                        <c:v>47.159360999999997</c:v>
                      </c:pt>
                      <c:pt idx="2">
                        <c:v>47.159238999999999</c:v>
                      </c:pt>
                      <c:pt idx="3">
                        <c:v>47.159140000000001</c:v>
                      </c:pt>
                      <c:pt idx="4">
                        <c:v>47.159045999999996</c:v>
                      </c:pt>
                      <c:pt idx="5">
                        <c:v>47.158974999999998</c:v>
                      </c:pt>
                      <c:pt idx="6">
                        <c:v>47.158926999999998</c:v>
                      </c:pt>
                      <c:pt idx="7">
                        <c:v>47.158904</c:v>
                      </c:pt>
                      <c:pt idx="8">
                        <c:v>47.158895999999999</c:v>
                      </c:pt>
                      <c:pt idx="9">
                        <c:v>47.158912999999998</c:v>
                      </c:pt>
                      <c:pt idx="10">
                        <c:v>47.158929999999998</c:v>
                      </c:pt>
                      <c:pt idx="11">
                        <c:v>47.158932999999998</c:v>
                      </c:pt>
                      <c:pt idx="12">
                        <c:v>47.158932999999998</c:v>
                      </c:pt>
                      <c:pt idx="13">
                        <c:v>47.158932</c:v>
                      </c:pt>
                      <c:pt idx="14">
                        <c:v>47.158928000000003</c:v>
                      </c:pt>
                      <c:pt idx="15">
                        <c:v>47.158912999999998</c:v>
                      </c:pt>
                      <c:pt idx="16">
                        <c:v>47.158881999999998</c:v>
                      </c:pt>
                      <c:pt idx="17">
                        <c:v>47.158835000000003</c:v>
                      </c:pt>
                      <c:pt idx="18">
                        <c:v>47.15878</c:v>
                      </c:pt>
                      <c:pt idx="19">
                        <c:v>47.158718999999998</c:v>
                      </c:pt>
                      <c:pt idx="20">
                        <c:v>47.158662</c:v>
                      </c:pt>
                      <c:pt idx="21">
                        <c:v>47.158613000000003</c:v>
                      </c:pt>
                      <c:pt idx="22">
                        <c:v>47.158571999999999</c:v>
                      </c:pt>
                      <c:pt idx="23">
                        <c:v>47.158543999999999</c:v>
                      </c:pt>
                      <c:pt idx="24">
                        <c:v>47.158529999999999</c:v>
                      </c:pt>
                      <c:pt idx="25">
                        <c:v>47.158517000000003</c:v>
                      </c:pt>
                      <c:pt idx="26">
                        <c:v>47.158510999999997</c:v>
                      </c:pt>
                      <c:pt idx="27">
                        <c:v>47.158504999999998</c:v>
                      </c:pt>
                      <c:pt idx="28">
                        <c:v>47.158512000000002</c:v>
                      </c:pt>
                      <c:pt idx="29">
                        <c:v>47.158526999999999</c:v>
                      </c:pt>
                      <c:pt idx="30">
                        <c:v>47.158563000000001</c:v>
                      </c:pt>
                      <c:pt idx="31">
                        <c:v>47.158619000000002</c:v>
                      </c:pt>
                      <c:pt idx="32">
                        <c:v>47.15869</c:v>
                      </c:pt>
                      <c:pt idx="33">
                        <c:v>47.15878</c:v>
                      </c:pt>
                      <c:pt idx="34">
                        <c:v>47.158872000000002</c:v>
                      </c:pt>
                      <c:pt idx="35">
                        <c:v>47.158969999999997</c:v>
                      </c:pt>
                      <c:pt idx="36">
                        <c:v>47.159073999999997</c:v>
                      </c:pt>
                      <c:pt idx="37">
                        <c:v>47.159182999999999</c:v>
                      </c:pt>
                      <c:pt idx="38">
                        <c:v>47.159309999999998</c:v>
                      </c:pt>
                      <c:pt idx="39">
                        <c:v>47.159345000000002</c:v>
                      </c:pt>
                      <c:pt idx="40">
                        <c:v>47.159564000000003</c:v>
                      </c:pt>
                      <c:pt idx="41">
                        <c:v>47.159748999999998</c:v>
                      </c:pt>
                      <c:pt idx="42">
                        <c:v>47.159889999999997</c:v>
                      </c:pt>
                      <c:pt idx="43">
                        <c:v>47.160032999999999</c:v>
                      </c:pt>
                      <c:pt idx="44">
                        <c:v>47.160175000000002</c:v>
                      </c:pt>
                      <c:pt idx="45">
                        <c:v>47.160305000000001</c:v>
                      </c:pt>
                      <c:pt idx="46">
                        <c:v>47.160420000000002</c:v>
                      </c:pt>
                      <c:pt idx="47">
                        <c:v>47.160536</c:v>
                      </c:pt>
                      <c:pt idx="48">
                        <c:v>47.160651999999999</c:v>
                      </c:pt>
                      <c:pt idx="49">
                        <c:v>47.160763000000003</c:v>
                      </c:pt>
                      <c:pt idx="50">
                        <c:v>47.160874999999997</c:v>
                      </c:pt>
                      <c:pt idx="51">
                        <c:v>47.160994000000002</c:v>
                      </c:pt>
                      <c:pt idx="52">
                        <c:v>47.161026999999997</c:v>
                      </c:pt>
                      <c:pt idx="53">
                        <c:v>47.161206999999997</c:v>
                      </c:pt>
                      <c:pt idx="54">
                        <c:v>47.161366999999998</c:v>
                      </c:pt>
                      <c:pt idx="55">
                        <c:v>47.161493</c:v>
                      </c:pt>
                      <c:pt idx="56">
                        <c:v>47.161614999999998</c:v>
                      </c:pt>
                      <c:pt idx="57">
                        <c:v>47.161732000000001</c:v>
                      </c:pt>
                      <c:pt idx="58">
                        <c:v>47.161845999999997</c:v>
                      </c:pt>
                      <c:pt idx="59">
                        <c:v>47.161971000000001</c:v>
                      </c:pt>
                      <c:pt idx="60">
                        <c:v>47.162095000000001</c:v>
                      </c:pt>
                      <c:pt idx="61">
                        <c:v>47.162128000000003</c:v>
                      </c:pt>
                      <c:pt idx="62">
                        <c:v>47.162368999999998</c:v>
                      </c:pt>
                      <c:pt idx="63">
                        <c:v>47.162579000000001</c:v>
                      </c:pt>
                      <c:pt idx="64">
                        <c:v>47.162742000000001</c:v>
                      </c:pt>
                      <c:pt idx="65">
                        <c:v>47.162903999999997</c:v>
                      </c:pt>
                      <c:pt idx="66">
                        <c:v>47.163063000000001</c:v>
                      </c:pt>
                      <c:pt idx="67">
                        <c:v>47.163226000000002</c:v>
                      </c:pt>
                      <c:pt idx="68">
                        <c:v>47.163389000000002</c:v>
                      </c:pt>
                      <c:pt idx="69">
                        <c:v>47.163491999999998</c:v>
                      </c:pt>
                      <c:pt idx="70">
                        <c:v>47.163572000000002</c:v>
                      </c:pt>
                      <c:pt idx="71">
                        <c:v>47.163831000000002</c:v>
                      </c:pt>
                      <c:pt idx="72">
                        <c:v>47.164026</c:v>
                      </c:pt>
                      <c:pt idx="73">
                        <c:v>47.164088999999997</c:v>
                      </c:pt>
                      <c:pt idx="74">
                        <c:v>47.164152000000001</c:v>
                      </c:pt>
                      <c:pt idx="75">
                        <c:v>47.164223</c:v>
                      </c:pt>
                      <c:pt idx="76">
                        <c:v>47.164292000000003</c:v>
                      </c:pt>
                      <c:pt idx="77">
                        <c:v>47.164344999999997</c:v>
                      </c:pt>
                      <c:pt idx="78">
                        <c:v>47.164386999999998</c:v>
                      </c:pt>
                      <c:pt idx="79">
                        <c:v>47.164408999999999</c:v>
                      </c:pt>
                      <c:pt idx="80">
                        <c:v>47.164414000000001</c:v>
                      </c:pt>
                      <c:pt idx="81">
                        <c:v>47.164416000000003</c:v>
                      </c:pt>
                      <c:pt idx="82">
                        <c:v>47.164399000000003</c:v>
                      </c:pt>
                      <c:pt idx="83">
                        <c:v>47.164347999999997</c:v>
                      </c:pt>
                      <c:pt idx="84">
                        <c:v>47.164299</c:v>
                      </c:pt>
                      <c:pt idx="85">
                        <c:v>47.164264000000003</c:v>
                      </c:pt>
                      <c:pt idx="86">
                        <c:v>47.164231999999998</c:v>
                      </c:pt>
                      <c:pt idx="87">
                        <c:v>47.164208000000002</c:v>
                      </c:pt>
                      <c:pt idx="88">
                        <c:v>47.164183999999999</c:v>
                      </c:pt>
                      <c:pt idx="89">
                        <c:v>47.164171000000003</c:v>
                      </c:pt>
                      <c:pt idx="90">
                        <c:v>47.164175</c:v>
                      </c:pt>
                      <c:pt idx="91">
                        <c:v>47.164197000000001</c:v>
                      </c:pt>
                      <c:pt idx="92">
                        <c:v>47.164236000000002</c:v>
                      </c:pt>
                      <c:pt idx="93">
                        <c:v>47.164270000000002</c:v>
                      </c:pt>
                      <c:pt idx="94">
                        <c:v>47.164290000000001</c:v>
                      </c:pt>
                      <c:pt idx="95">
                        <c:v>47.164299999999997</c:v>
                      </c:pt>
                      <c:pt idx="96">
                        <c:v>47.164301000000002</c:v>
                      </c:pt>
                      <c:pt idx="97">
                        <c:v>47.164299</c:v>
                      </c:pt>
                      <c:pt idx="98">
                        <c:v>47.164267000000002</c:v>
                      </c:pt>
                      <c:pt idx="99">
                        <c:v>47.164206</c:v>
                      </c:pt>
                      <c:pt idx="100">
                        <c:v>47.164144</c:v>
                      </c:pt>
                      <c:pt idx="101">
                        <c:v>47.164076000000001</c:v>
                      </c:pt>
                      <c:pt idx="102">
                        <c:v>47.164003000000001</c:v>
                      </c:pt>
                      <c:pt idx="103">
                        <c:v>47.163927999999999</c:v>
                      </c:pt>
                      <c:pt idx="104">
                        <c:v>47.163848999999999</c:v>
                      </c:pt>
                      <c:pt idx="105">
                        <c:v>47.163800000000002</c:v>
                      </c:pt>
                      <c:pt idx="106">
                        <c:v>47.163763000000003</c:v>
                      </c:pt>
                      <c:pt idx="107">
                        <c:v>47.163668000000001</c:v>
                      </c:pt>
                      <c:pt idx="108">
                        <c:v>47.163615</c:v>
                      </c:pt>
                      <c:pt idx="109">
                        <c:v>47.163589000000002</c:v>
                      </c:pt>
                      <c:pt idx="110">
                        <c:v>47.163555000000002</c:v>
                      </c:pt>
                      <c:pt idx="111">
                        <c:v>47.163516000000001</c:v>
                      </c:pt>
                      <c:pt idx="112">
                        <c:v>47.163505000000001</c:v>
                      </c:pt>
                      <c:pt idx="113">
                        <c:v>47.163428000000003</c:v>
                      </c:pt>
                      <c:pt idx="114">
                        <c:v>47.163336000000001</c:v>
                      </c:pt>
                      <c:pt idx="115">
                        <c:v>47.163221</c:v>
                      </c:pt>
                      <c:pt idx="116">
                        <c:v>47.163097999999998</c:v>
                      </c:pt>
                      <c:pt idx="117">
                        <c:v>47.162970000000001</c:v>
                      </c:pt>
                      <c:pt idx="118">
                        <c:v>47.162833999999997</c:v>
                      </c:pt>
                      <c:pt idx="119">
                        <c:v>47.162796999999998</c:v>
                      </c:pt>
                      <c:pt idx="120">
                        <c:v>47.162591999999997</c:v>
                      </c:pt>
                      <c:pt idx="121">
                        <c:v>47.162396999999999</c:v>
                      </c:pt>
                      <c:pt idx="122">
                        <c:v>47.162218000000003</c:v>
                      </c:pt>
                      <c:pt idx="123">
                        <c:v>47.162052000000003</c:v>
                      </c:pt>
                      <c:pt idx="124">
                        <c:v>47.161895000000001</c:v>
                      </c:pt>
                      <c:pt idx="125">
                        <c:v>47.161741999999997</c:v>
                      </c:pt>
                      <c:pt idx="126">
                        <c:v>47.161591999999999</c:v>
                      </c:pt>
                      <c:pt idx="127">
                        <c:v>47.161441000000003</c:v>
                      </c:pt>
                      <c:pt idx="128">
                        <c:v>47.161316999999997</c:v>
                      </c:pt>
                      <c:pt idx="129">
                        <c:v>47.161208999999999</c:v>
                      </c:pt>
                      <c:pt idx="130">
                        <c:v>47.161076000000001</c:v>
                      </c:pt>
                      <c:pt idx="131">
                        <c:v>47.160927999999998</c:v>
                      </c:pt>
                      <c:pt idx="132">
                        <c:v>47.160778000000001</c:v>
                      </c:pt>
                      <c:pt idx="133">
                        <c:v>47.160628000000003</c:v>
                      </c:pt>
                      <c:pt idx="134">
                        <c:v>47.160465000000002</c:v>
                      </c:pt>
                      <c:pt idx="135">
                        <c:v>47.160330999999999</c:v>
                      </c:pt>
                      <c:pt idx="136">
                        <c:v>47.160207999999997</c:v>
                      </c:pt>
                      <c:pt idx="137">
                        <c:v>47.160088999999999</c:v>
                      </c:pt>
                      <c:pt idx="138">
                        <c:v>47.159965</c:v>
                      </c:pt>
                      <c:pt idx="139">
                        <c:v>47.159847999999997</c:v>
                      </c:pt>
                      <c:pt idx="140">
                        <c:v>47.159739000000002</c:v>
                      </c:pt>
                      <c:pt idx="141">
                        <c:v>47.159635000000002</c:v>
                      </c:pt>
                      <c:pt idx="142">
                        <c:v>47.159543999999997</c:v>
                      </c:pt>
                      <c:pt idx="143">
                        <c:v>47.159458000000001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-88.490054999999998</c:v>
                      </c:pt>
                      <c:pt idx="1">
                        <c:v>-88.489814999999993</c:v>
                      </c:pt>
                      <c:pt idx="2">
                        <c:v>-88.489608000000004</c:v>
                      </c:pt>
                      <c:pt idx="3">
                        <c:v>-88.489447999999996</c:v>
                      </c:pt>
                      <c:pt idx="4">
                        <c:v>-88.489292000000006</c:v>
                      </c:pt>
                      <c:pt idx="5">
                        <c:v>-88.489106000000007</c:v>
                      </c:pt>
                      <c:pt idx="6">
                        <c:v>-88.488888000000003</c:v>
                      </c:pt>
                      <c:pt idx="7">
                        <c:v>-88.488653999999997</c:v>
                      </c:pt>
                      <c:pt idx="8">
                        <c:v>-88.488411999999997</c:v>
                      </c:pt>
                      <c:pt idx="9">
                        <c:v>-88.488168000000002</c:v>
                      </c:pt>
                      <c:pt idx="10">
                        <c:v>-88.487915999999998</c:v>
                      </c:pt>
                      <c:pt idx="11">
                        <c:v>-88.487641999999994</c:v>
                      </c:pt>
                      <c:pt idx="12">
                        <c:v>-88.487354999999994</c:v>
                      </c:pt>
                      <c:pt idx="13">
                        <c:v>-88.487084999999993</c:v>
                      </c:pt>
                      <c:pt idx="14">
                        <c:v>-88.486833000000004</c:v>
                      </c:pt>
                      <c:pt idx="15">
                        <c:v>-88.486597000000003</c:v>
                      </c:pt>
                      <c:pt idx="16">
                        <c:v>-88.486379999999997</c:v>
                      </c:pt>
                      <c:pt idx="17">
                        <c:v>-88.486181999999999</c:v>
                      </c:pt>
                      <c:pt idx="18">
                        <c:v>-88.486002999999997</c:v>
                      </c:pt>
                      <c:pt idx="19">
                        <c:v>-88.485840999999994</c:v>
                      </c:pt>
                      <c:pt idx="20">
                        <c:v>-88.485686000000001</c:v>
                      </c:pt>
                      <c:pt idx="21">
                        <c:v>-88.485536999999994</c:v>
                      </c:pt>
                      <c:pt idx="22">
                        <c:v>-88.485393000000002</c:v>
                      </c:pt>
                      <c:pt idx="23">
                        <c:v>-88.485253999999998</c:v>
                      </c:pt>
                      <c:pt idx="24">
                        <c:v>-88.485112999999998</c:v>
                      </c:pt>
                      <c:pt idx="25">
                        <c:v>-88.484977999999998</c:v>
                      </c:pt>
                      <c:pt idx="26">
                        <c:v>-88.484848</c:v>
                      </c:pt>
                      <c:pt idx="27">
                        <c:v>-88.484731999999994</c:v>
                      </c:pt>
                      <c:pt idx="28">
                        <c:v>-88.484627000000003</c:v>
                      </c:pt>
                      <c:pt idx="29">
                        <c:v>-88.484525000000005</c:v>
                      </c:pt>
                      <c:pt idx="30">
                        <c:v>-88.484421999999995</c:v>
                      </c:pt>
                      <c:pt idx="31">
                        <c:v>-88.484324999999998</c:v>
                      </c:pt>
                      <c:pt idx="32">
                        <c:v>-88.484246999999996</c:v>
                      </c:pt>
                      <c:pt idx="33">
                        <c:v>-88.484195</c:v>
                      </c:pt>
                      <c:pt idx="34">
                        <c:v>-88.484159000000005</c:v>
                      </c:pt>
                      <c:pt idx="35">
                        <c:v>-88.484155999999999</c:v>
                      </c:pt>
                      <c:pt idx="36">
                        <c:v>-88.484170000000006</c:v>
                      </c:pt>
                      <c:pt idx="37">
                        <c:v>-88.484176000000005</c:v>
                      </c:pt>
                      <c:pt idx="38">
                        <c:v>-88.484177000000003</c:v>
                      </c:pt>
                      <c:pt idx="39">
                        <c:v>-88.484177000000003</c:v>
                      </c:pt>
                      <c:pt idx="40">
                        <c:v>-88.484189000000001</c:v>
                      </c:pt>
                      <c:pt idx="41">
                        <c:v>-88.484195999999997</c:v>
                      </c:pt>
                      <c:pt idx="42">
                        <c:v>-88.484200999999999</c:v>
                      </c:pt>
                      <c:pt idx="43">
                        <c:v>-88.484206999999998</c:v>
                      </c:pt>
                      <c:pt idx="44">
                        <c:v>-88.484209000000007</c:v>
                      </c:pt>
                      <c:pt idx="45">
                        <c:v>-88.484198000000006</c:v>
                      </c:pt>
                      <c:pt idx="46">
                        <c:v>-88.484173999999996</c:v>
                      </c:pt>
                      <c:pt idx="47">
                        <c:v>-88.484140999999994</c:v>
                      </c:pt>
                      <c:pt idx="48">
                        <c:v>-88.484088999999997</c:v>
                      </c:pt>
                      <c:pt idx="49">
                        <c:v>-88.484015999999997</c:v>
                      </c:pt>
                      <c:pt idx="50">
                        <c:v>-88.483964</c:v>
                      </c:pt>
                      <c:pt idx="51">
                        <c:v>-88.483937999999995</c:v>
                      </c:pt>
                      <c:pt idx="52">
                        <c:v>-88.483931999999996</c:v>
                      </c:pt>
                      <c:pt idx="53">
                        <c:v>-88.483924999999999</c:v>
                      </c:pt>
                      <c:pt idx="54">
                        <c:v>-88.483932999999993</c:v>
                      </c:pt>
                      <c:pt idx="55">
                        <c:v>-88.483953999999997</c:v>
                      </c:pt>
                      <c:pt idx="56">
                        <c:v>-88.483973000000006</c:v>
                      </c:pt>
                      <c:pt idx="57">
                        <c:v>-88.484026999999998</c:v>
                      </c:pt>
                      <c:pt idx="58">
                        <c:v>-88.484109000000004</c:v>
                      </c:pt>
                      <c:pt idx="59">
                        <c:v>-88.484165000000004</c:v>
                      </c:pt>
                      <c:pt idx="60">
                        <c:v>-88.484217000000001</c:v>
                      </c:pt>
                      <c:pt idx="61">
                        <c:v>-88.484232000000006</c:v>
                      </c:pt>
                      <c:pt idx="62">
                        <c:v>-88.484150999999997</c:v>
                      </c:pt>
                      <c:pt idx="63">
                        <c:v>-88.484110999999999</c:v>
                      </c:pt>
                      <c:pt idx="64">
                        <c:v>-88.484112999999994</c:v>
                      </c:pt>
                      <c:pt idx="65">
                        <c:v>-88.484133</c:v>
                      </c:pt>
                      <c:pt idx="66">
                        <c:v>-88.484195999999997</c:v>
                      </c:pt>
                      <c:pt idx="67">
                        <c:v>-88.484290999999999</c:v>
                      </c:pt>
                      <c:pt idx="68">
                        <c:v>-88.484412000000006</c:v>
                      </c:pt>
                      <c:pt idx="69">
                        <c:v>-88.484508000000005</c:v>
                      </c:pt>
                      <c:pt idx="70">
                        <c:v>-88.484590999999995</c:v>
                      </c:pt>
                      <c:pt idx="71">
                        <c:v>-88.484809999999996</c:v>
                      </c:pt>
                      <c:pt idx="72">
                        <c:v>-88.485005000000001</c:v>
                      </c:pt>
                      <c:pt idx="73">
                        <c:v>-88.485245000000006</c:v>
                      </c:pt>
                      <c:pt idx="74">
                        <c:v>-88.485488000000004</c:v>
                      </c:pt>
                      <c:pt idx="75">
                        <c:v>-88.485731000000001</c:v>
                      </c:pt>
                      <c:pt idx="76">
                        <c:v>-88.485979</c:v>
                      </c:pt>
                      <c:pt idx="77">
                        <c:v>-88.486200999999994</c:v>
                      </c:pt>
                      <c:pt idx="78">
                        <c:v>-88.486399000000006</c:v>
                      </c:pt>
                      <c:pt idx="79">
                        <c:v>-88.486587</c:v>
                      </c:pt>
                      <c:pt idx="80">
                        <c:v>-88.486772000000002</c:v>
                      </c:pt>
                      <c:pt idx="81">
                        <c:v>-88.486957000000004</c:v>
                      </c:pt>
                      <c:pt idx="82">
                        <c:v>-88.487122999999997</c:v>
                      </c:pt>
                      <c:pt idx="83">
                        <c:v>-88.487262000000001</c:v>
                      </c:pt>
                      <c:pt idx="84">
                        <c:v>-88.487397000000001</c:v>
                      </c:pt>
                      <c:pt idx="85">
                        <c:v>-88.487534999999994</c:v>
                      </c:pt>
                      <c:pt idx="86">
                        <c:v>-88.487668999999997</c:v>
                      </c:pt>
                      <c:pt idx="87">
                        <c:v>-88.487802000000002</c:v>
                      </c:pt>
                      <c:pt idx="88">
                        <c:v>-88.487926999999999</c:v>
                      </c:pt>
                      <c:pt idx="89">
                        <c:v>-88.488050999999999</c:v>
                      </c:pt>
                      <c:pt idx="90">
                        <c:v>-88.488175999999996</c:v>
                      </c:pt>
                      <c:pt idx="91">
                        <c:v>-88.488293999999996</c:v>
                      </c:pt>
                      <c:pt idx="92">
                        <c:v>-88.488404000000003</c:v>
                      </c:pt>
                      <c:pt idx="93">
                        <c:v>-88.488518999999997</c:v>
                      </c:pt>
                      <c:pt idx="94">
                        <c:v>-88.488643999999994</c:v>
                      </c:pt>
                      <c:pt idx="95">
                        <c:v>-88.488776999999999</c:v>
                      </c:pt>
                      <c:pt idx="96">
                        <c:v>-88.488864000000007</c:v>
                      </c:pt>
                      <c:pt idx="97">
                        <c:v>-88.488933000000003</c:v>
                      </c:pt>
                      <c:pt idx="98">
                        <c:v>-88.489163000000005</c:v>
                      </c:pt>
                      <c:pt idx="99">
                        <c:v>-88.489345999999998</c:v>
                      </c:pt>
                      <c:pt idx="100">
                        <c:v>-88.489486999999997</c:v>
                      </c:pt>
                      <c:pt idx="101">
                        <c:v>-88.489619000000005</c:v>
                      </c:pt>
                      <c:pt idx="102">
                        <c:v>-88.489739</c:v>
                      </c:pt>
                      <c:pt idx="103">
                        <c:v>-88.489858999999996</c:v>
                      </c:pt>
                      <c:pt idx="104">
                        <c:v>-88.489982999999995</c:v>
                      </c:pt>
                      <c:pt idx="105">
                        <c:v>-88.490070000000003</c:v>
                      </c:pt>
                      <c:pt idx="106">
                        <c:v>-88.490143000000003</c:v>
                      </c:pt>
                      <c:pt idx="107">
                        <c:v>-88.490391000000002</c:v>
                      </c:pt>
                      <c:pt idx="108">
                        <c:v>-88.490640999999997</c:v>
                      </c:pt>
                      <c:pt idx="109">
                        <c:v>-88.490876</c:v>
                      </c:pt>
                      <c:pt idx="110">
                        <c:v>-88.491084999999998</c:v>
                      </c:pt>
                      <c:pt idx="111">
                        <c:v>-88.491269000000003</c:v>
                      </c:pt>
                      <c:pt idx="112">
                        <c:v>-88.491316999999995</c:v>
                      </c:pt>
                      <c:pt idx="113">
                        <c:v>-88.491557</c:v>
                      </c:pt>
                      <c:pt idx="114">
                        <c:v>-88.491731000000001</c:v>
                      </c:pt>
                      <c:pt idx="115">
                        <c:v>-88.491816999999998</c:v>
                      </c:pt>
                      <c:pt idx="116">
                        <c:v>-88.491881000000006</c:v>
                      </c:pt>
                      <c:pt idx="117">
                        <c:v>-88.491918999999996</c:v>
                      </c:pt>
                      <c:pt idx="118">
                        <c:v>-88.491919999999993</c:v>
                      </c:pt>
                      <c:pt idx="119">
                        <c:v>-88.491917999999998</c:v>
                      </c:pt>
                      <c:pt idx="120">
                        <c:v>-88.491910000000004</c:v>
                      </c:pt>
                      <c:pt idx="121">
                        <c:v>-88.491864000000007</c:v>
                      </c:pt>
                      <c:pt idx="122">
                        <c:v>-88.491775000000004</c:v>
                      </c:pt>
                      <c:pt idx="123">
                        <c:v>-88.491684000000006</c:v>
                      </c:pt>
                      <c:pt idx="124">
                        <c:v>-88.491597999999996</c:v>
                      </c:pt>
                      <c:pt idx="125">
                        <c:v>-88.491500000000002</c:v>
                      </c:pt>
                      <c:pt idx="126">
                        <c:v>-88.491392000000005</c:v>
                      </c:pt>
                      <c:pt idx="127">
                        <c:v>-88.491291000000004</c:v>
                      </c:pt>
                      <c:pt idx="128">
                        <c:v>-88.491111000000004</c:v>
                      </c:pt>
                      <c:pt idx="129">
                        <c:v>-88.490925000000004</c:v>
                      </c:pt>
                      <c:pt idx="130">
                        <c:v>-88.490787999999995</c:v>
                      </c:pt>
                      <c:pt idx="131">
                        <c:v>-88.490701999999999</c:v>
                      </c:pt>
                      <c:pt idx="132">
                        <c:v>-88.490639000000002</c:v>
                      </c:pt>
                      <c:pt idx="133">
                        <c:v>-88.490581000000006</c:v>
                      </c:pt>
                      <c:pt idx="134">
                        <c:v>-88.490587000000005</c:v>
                      </c:pt>
                      <c:pt idx="135">
                        <c:v>-88.490628000000001</c:v>
                      </c:pt>
                      <c:pt idx="136">
                        <c:v>-88.490633000000003</c:v>
                      </c:pt>
                      <c:pt idx="137">
                        <c:v>-88.490607999999995</c:v>
                      </c:pt>
                      <c:pt idx="138">
                        <c:v>-88.490584999999996</c:v>
                      </c:pt>
                      <c:pt idx="139">
                        <c:v>-88.490538000000001</c:v>
                      </c:pt>
                      <c:pt idx="140">
                        <c:v>-88.490446000000006</c:v>
                      </c:pt>
                      <c:pt idx="141">
                        <c:v>-88.490319</c:v>
                      </c:pt>
                      <c:pt idx="142">
                        <c:v>-88.490160000000003</c:v>
                      </c:pt>
                      <c:pt idx="143">
                        <c:v>-88.489991000000003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3667353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6679424"/>
        <c:crosses val="autoZero"/>
        <c:crossBetween val="midCat"/>
      </c:valAx>
      <c:valAx>
        <c:axId val="13667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6735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47.159416</c:v>
                </c:pt>
                <c:pt idx="1">
                  <c:v>47.159326</c:v>
                </c:pt>
                <c:pt idx="2">
                  <c:v>47.159236999999997</c:v>
                </c:pt>
                <c:pt idx="3">
                  <c:v>47.159140999999998</c:v>
                </c:pt>
                <c:pt idx="4">
                  <c:v>47.159044000000002</c:v>
                </c:pt>
                <c:pt idx="5">
                  <c:v>47.158973000000003</c:v>
                </c:pt>
                <c:pt idx="6">
                  <c:v>47.158925000000004</c:v>
                </c:pt>
                <c:pt idx="7">
                  <c:v>47.158883000000003</c:v>
                </c:pt>
                <c:pt idx="8">
                  <c:v>47.158864999999999</c:v>
                </c:pt>
                <c:pt idx="9">
                  <c:v>47.158875000000002</c:v>
                </c:pt>
                <c:pt idx="10">
                  <c:v>47.158886000000003</c:v>
                </c:pt>
                <c:pt idx="11">
                  <c:v>47.158887999999997</c:v>
                </c:pt>
                <c:pt idx="12">
                  <c:v>47.158892999999999</c:v>
                </c:pt>
                <c:pt idx="13">
                  <c:v>47.158893999999997</c:v>
                </c:pt>
                <c:pt idx="14">
                  <c:v>47.158895999999999</c:v>
                </c:pt>
                <c:pt idx="15">
                  <c:v>47.158897000000003</c:v>
                </c:pt>
                <c:pt idx="16">
                  <c:v>47.158876999999997</c:v>
                </c:pt>
                <c:pt idx="17">
                  <c:v>47.158842999999997</c:v>
                </c:pt>
                <c:pt idx="18">
                  <c:v>47.158785000000002</c:v>
                </c:pt>
                <c:pt idx="19">
                  <c:v>47.158720000000002</c:v>
                </c:pt>
                <c:pt idx="20">
                  <c:v>47.158662</c:v>
                </c:pt>
                <c:pt idx="21">
                  <c:v>47.158608999999998</c:v>
                </c:pt>
                <c:pt idx="22">
                  <c:v>47.158562000000003</c:v>
                </c:pt>
                <c:pt idx="23">
                  <c:v>47.158526000000002</c:v>
                </c:pt>
                <c:pt idx="24">
                  <c:v>47.158503000000003</c:v>
                </c:pt>
                <c:pt idx="25">
                  <c:v>47.158492000000003</c:v>
                </c:pt>
                <c:pt idx="26">
                  <c:v>47.158486000000003</c:v>
                </c:pt>
                <c:pt idx="27">
                  <c:v>47.158486000000003</c:v>
                </c:pt>
                <c:pt idx="28">
                  <c:v>47.158495000000002</c:v>
                </c:pt>
                <c:pt idx="29">
                  <c:v>47.158518000000001</c:v>
                </c:pt>
                <c:pt idx="30">
                  <c:v>47.158566999999998</c:v>
                </c:pt>
                <c:pt idx="31">
                  <c:v>47.158631999999997</c:v>
                </c:pt>
                <c:pt idx="32">
                  <c:v>47.158709999999999</c:v>
                </c:pt>
                <c:pt idx="33">
                  <c:v>47.158793000000003</c:v>
                </c:pt>
                <c:pt idx="34">
                  <c:v>47.158898999999998</c:v>
                </c:pt>
                <c:pt idx="35">
                  <c:v>47.159024000000002</c:v>
                </c:pt>
                <c:pt idx="36">
                  <c:v>47.159156000000003</c:v>
                </c:pt>
                <c:pt idx="37">
                  <c:v>47.159295</c:v>
                </c:pt>
                <c:pt idx="38">
                  <c:v>47.159332999999997</c:v>
                </c:pt>
                <c:pt idx="39">
                  <c:v>47.159542999999999</c:v>
                </c:pt>
                <c:pt idx="40">
                  <c:v>47.159619999999997</c:v>
                </c:pt>
                <c:pt idx="41">
                  <c:v>47.159675999999997</c:v>
                </c:pt>
                <c:pt idx="42">
                  <c:v>47.159751999999997</c:v>
                </c:pt>
                <c:pt idx="43">
                  <c:v>47.159982999999997</c:v>
                </c:pt>
                <c:pt idx="44">
                  <c:v>47.160269999999997</c:v>
                </c:pt>
                <c:pt idx="45">
                  <c:v>47.160438999999997</c:v>
                </c:pt>
                <c:pt idx="46">
                  <c:v>47.160555000000002</c:v>
                </c:pt>
                <c:pt idx="47">
                  <c:v>47.160656000000003</c:v>
                </c:pt>
                <c:pt idx="48">
                  <c:v>47.160682000000001</c:v>
                </c:pt>
                <c:pt idx="49">
                  <c:v>47.160843999999997</c:v>
                </c:pt>
                <c:pt idx="50">
                  <c:v>47.160995999999997</c:v>
                </c:pt>
                <c:pt idx="51">
                  <c:v>47.161121999999999</c:v>
                </c:pt>
                <c:pt idx="52">
                  <c:v>47.161248000000001</c:v>
                </c:pt>
                <c:pt idx="53">
                  <c:v>47.161282</c:v>
                </c:pt>
                <c:pt idx="54">
                  <c:v>47.161465</c:v>
                </c:pt>
                <c:pt idx="55">
                  <c:v>47.161620999999997</c:v>
                </c:pt>
                <c:pt idx="56">
                  <c:v>47.161735</c:v>
                </c:pt>
                <c:pt idx="57">
                  <c:v>47.161842999999998</c:v>
                </c:pt>
                <c:pt idx="58">
                  <c:v>47.161962000000003</c:v>
                </c:pt>
                <c:pt idx="59">
                  <c:v>47.162092000000001</c:v>
                </c:pt>
                <c:pt idx="60">
                  <c:v>47.162230000000001</c:v>
                </c:pt>
                <c:pt idx="61">
                  <c:v>47.162374</c:v>
                </c:pt>
                <c:pt idx="62">
                  <c:v>47.162413000000001</c:v>
                </c:pt>
                <c:pt idx="63">
                  <c:v>47.162635000000002</c:v>
                </c:pt>
                <c:pt idx="64">
                  <c:v>47.162840000000003</c:v>
                </c:pt>
                <c:pt idx="65">
                  <c:v>47.162996</c:v>
                </c:pt>
                <c:pt idx="66">
                  <c:v>47.163139999999999</c:v>
                </c:pt>
                <c:pt idx="67">
                  <c:v>47.163231000000003</c:v>
                </c:pt>
                <c:pt idx="68">
                  <c:v>47.163303999999997</c:v>
                </c:pt>
                <c:pt idx="69">
                  <c:v>47.163429000000001</c:v>
                </c:pt>
                <c:pt idx="70">
                  <c:v>47.163688999999998</c:v>
                </c:pt>
                <c:pt idx="71">
                  <c:v>47.163871</c:v>
                </c:pt>
                <c:pt idx="72">
                  <c:v>47.163980000000002</c:v>
                </c:pt>
                <c:pt idx="73">
                  <c:v>47.164096999999998</c:v>
                </c:pt>
                <c:pt idx="74">
                  <c:v>47.164174000000003</c:v>
                </c:pt>
                <c:pt idx="75">
                  <c:v>47.164250000000003</c:v>
                </c:pt>
                <c:pt idx="76">
                  <c:v>47.164323000000003</c:v>
                </c:pt>
                <c:pt idx="77">
                  <c:v>47.164371000000003</c:v>
                </c:pt>
                <c:pt idx="78">
                  <c:v>47.164397000000001</c:v>
                </c:pt>
                <c:pt idx="79">
                  <c:v>47.164406</c:v>
                </c:pt>
                <c:pt idx="80">
                  <c:v>47.164403</c:v>
                </c:pt>
                <c:pt idx="81">
                  <c:v>47.164397000000001</c:v>
                </c:pt>
                <c:pt idx="82">
                  <c:v>47.164358</c:v>
                </c:pt>
                <c:pt idx="83">
                  <c:v>47.164304999999999</c:v>
                </c:pt>
                <c:pt idx="84">
                  <c:v>47.164264000000003</c:v>
                </c:pt>
                <c:pt idx="85">
                  <c:v>47.164228000000001</c:v>
                </c:pt>
                <c:pt idx="86">
                  <c:v>47.164194000000002</c:v>
                </c:pt>
                <c:pt idx="87">
                  <c:v>47.164174000000003</c:v>
                </c:pt>
                <c:pt idx="88">
                  <c:v>47.164167999999997</c:v>
                </c:pt>
                <c:pt idx="89">
                  <c:v>47.164166000000002</c:v>
                </c:pt>
                <c:pt idx="90">
                  <c:v>47.164154000000003</c:v>
                </c:pt>
                <c:pt idx="91">
                  <c:v>47.164166000000002</c:v>
                </c:pt>
                <c:pt idx="92">
                  <c:v>47.164169000000001</c:v>
                </c:pt>
                <c:pt idx="93">
                  <c:v>47.164251</c:v>
                </c:pt>
                <c:pt idx="94">
                  <c:v>47.164296999999998</c:v>
                </c:pt>
                <c:pt idx="95">
                  <c:v>47.164304000000001</c:v>
                </c:pt>
                <c:pt idx="96">
                  <c:v>47.164306000000003</c:v>
                </c:pt>
                <c:pt idx="97">
                  <c:v>47.164285999999997</c:v>
                </c:pt>
                <c:pt idx="98">
                  <c:v>47.164251999999998</c:v>
                </c:pt>
                <c:pt idx="99">
                  <c:v>47.164200000000001</c:v>
                </c:pt>
                <c:pt idx="100">
                  <c:v>47.164163000000002</c:v>
                </c:pt>
                <c:pt idx="101">
                  <c:v>47.164133</c:v>
                </c:pt>
                <c:pt idx="102">
                  <c:v>47.164028000000002</c:v>
                </c:pt>
                <c:pt idx="103">
                  <c:v>47.163933</c:v>
                </c:pt>
                <c:pt idx="104">
                  <c:v>47.163860999999997</c:v>
                </c:pt>
                <c:pt idx="105">
                  <c:v>47.163798</c:v>
                </c:pt>
                <c:pt idx="106">
                  <c:v>47.163739</c:v>
                </c:pt>
                <c:pt idx="107">
                  <c:v>47.163688999999998</c:v>
                </c:pt>
                <c:pt idx="108">
                  <c:v>47.163656000000003</c:v>
                </c:pt>
                <c:pt idx="109">
                  <c:v>47.163621999999997</c:v>
                </c:pt>
                <c:pt idx="110">
                  <c:v>47.163580000000003</c:v>
                </c:pt>
                <c:pt idx="111">
                  <c:v>47.163528999999997</c:v>
                </c:pt>
                <c:pt idx="112">
                  <c:v>47.163457999999999</c:v>
                </c:pt>
                <c:pt idx="113">
                  <c:v>47.163370999999998</c:v>
                </c:pt>
                <c:pt idx="114">
                  <c:v>47.163271999999999</c:v>
                </c:pt>
                <c:pt idx="115">
                  <c:v>47.163245000000003</c:v>
                </c:pt>
                <c:pt idx="116">
                  <c:v>47.163074999999999</c:v>
                </c:pt>
                <c:pt idx="117">
                  <c:v>47.162931999999998</c:v>
                </c:pt>
                <c:pt idx="118">
                  <c:v>47.162785999999997</c:v>
                </c:pt>
                <c:pt idx="119">
                  <c:v>47.162627000000001</c:v>
                </c:pt>
                <c:pt idx="120">
                  <c:v>47.162461</c:v>
                </c:pt>
                <c:pt idx="121">
                  <c:v>47.162295999999998</c:v>
                </c:pt>
                <c:pt idx="122">
                  <c:v>47.162252000000002</c:v>
                </c:pt>
                <c:pt idx="123">
                  <c:v>47.162025</c:v>
                </c:pt>
                <c:pt idx="124">
                  <c:v>47.161828999999997</c:v>
                </c:pt>
                <c:pt idx="125">
                  <c:v>47.161678999999999</c:v>
                </c:pt>
                <c:pt idx="126">
                  <c:v>47.161543000000002</c:v>
                </c:pt>
                <c:pt idx="127">
                  <c:v>47.161416000000003</c:v>
                </c:pt>
                <c:pt idx="128">
                  <c:v>47.161299</c:v>
                </c:pt>
                <c:pt idx="129">
                  <c:v>47.161169000000001</c:v>
                </c:pt>
                <c:pt idx="130">
                  <c:v>47.161133</c:v>
                </c:pt>
                <c:pt idx="131">
                  <c:v>47.160919</c:v>
                </c:pt>
                <c:pt idx="132">
                  <c:v>47.160724999999999</c:v>
                </c:pt>
                <c:pt idx="133">
                  <c:v>47.160581000000001</c:v>
                </c:pt>
                <c:pt idx="134">
                  <c:v>47.160446</c:v>
                </c:pt>
                <c:pt idx="135">
                  <c:v>47.160316000000002</c:v>
                </c:pt>
                <c:pt idx="136">
                  <c:v>47.160190999999998</c:v>
                </c:pt>
                <c:pt idx="137">
                  <c:v>47.160072</c:v>
                </c:pt>
                <c:pt idx="138">
                  <c:v>47.159951999999997</c:v>
                </c:pt>
                <c:pt idx="139">
                  <c:v>47.159838000000001</c:v>
                </c:pt>
                <c:pt idx="140">
                  <c:v>47.159734</c:v>
                </c:pt>
                <c:pt idx="141">
                  <c:v>47.159632000000002</c:v>
                </c:pt>
                <c:pt idx="142">
                  <c:v>47.159537</c:v>
                </c:pt>
                <c:pt idx="143">
                  <c:v>47.159441000000001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-88.489988999999994</c:v>
                </c:pt>
                <c:pt idx="1">
                  <c:v>-88.489838000000006</c:v>
                </c:pt>
                <c:pt idx="2">
                  <c:v>-88.489689999999996</c:v>
                </c:pt>
                <c:pt idx="3">
                  <c:v>-88.489547999999999</c:v>
                </c:pt>
                <c:pt idx="4">
                  <c:v>-88.489403999999993</c:v>
                </c:pt>
                <c:pt idx="5">
                  <c:v>-88.489227</c:v>
                </c:pt>
                <c:pt idx="6">
                  <c:v>-88.489024000000001</c:v>
                </c:pt>
                <c:pt idx="7">
                  <c:v>-88.488817999999995</c:v>
                </c:pt>
                <c:pt idx="8">
                  <c:v>-88.488595000000004</c:v>
                </c:pt>
                <c:pt idx="9">
                  <c:v>-88.488359000000003</c:v>
                </c:pt>
                <c:pt idx="10">
                  <c:v>-88.488113999999996</c:v>
                </c:pt>
                <c:pt idx="11">
                  <c:v>-88.487854999999996</c:v>
                </c:pt>
                <c:pt idx="12">
                  <c:v>-88.487583999999998</c:v>
                </c:pt>
                <c:pt idx="13">
                  <c:v>-88.487307000000001</c:v>
                </c:pt>
                <c:pt idx="14">
                  <c:v>-88.487038999999996</c:v>
                </c:pt>
                <c:pt idx="15">
                  <c:v>-88.486968000000005</c:v>
                </c:pt>
                <c:pt idx="16">
                  <c:v>-88.486620000000002</c:v>
                </c:pt>
                <c:pt idx="17">
                  <c:v>-88.486338000000003</c:v>
                </c:pt>
                <c:pt idx="18">
                  <c:v>-88.486147000000003</c:v>
                </c:pt>
                <c:pt idx="19">
                  <c:v>-88.485975999999994</c:v>
                </c:pt>
                <c:pt idx="20">
                  <c:v>-88.485808000000006</c:v>
                </c:pt>
                <c:pt idx="21">
                  <c:v>-88.485645000000005</c:v>
                </c:pt>
                <c:pt idx="22">
                  <c:v>-88.485487000000006</c:v>
                </c:pt>
                <c:pt idx="23">
                  <c:v>-88.485330000000005</c:v>
                </c:pt>
                <c:pt idx="24">
                  <c:v>-88.485174000000001</c:v>
                </c:pt>
                <c:pt idx="25">
                  <c:v>-88.485022999999998</c:v>
                </c:pt>
                <c:pt idx="26">
                  <c:v>-88.484886000000003</c:v>
                </c:pt>
                <c:pt idx="27">
                  <c:v>-88.484757000000002</c:v>
                </c:pt>
                <c:pt idx="28">
                  <c:v>-88.484634</c:v>
                </c:pt>
                <c:pt idx="29">
                  <c:v>-88.484519000000006</c:v>
                </c:pt>
                <c:pt idx="30">
                  <c:v>-88.484415999999996</c:v>
                </c:pt>
                <c:pt idx="31">
                  <c:v>-88.484324000000001</c:v>
                </c:pt>
                <c:pt idx="32">
                  <c:v>-88.484249000000005</c:v>
                </c:pt>
                <c:pt idx="33">
                  <c:v>-88.484185999999994</c:v>
                </c:pt>
                <c:pt idx="34">
                  <c:v>-88.484159000000005</c:v>
                </c:pt>
                <c:pt idx="35">
                  <c:v>-88.484166000000002</c:v>
                </c:pt>
                <c:pt idx="36">
                  <c:v>-88.484179999999995</c:v>
                </c:pt>
                <c:pt idx="37">
                  <c:v>-88.484189999999998</c:v>
                </c:pt>
                <c:pt idx="38">
                  <c:v>-88.484193000000005</c:v>
                </c:pt>
                <c:pt idx="39">
                  <c:v>-88.484207999999995</c:v>
                </c:pt>
                <c:pt idx="40">
                  <c:v>-88.484212999999997</c:v>
                </c:pt>
                <c:pt idx="41">
                  <c:v>-88.484209000000007</c:v>
                </c:pt>
                <c:pt idx="42">
                  <c:v>-88.484204000000005</c:v>
                </c:pt>
                <c:pt idx="43">
                  <c:v>-88.484207999999995</c:v>
                </c:pt>
                <c:pt idx="44">
                  <c:v>-88.484213999999994</c:v>
                </c:pt>
                <c:pt idx="45">
                  <c:v>-88.484216000000004</c:v>
                </c:pt>
                <c:pt idx="46">
                  <c:v>-88.484170000000006</c:v>
                </c:pt>
                <c:pt idx="47">
                  <c:v>-88.484084999999993</c:v>
                </c:pt>
                <c:pt idx="48">
                  <c:v>-88.484059999999999</c:v>
                </c:pt>
                <c:pt idx="49">
                  <c:v>-88.483977999999993</c:v>
                </c:pt>
                <c:pt idx="50">
                  <c:v>-88.483943999999994</c:v>
                </c:pt>
                <c:pt idx="51">
                  <c:v>-88.483942999999996</c:v>
                </c:pt>
                <c:pt idx="52">
                  <c:v>-88.483949999999993</c:v>
                </c:pt>
                <c:pt idx="53">
                  <c:v>-88.483953</c:v>
                </c:pt>
                <c:pt idx="54">
                  <c:v>-88.483958000000001</c:v>
                </c:pt>
                <c:pt idx="55">
                  <c:v>-88.483959999999996</c:v>
                </c:pt>
                <c:pt idx="56">
                  <c:v>-88.484026</c:v>
                </c:pt>
                <c:pt idx="57">
                  <c:v>-88.484121000000002</c:v>
                </c:pt>
                <c:pt idx="58">
                  <c:v>-88.484178</c:v>
                </c:pt>
                <c:pt idx="59">
                  <c:v>-88.484189999999998</c:v>
                </c:pt>
                <c:pt idx="60">
                  <c:v>-88.484172999999998</c:v>
                </c:pt>
                <c:pt idx="61">
                  <c:v>-88.484146999999993</c:v>
                </c:pt>
                <c:pt idx="62">
                  <c:v>-88.484139999999996</c:v>
                </c:pt>
                <c:pt idx="63">
                  <c:v>-88.484120000000004</c:v>
                </c:pt>
                <c:pt idx="64">
                  <c:v>-88.484109000000004</c:v>
                </c:pt>
                <c:pt idx="65">
                  <c:v>-88.484153000000006</c:v>
                </c:pt>
                <c:pt idx="66">
                  <c:v>-88.484247999999994</c:v>
                </c:pt>
                <c:pt idx="67">
                  <c:v>-88.484316000000007</c:v>
                </c:pt>
                <c:pt idx="68">
                  <c:v>-88.484369000000001</c:v>
                </c:pt>
                <c:pt idx="69">
                  <c:v>-88.484443999999996</c:v>
                </c:pt>
                <c:pt idx="70">
                  <c:v>-88.484657999999996</c:v>
                </c:pt>
                <c:pt idx="71">
                  <c:v>-88.484898999999999</c:v>
                </c:pt>
                <c:pt idx="72">
                  <c:v>-88.485127000000006</c:v>
                </c:pt>
                <c:pt idx="73">
                  <c:v>-88.485319000000004</c:v>
                </c:pt>
                <c:pt idx="74">
                  <c:v>-88.485566000000006</c:v>
                </c:pt>
                <c:pt idx="75">
                  <c:v>-88.485831000000005</c:v>
                </c:pt>
                <c:pt idx="76">
                  <c:v>-88.486091999999999</c:v>
                </c:pt>
                <c:pt idx="77">
                  <c:v>-88.486327000000003</c:v>
                </c:pt>
                <c:pt idx="78">
                  <c:v>-88.486537999999996</c:v>
                </c:pt>
                <c:pt idx="79">
                  <c:v>-88.486732000000003</c:v>
                </c:pt>
                <c:pt idx="80">
                  <c:v>-88.486849000000007</c:v>
                </c:pt>
                <c:pt idx="81">
                  <c:v>-88.486937999999995</c:v>
                </c:pt>
                <c:pt idx="82">
                  <c:v>-88.487211000000002</c:v>
                </c:pt>
                <c:pt idx="83">
                  <c:v>-88.487397000000001</c:v>
                </c:pt>
                <c:pt idx="84">
                  <c:v>-88.487533999999997</c:v>
                </c:pt>
                <c:pt idx="85">
                  <c:v>-88.487672000000003</c:v>
                </c:pt>
                <c:pt idx="86">
                  <c:v>-88.487804999999994</c:v>
                </c:pt>
                <c:pt idx="87">
                  <c:v>-88.487930000000006</c:v>
                </c:pt>
                <c:pt idx="88">
                  <c:v>-88.488007999999994</c:v>
                </c:pt>
                <c:pt idx="89">
                  <c:v>-88.488068999999996</c:v>
                </c:pt>
                <c:pt idx="90">
                  <c:v>-88.488178000000005</c:v>
                </c:pt>
                <c:pt idx="91">
                  <c:v>-88.488388</c:v>
                </c:pt>
                <c:pt idx="92">
                  <c:v>-88.488541999999995</c:v>
                </c:pt>
                <c:pt idx="93">
                  <c:v>-88.488631999999996</c:v>
                </c:pt>
                <c:pt idx="94">
                  <c:v>-88.488736000000003</c:v>
                </c:pt>
                <c:pt idx="95">
                  <c:v>-88.488861</c:v>
                </c:pt>
                <c:pt idx="96">
                  <c:v>-88.488989000000004</c:v>
                </c:pt>
                <c:pt idx="97">
                  <c:v>-88.489129000000005</c:v>
                </c:pt>
                <c:pt idx="98">
                  <c:v>-88.489277999999999</c:v>
                </c:pt>
                <c:pt idx="99">
                  <c:v>-88.489419999999996</c:v>
                </c:pt>
                <c:pt idx="100">
                  <c:v>-88.489506000000006</c:v>
                </c:pt>
                <c:pt idx="101">
                  <c:v>-88.489571999999995</c:v>
                </c:pt>
                <c:pt idx="102">
                  <c:v>-88.489773999999997</c:v>
                </c:pt>
                <c:pt idx="103">
                  <c:v>-88.489926999999994</c:v>
                </c:pt>
                <c:pt idx="104">
                  <c:v>-88.490064000000004</c:v>
                </c:pt>
                <c:pt idx="105">
                  <c:v>-88.490223999999998</c:v>
                </c:pt>
                <c:pt idx="106">
                  <c:v>-88.490398999999996</c:v>
                </c:pt>
                <c:pt idx="107">
                  <c:v>-88.490589999999997</c:v>
                </c:pt>
                <c:pt idx="108">
                  <c:v>-88.490810999999994</c:v>
                </c:pt>
                <c:pt idx="109">
                  <c:v>-88.491032000000004</c:v>
                </c:pt>
                <c:pt idx="110">
                  <c:v>-88.491230999999999</c:v>
                </c:pt>
                <c:pt idx="111">
                  <c:v>-88.491404000000003</c:v>
                </c:pt>
                <c:pt idx="112">
                  <c:v>-88.491552999999996</c:v>
                </c:pt>
                <c:pt idx="113">
                  <c:v>-88.491681999999997</c:v>
                </c:pt>
                <c:pt idx="114">
                  <c:v>-88.491792000000004</c:v>
                </c:pt>
                <c:pt idx="115">
                  <c:v>-88.491820000000004</c:v>
                </c:pt>
                <c:pt idx="116">
                  <c:v>-88.491900999999999</c:v>
                </c:pt>
                <c:pt idx="117">
                  <c:v>-88.491979000000001</c:v>
                </c:pt>
                <c:pt idx="118">
                  <c:v>-88.491951999999998</c:v>
                </c:pt>
                <c:pt idx="119">
                  <c:v>-88.491893000000005</c:v>
                </c:pt>
                <c:pt idx="120">
                  <c:v>-88.491849999999999</c:v>
                </c:pt>
                <c:pt idx="121">
                  <c:v>-88.491789999999995</c:v>
                </c:pt>
                <c:pt idx="122">
                  <c:v>-88.491771999999997</c:v>
                </c:pt>
                <c:pt idx="123">
                  <c:v>-88.491652000000002</c:v>
                </c:pt>
                <c:pt idx="124">
                  <c:v>-88.491546999999997</c:v>
                </c:pt>
                <c:pt idx="125">
                  <c:v>-88.491446999999994</c:v>
                </c:pt>
                <c:pt idx="126">
                  <c:v>-88.491319000000004</c:v>
                </c:pt>
                <c:pt idx="127">
                  <c:v>-88.491170999999994</c:v>
                </c:pt>
                <c:pt idx="128">
                  <c:v>-88.491007999999994</c:v>
                </c:pt>
                <c:pt idx="129">
                  <c:v>-88.490864000000002</c:v>
                </c:pt>
                <c:pt idx="130">
                  <c:v>-88.490827999999993</c:v>
                </c:pt>
                <c:pt idx="131">
                  <c:v>-88.490713999999997</c:v>
                </c:pt>
                <c:pt idx="132">
                  <c:v>-88.490654000000006</c:v>
                </c:pt>
                <c:pt idx="133">
                  <c:v>-88.490655000000004</c:v>
                </c:pt>
                <c:pt idx="134">
                  <c:v>-88.490662999999998</c:v>
                </c:pt>
                <c:pt idx="135">
                  <c:v>-88.490657999999996</c:v>
                </c:pt>
                <c:pt idx="136">
                  <c:v>-88.490634999999997</c:v>
                </c:pt>
                <c:pt idx="137">
                  <c:v>-88.490607999999995</c:v>
                </c:pt>
                <c:pt idx="138">
                  <c:v>-88.490573999999995</c:v>
                </c:pt>
                <c:pt idx="139">
                  <c:v>-88.490519000000006</c:v>
                </c:pt>
                <c:pt idx="140">
                  <c:v>-88.490418000000005</c:v>
                </c:pt>
                <c:pt idx="141">
                  <c:v>-88.490279000000001</c:v>
                </c:pt>
                <c:pt idx="142">
                  <c:v>-88.490110000000001</c:v>
                </c:pt>
                <c:pt idx="143">
                  <c:v>-88.489939000000007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36896"/>
        <c:axId val="13993843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47.159272999999999</c:v>
                      </c:pt>
                      <c:pt idx="1">
                        <c:v>47.159258000000001</c:v>
                      </c:pt>
                      <c:pt idx="2">
                        <c:v>47.159213999999999</c:v>
                      </c:pt>
                      <c:pt idx="3">
                        <c:v>47.159156000000003</c:v>
                      </c:pt>
                      <c:pt idx="4">
                        <c:v>47.159101</c:v>
                      </c:pt>
                      <c:pt idx="5">
                        <c:v>47.159044999999999</c:v>
                      </c:pt>
                      <c:pt idx="6">
                        <c:v>47.158996000000002</c:v>
                      </c:pt>
                      <c:pt idx="7">
                        <c:v>47.158957000000001</c:v>
                      </c:pt>
                      <c:pt idx="8">
                        <c:v>47.158929000000001</c:v>
                      </c:pt>
                      <c:pt idx="9">
                        <c:v>47.158926000000001</c:v>
                      </c:pt>
                      <c:pt idx="10">
                        <c:v>47.158935</c:v>
                      </c:pt>
                      <c:pt idx="11">
                        <c:v>47.158937999999999</c:v>
                      </c:pt>
                      <c:pt idx="12">
                        <c:v>47.158942000000003</c:v>
                      </c:pt>
                      <c:pt idx="13">
                        <c:v>47.158943000000001</c:v>
                      </c:pt>
                      <c:pt idx="14">
                        <c:v>47.158940999999999</c:v>
                      </c:pt>
                      <c:pt idx="15">
                        <c:v>47.158937999999999</c:v>
                      </c:pt>
                      <c:pt idx="16">
                        <c:v>47.158929999999998</c:v>
                      </c:pt>
                      <c:pt idx="17">
                        <c:v>47.158912999999998</c:v>
                      </c:pt>
                      <c:pt idx="18">
                        <c:v>47.158881999999998</c:v>
                      </c:pt>
                      <c:pt idx="19">
                        <c:v>47.158848999999996</c:v>
                      </c:pt>
                      <c:pt idx="20">
                        <c:v>47.158808999999998</c:v>
                      </c:pt>
                      <c:pt idx="21">
                        <c:v>47.158754000000002</c:v>
                      </c:pt>
                      <c:pt idx="22">
                        <c:v>47.158698000000001</c:v>
                      </c:pt>
                      <c:pt idx="23">
                        <c:v>47.158651999999996</c:v>
                      </c:pt>
                      <c:pt idx="24">
                        <c:v>47.158616000000002</c:v>
                      </c:pt>
                      <c:pt idx="25">
                        <c:v>47.158582000000003</c:v>
                      </c:pt>
                      <c:pt idx="26">
                        <c:v>47.158555999999997</c:v>
                      </c:pt>
                      <c:pt idx="27">
                        <c:v>47.158541</c:v>
                      </c:pt>
                      <c:pt idx="28">
                        <c:v>47.158527999999997</c:v>
                      </c:pt>
                      <c:pt idx="29">
                        <c:v>47.158518999999998</c:v>
                      </c:pt>
                      <c:pt idx="30">
                        <c:v>47.158517000000003</c:v>
                      </c:pt>
                      <c:pt idx="31">
                        <c:v>47.158521</c:v>
                      </c:pt>
                      <c:pt idx="32">
                        <c:v>47.158534000000003</c:v>
                      </c:pt>
                      <c:pt idx="33">
                        <c:v>47.158574999999999</c:v>
                      </c:pt>
                      <c:pt idx="34">
                        <c:v>47.158636999999999</c:v>
                      </c:pt>
                      <c:pt idx="35">
                        <c:v>47.158707999999997</c:v>
                      </c:pt>
                      <c:pt idx="36">
                        <c:v>47.158779000000003</c:v>
                      </c:pt>
                      <c:pt idx="37">
                        <c:v>47.158853000000001</c:v>
                      </c:pt>
                      <c:pt idx="38">
                        <c:v>47.158948000000002</c:v>
                      </c:pt>
                      <c:pt idx="39">
                        <c:v>47.159053999999998</c:v>
                      </c:pt>
                      <c:pt idx="40">
                        <c:v>47.159165999999999</c:v>
                      </c:pt>
                      <c:pt idx="41">
                        <c:v>47.159291000000003</c:v>
                      </c:pt>
                      <c:pt idx="42">
                        <c:v>47.159325000000003</c:v>
                      </c:pt>
                      <c:pt idx="43">
                        <c:v>47.15943</c:v>
                      </c:pt>
                      <c:pt idx="44">
                        <c:v>47.159697999999999</c:v>
                      </c:pt>
                      <c:pt idx="45">
                        <c:v>47.159883999999998</c:v>
                      </c:pt>
                      <c:pt idx="46">
                        <c:v>47.159922000000002</c:v>
                      </c:pt>
                      <c:pt idx="47">
                        <c:v>47.160111000000001</c:v>
                      </c:pt>
                      <c:pt idx="48">
                        <c:v>47.160179999999997</c:v>
                      </c:pt>
                      <c:pt idx="49">
                        <c:v>47.160362999999997</c:v>
                      </c:pt>
                      <c:pt idx="50">
                        <c:v>47.160516000000001</c:v>
                      </c:pt>
                      <c:pt idx="51">
                        <c:v>47.160632</c:v>
                      </c:pt>
                      <c:pt idx="52">
                        <c:v>47.160741000000002</c:v>
                      </c:pt>
                      <c:pt idx="53">
                        <c:v>47.160811000000002</c:v>
                      </c:pt>
                      <c:pt idx="54">
                        <c:v>47.160867000000003</c:v>
                      </c:pt>
                      <c:pt idx="55">
                        <c:v>47.161056000000002</c:v>
                      </c:pt>
                      <c:pt idx="56">
                        <c:v>47.161220999999998</c:v>
                      </c:pt>
                      <c:pt idx="57">
                        <c:v>47.161352999999998</c:v>
                      </c:pt>
                      <c:pt idx="58">
                        <c:v>47.161479</c:v>
                      </c:pt>
                      <c:pt idx="59">
                        <c:v>47.161597</c:v>
                      </c:pt>
                      <c:pt idx="60">
                        <c:v>47.161707999999997</c:v>
                      </c:pt>
                      <c:pt idx="61">
                        <c:v>47.161777999999998</c:v>
                      </c:pt>
                      <c:pt idx="62">
                        <c:v>47.161833000000001</c:v>
                      </c:pt>
                      <c:pt idx="63">
                        <c:v>47.162013000000002</c:v>
                      </c:pt>
                      <c:pt idx="64">
                        <c:v>47.162171999999998</c:v>
                      </c:pt>
                      <c:pt idx="65">
                        <c:v>47.162312999999997</c:v>
                      </c:pt>
                      <c:pt idx="66">
                        <c:v>47.162472999999999</c:v>
                      </c:pt>
                      <c:pt idx="67">
                        <c:v>47.162633</c:v>
                      </c:pt>
                      <c:pt idx="68">
                        <c:v>47.162787999999999</c:v>
                      </c:pt>
                      <c:pt idx="69">
                        <c:v>47.16283</c:v>
                      </c:pt>
                      <c:pt idx="70">
                        <c:v>47.163052999999998</c:v>
                      </c:pt>
                      <c:pt idx="71">
                        <c:v>47.163243000000001</c:v>
                      </c:pt>
                      <c:pt idx="72">
                        <c:v>47.163282000000002</c:v>
                      </c:pt>
                      <c:pt idx="73">
                        <c:v>47.163392000000002</c:v>
                      </c:pt>
                      <c:pt idx="74">
                        <c:v>47.163657000000001</c:v>
                      </c:pt>
                      <c:pt idx="75">
                        <c:v>47.163739999999997</c:v>
                      </c:pt>
                      <c:pt idx="76">
                        <c:v>47.163851000000001</c:v>
                      </c:pt>
                      <c:pt idx="77">
                        <c:v>47.164102999999997</c:v>
                      </c:pt>
                      <c:pt idx="78">
                        <c:v>47.164206</c:v>
                      </c:pt>
                      <c:pt idx="79">
                        <c:v>47.164242999999999</c:v>
                      </c:pt>
                      <c:pt idx="80">
                        <c:v>47.164304000000001</c:v>
                      </c:pt>
                      <c:pt idx="81">
                        <c:v>47.164358999999997</c:v>
                      </c:pt>
                      <c:pt idx="82">
                        <c:v>47.164394000000001</c:v>
                      </c:pt>
                      <c:pt idx="83">
                        <c:v>47.164411999999999</c:v>
                      </c:pt>
                      <c:pt idx="84">
                        <c:v>47.164414999999998</c:v>
                      </c:pt>
                      <c:pt idx="85">
                        <c:v>47.164400000000001</c:v>
                      </c:pt>
                      <c:pt idx="86">
                        <c:v>47.164375999999997</c:v>
                      </c:pt>
                      <c:pt idx="87">
                        <c:v>47.164349999999999</c:v>
                      </c:pt>
                      <c:pt idx="88">
                        <c:v>47.164319999999996</c:v>
                      </c:pt>
                      <c:pt idx="89">
                        <c:v>47.164267000000002</c:v>
                      </c:pt>
                      <c:pt idx="90">
                        <c:v>47.164228000000001</c:v>
                      </c:pt>
                      <c:pt idx="91">
                        <c:v>47.164202000000003</c:v>
                      </c:pt>
                      <c:pt idx="92">
                        <c:v>47.164180000000002</c:v>
                      </c:pt>
                      <c:pt idx="93">
                        <c:v>47.164174000000003</c:v>
                      </c:pt>
                      <c:pt idx="94">
                        <c:v>47.164172000000001</c:v>
                      </c:pt>
                      <c:pt idx="95">
                        <c:v>47.164189999999998</c:v>
                      </c:pt>
                      <c:pt idx="96">
                        <c:v>47.164248999999998</c:v>
                      </c:pt>
                      <c:pt idx="97">
                        <c:v>47.164293000000001</c:v>
                      </c:pt>
                      <c:pt idx="98">
                        <c:v>47.164313999999997</c:v>
                      </c:pt>
                      <c:pt idx="99">
                        <c:v>47.164316999999997</c:v>
                      </c:pt>
                      <c:pt idx="100">
                        <c:v>47.164306000000003</c:v>
                      </c:pt>
                      <c:pt idx="101">
                        <c:v>47.164281000000003</c:v>
                      </c:pt>
                      <c:pt idx="102">
                        <c:v>47.164243999999997</c:v>
                      </c:pt>
                      <c:pt idx="103">
                        <c:v>47.164197999999999</c:v>
                      </c:pt>
                      <c:pt idx="104">
                        <c:v>47.164144999999998</c:v>
                      </c:pt>
                      <c:pt idx="105">
                        <c:v>47.16413</c:v>
                      </c:pt>
                      <c:pt idx="106">
                        <c:v>47.164028000000002</c:v>
                      </c:pt>
                      <c:pt idx="107">
                        <c:v>47.163930000000001</c:v>
                      </c:pt>
                      <c:pt idx="108">
                        <c:v>47.163845999999999</c:v>
                      </c:pt>
                      <c:pt idx="109">
                        <c:v>47.163777000000003</c:v>
                      </c:pt>
                      <c:pt idx="110">
                        <c:v>47.163719999999998</c:v>
                      </c:pt>
                      <c:pt idx="111">
                        <c:v>47.163680999999997</c:v>
                      </c:pt>
                      <c:pt idx="112">
                        <c:v>47.163671999999998</c:v>
                      </c:pt>
                      <c:pt idx="113">
                        <c:v>47.163614000000003</c:v>
                      </c:pt>
                      <c:pt idx="114">
                        <c:v>47.163573999999997</c:v>
                      </c:pt>
                      <c:pt idx="115">
                        <c:v>47.163541000000002</c:v>
                      </c:pt>
                      <c:pt idx="116">
                        <c:v>47.163480999999997</c:v>
                      </c:pt>
                      <c:pt idx="117">
                        <c:v>47.163401999999998</c:v>
                      </c:pt>
                      <c:pt idx="118">
                        <c:v>47.163379999999997</c:v>
                      </c:pt>
                      <c:pt idx="119">
                        <c:v>47.163246000000001</c:v>
                      </c:pt>
                      <c:pt idx="120">
                        <c:v>47.163133000000002</c:v>
                      </c:pt>
                      <c:pt idx="121">
                        <c:v>47.163004999999998</c:v>
                      </c:pt>
                      <c:pt idx="122">
                        <c:v>47.162864999999996</c:v>
                      </c:pt>
                      <c:pt idx="123">
                        <c:v>47.162778000000003</c:v>
                      </c:pt>
                      <c:pt idx="124">
                        <c:v>47.162709999999997</c:v>
                      </c:pt>
                      <c:pt idx="125">
                        <c:v>47.162596999999998</c:v>
                      </c:pt>
                      <c:pt idx="126">
                        <c:v>47.162350000000004</c:v>
                      </c:pt>
                      <c:pt idx="127">
                        <c:v>47.162115</c:v>
                      </c:pt>
                      <c:pt idx="128">
                        <c:v>47.161937999999999</c:v>
                      </c:pt>
                      <c:pt idx="129">
                        <c:v>47.161783999999997</c:v>
                      </c:pt>
                      <c:pt idx="130">
                        <c:v>47.161636999999999</c:v>
                      </c:pt>
                      <c:pt idx="131">
                        <c:v>47.161501000000001</c:v>
                      </c:pt>
                      <c:pt idx="132">
                        <c:v>47.161383999999998</c:v>
                      </c:pt>
                      <c:pt idx="133">
                        <c:v>47.161273999999999</c:v>
                      </c:pt>
                      <c:pt idx="134">
                        <c:v>47.161155999999998</c:v>
                      </c:pt>
                      <c:pt idx="135">
                        <c:v>47.161020999999998</c:v>
                      </c:pt>
                      <c:pt idx="136">
                        <c:v>47.160873000000002</c:v>
                      </c:pt>
                      <c:pt idx="137">
                        <c:v>47.160719</c:v>
                      </c:pt>
                      <c:pt idx="138">
                        <c:v>47.160561000000001</c:v>
                      </c:pt>
                      <c:pt idx="139">
                        <c:v>47.160518000000003</c:v>
                      </c:pt>
                      <c:pt idx="140">
                        <c:v>47.160415</c:v>
                      </c:pt>
                      <c:pt idx="141">
                        <c:v>47.160162</c:v>
                      </c:pt>
                      <c:pt idx="142">
                        <c:v>47.159976</c:v>
                      </c:pt>
                      <c:pt idx="143">
                        <c:v>47.159858999999997</c:v>
                      </c:pt>
                      <c:pt idx="144">
                        <c:v>47.159757999999997</c:v>
                      </c:pt>
                      <c:pt idx="145">
                        <c:v>47.159663000000002</c:v>
                      </c:pt>
                      <c:pt idx="146">
                        <c:v>47.159579000000001</c:v>
                      </c:pt>
                      <c:pt idx="147">
                        <c:v>47.159497999999999</c:v>
                      </c:pt>
                      <c:pt idx="148">
                        <c:v>47.159416</c:v>
                      </c:pt>
                      <c:pt idx="149">
                        <c:v>47.159326</c:v>
                      </c:pt>
                      <c:pt idx="150">
                        <c:v>47.159236999999997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-88.489616999999996</c:v>
                      </c:pt>
                      <c:pt idx="1">
                        <c:v>-88.489545000000007</c:v>
                      </c:pt>
                      <c:pt idx="2">
                        <c:v>-88.489483000000007</c:v>
                      </c:pt>
                      <c:pt idx="3">
                        <c:v>-88.489418999999998</c:v>
                      </c:pt>
                      <c:pt idx="4">
                        <c:v>-88.489322000000001</c:v>
                      </c:pt>
                      <c:pt idx="5">
                        <c:v>-88.489196000000007</c:v>
                      </c:pt>
                      <c:pt idx="6">
                        <c:v>-88.489041</c:v>
                      </c:pt>
                      <c:pt idx="7">
                        <c:v>-88.488859000000005</c:v>
                      </c:pt>
                      <c:pt idx="8">
                        <c:v>-88.488652000000002</c:v>
                      </c:pt>
                      <c:pt idx="9">
                        <c:v>-88.488422999999997</c:v>
                      </c:pt>
                      <c:pt idx="10">
                        <c:v>-88.488181999999995</c:v>
                      </c:pt>
                      <c:pt idx="11">
                        <c:v>-88.487922999999995</c:v>
                      </c:pt>
                      <c:pt idx="12">
                        <c:v>-88.487644000000003</c:v>
                      </c:pt>
                      <c:pt idx="13">
                        <c:v>-88.487358999999998</c:v>
                      </c:pt>
                      <c:pt idx="14">
                        <c:v>-88.487100999999996</c:v>
                      </c:pt>
                      <c:pt idx="15">
                        <c:v>-88.486880999999997</c:v>
                      </c:pt>
                      <c:pt idx="16">
                        <c:v>-88.486680000000007</c:v>
                      </c:pt>
                      <c:pt idx="17">
                        <c:v>-88.486493999999993</c:v>
                      </c:pt>
                      <c:pt idx="18">
                        <c:v>-88.486323999999996</c:v>
                      </c:pt>
                      <c:pt idx="19">
                        <c:v>-88.486160999999996</c:v>
                      </c:pt>
                      <c:pt idx="20">
                        <c:v>-88.486011000000005</c:v>
                      </c:pt>
                      <c:pt idx="21">
                        <c:v>-88.485877000000002</c:v>
                      </c:pt>
                      <c:pt idx="22">
                        <c:v>-88.485749999999996</c:v>
                      </c:pt>
                      <c:pt idx="23">
                        <c:v>-88.485624999999999</c:v>
                      </c:pt>
                      <c:pt idx="24">
                        <c:v>-88.485498000000007</c:v>
                      </c:pt>
                      <c:pt idx="25">
                        <c:v>-88.485369000000006</c:v>
                      </c:pt>
                      <c:pt idx="26">
                        <c:v>-88.485241000000002</c:v>
                      </c:pt>
                      <c:pt idx="27">
                        <c:v>-88.485107999999997</c:v>
                      </c:pt>
                      <c:pt idx="28">
                        <c:v>-88.484981000000005</c:v>
                      </c:pt>
                      <c:pt idx="29">
                        <c:v>-88.484863000000004</c:v>
                      </c:pt>
                      <c:pt idx="30">
                        <c:v>-88.484744000000006</c:v>
                      </c:pt>
                      <c:pt idx="31">
                        <c:v>-88.484622999999999</c:v>
                      </c:pt>
                      <c:pt idx="32">
                        <c:v>-88.484504000000001</c:v>
                      </c:pt>
                      <c:pt idx="33">
                        <c:v>-88.484399999999994</c:v>
                      </c:pt>
                      <c:pt idx="34">
                        <c:v>-88.484312000000003</c:v>
                      </c:pt>
                      <c:pt idx="35">
                        <c:v>-88.48424</c:v>
                      </c:pt>
                      <c:pt idx="36">
                        <c:v>-88.484172999999998</c:v>
                      </c:pt>
                      <c:pt idx="37">
                        <c:v>-88.484120000000004</c:v>
                      </c:pt>
                      <c:pt idx="38">
                        <c:v>-88.484108000000006</c:v>
                      </c:pt>
                      <c:pt idx="39">
                        <c:v>-88.484115000000003</c:v>
                      </c:pt>
                      <c:pt idx="40">
                        <c:v>-88.484128999999996</c:v>
                      </c:pt>
                      <c:pt idx="41">
                        <c:v>-88.484139999999996</c:v>
                      </c:pt>
                      <c:pt idx="42">
                        <c:v>-88.484142000000006</c:v>
                      </c:pt>
                      <c:pt idx="43">
                        <c:v>-88.484151999999995</c:v>
                      </c:pt>
                      <c:pt idx="44">
                        <c:v>-88.484155999999999</c:v>
                      </c:pt>
                      <c:pt idx="45">
                        <c:v>-88.484157999999994</c:v>
                      </c:pt>
                      <c:pt idx="46">
                        <c:v>-88.484157999999994</c:v>
                      </c:pt>
                      <c:pt idx="47">
                        <c:v>-88.484172000000001</c:v>
                      </c:pt>
                      <c:pt idx="48">
                        <c:v>-88.484177000000003</c:v>
                      </c:pt>
                      <c:pt idx="49">
                        <c:v>-88.484166000000002</c:v>
                      </c:pt>
                      <c:pt idx="50">
                        <c:v>-88.484133</c:v>
                      </c:pt>
                      <c:pt idx="51">
                        <c:v>-88.484081000000003</c:v>
                      </c:pt>
                      <c:pt idx="52">
                        <c:v>-88.484009999999998</c:v>
                      </c:pt>
                      <c:pt idx="53">
                        <c:v>-88.483970999999997</c:v>
                      </c:pt>
                      <c:pt idx="54">
                        <c:v>-88.483943999999994</c:v>
                      </c:pt>
                      <c:pt idx="55">
                        <c:v>-88.483892999999995</c:v>
                      </c:pt>
                      <c:pt idx="56">
                        <c:v>-88.483907000000002</c:v>
                      </c:pt>
                      <c:pt idx="57">
                        <c:v>-88.483930000000001</c:v>
                      </c:pt>
                      <c:pt idx="58">
                        <c:v>-88.483939000000007</c:v>
                      </c:pt>
                      <c:pt idx="59">
                        <c:v>-88.483952000000002</c:v>
                      </c:pt>
                      <c:pt idx="60">
                        <c:v>-88.483998</c:v>
                      </c:pt>
                      <c:pt idx="61">
                        <c:v>-88.484039999999993</c:v>
                      </c:pt>
                      <c:pt idx="62">
                        <c:v>-88.484077999999997</c:v>
                      </c:pt>
                      <c:pt idx="63">
                        <c:v>-88.484188000000003</c:v>
                      </c:pt>
                      <c:pt idx="64">
                        <c:v>-88.484187000000006</c:v>
                      </c:pt>
                      <c:pt idx="65">
                        <c:v>-88.484136000000007</c:v>
                      </c:pt>
                      <c:pt idx="66">
                        <c:v>-88.484111999999996</c:v>
                      </c:pt>
                      <c:pt idx="67">
                        <c:v>-88.484100999999995</c:v>
                      </c:pt>
                      <c:pt idx="68">
                        <c:v>-88.484103000000005</c:v>
                      </c:pt>
                      <c:pt idx="69">
                        <c:v>-88.484105</c:v>
                      </c:pt>
                      <c:pt idx="70">
                        <c:v>-88.484144000000001</c:v>
                      </c:pt>
                      <c:pt idx="71">
                        <c:v>-88.484228000000002</c:v>
                      </c:pt>
                      <c:pt idx="72">
                        <c:v>-88.484252999999995</c:v>
                      </c:pt>
                      <c:pt idx="73">
                        <c:v>-88.484285</c:v>
                      </c:pt>
                      <c:pt idx="74">
                        <c:v>-88.484568999999993</c:v>
                      </c:pt>
                      <c:pt idx="75">
                        <c:v>-88.484667999999999</c:v>
                      </c:pt>
                      <c:pt idx="76">
                        <c:v>-88.484741</c:v>
                      </c:pt>
                      <c:pt idx="77">
                        <c:v>-88.485082000000006</c:v>
                      </c:pt>
                      <c:pt idx="78">
                        <c:v>-88.485408000000007</c:v>
                      </c:pt>
                      <c:pt idx="79">
                        <c:v>-88.485691000000003</c:v>
                      </c:pt>
                      <c:pt idx="80">
                        <c:v>-88.485949000000005</c:v>
                      </c:pt>
                      <c:pt idx="81">
                        <c:v>-88.486177999999995</c:v>
                      </c:pt>
                      <c:pt idx="82">
                        <c:v>-88.486388000000005</c:v>
                      </c:pt>
                      <c:pt idx="83">
                        <c:v>-88.486587</c:v>
                      </c:pt>
                      <c:pt idx="84">
                        <c:v>-88.486778000000001</c:v>
                      </c:pt>
                      <c:pt idx="85">
                        <c:v>-88.486956000000006</c:v>
                      </c:pt>
                      <c:pt idx="86">
                        <c:v>-88.487128999999996</c:v>
                      </c:pt>
                      <c:pt idx="87">
                        <c:v>-88.487301000000002</c:v>
                      </c:pt>
                      <c:pt idx="88">
                        <c:v>-88.487454</c:v>
                      </c:pt>
                      <c:pt idx="89">
                        <c:v>-88.487581000000006</c:v>
                      </c:pt>
                      <c:pt idx="90">
                        <c:v>-88.487712999999999</c:v>
                      </c:pt>
                      <c:pt idx="91">
                        <c:v>-88.487852000000004</c:v>
                      </c:pt>
                      <c:pt idx="92">
                        <c:v>-88.487987000000004</c:v>
                      </c:pt>
                      <c:pt idx="93">
                        <c:v>-88.488068999999996</c:v>
                      </c:pt>
                      <c:pt idx="94">
                        <c:v>-88.488133000000005</c:v>
                      </c:pt>
                      <c:pt idx="95">
                        <c:v>-88.488335000000006</c:v>
                      </c:pt>
                      <c:pt idx="96">
                        <c:v>-88.488472000000002</c:v>
                      </c:pt>
                      <c:pt idx="97">
                        <c:v>-88.488578000000004</c:v>
                      </c:pt>
                      <c:pt idx="98">
                        <c:v>-88.488696000000004</c:v>
                      </c:pt>
                      <c:pt idx="99">
                        <c:v>-88.488822999999996</c:v>
                      </c:pt>
                      <c:pt idx="100">
                        <c:v>-88.488960000000006</c:v>
                      </c:pt>
                      <c:pt idx="101">
                        <c:v>-88.489102000000003</c:v>
                      </c:pt>
                      <c:pt idx="102">
                        <c:v>-88.489248000000003</c:v>
                      </c:pt>
                      <c:pt idx="103">
                        <c:v>-88.48939</c:v>
                      </c:pt>
                      <c:pt idx="104">
                        <c:v>-88.489526999999995</c:v>
                      </c:pt>
                      <c:pt idx="105">
                        <c:v>-88.489563000000004</c:v>
                      </c:pt>
                      <c:pt idx="106">
                        <c:v>-88.489742000000007</c:v>
                      </c:pt>
                      <c:pt idx="107">
                        <c:v>-88.489895000000004</c:v>
                      </c:pt>
                      <c:pt idx="108">
                        <c:v>-88.490015</c:v>
                      </c:pt>
                      <c:pt idx="109">
                        <c:v>-88.490157999999994</c:v>
                      </c:pt>
                      <c:pt idx="110">
                        <c:v>-88.490313999999998</c:v>
                      </c:pt>
                      <c:pt idx="111">
                        <c:v>-88.490486000000004</c:v>
                      </c:pt>
                      <c:pt idx="112">
                        <c:v>-88.490532999999999</c:v>
                      </c:pt>
                      <c:pt idx="113">
                        <c:v>-88.490798999999996</c:v>
                      </c:pt>
                      <c:pt idx="114">
                        <c:v>-88.491055000000003</c:v>
                      </c:pt>
                      <c:pt idx="115">
                        <c:v>-88.491279000000006</c:v>
                      </c:pt>
                      <c:pt idx="116">
                        <c:v>-88.491450999999998</c:v>
                      </c:pt>
                      <c:pt idx="117">
                        <c:v>-88.491589000000005</c:v>
                      </c:pt>
                      <c:pt idx="118">
                        <c:v>-88.491624999999999</c:v>
                      </c:pt>
                      <c:pt idx="119">
                        <c:v>-88.491780000000006</c:v>
                      </c:pt>
                      <c:pt idx="120">
                        <c:v>-88.491919999999993</c:v>
                      </c:pt>
                      <c:pt idx="121">
                        <c:v>-88.491945999999999</c:v>
                      </c:pt>
                      <c:pt idx="122">
                        <c:v>-88.49194</c:v>
                      </c:pt>
                      <c:pt idx="123">
                        <c:v>-88.491934000000001</c:v>
                      </c:pt>
                      <c:pt idx="124">
                        <c:v>-88.491928000000001</c:v>
                      </c:pt>
                      <c:pt idx="125">
                        <c:v>-88.491934000000001</c:v>
                      </c:pt>
                      <c:pt idx="126">
                        <c:v>-88.491861</c:v>
                      </c:pt>
                      <c:pt idx="127">
                        <c:v>-88.491725000000002</c:v>
                      </c:pt>
                      <c:pt idx="128">
                        <c:v>-88.491614999999996</c:v>
                      </c:pt>
                      <c:pt idx="129">
                        <c:v>-88.491522000000003</c:v>
                      </c:pt>
                      <c:pt idx="130">
                        <c:v>-88.491421000000003</c:v>
                      </c:pt>
                      <c:pt idx="131">
                        <c:v>-88.491302000000005</c:v>
                      </c:pt>
                      <c:pt idx="132">
                        <c:v>-88.491151000000002</c:v>
                      </c:pt>
                      <c:pt idx="133">
                        <c:v>-88.490995999999996</c:v>
                      </c:pt>
                      <c:pt idx="134">
                        <c:v>-88.490855999999994</c:v>
                      </c:pt>
                      <c:pt idx="135">
                        <c:v>-88.490752000000001</c:v>
                      </c:pt>
                      <c:pt idx="136">
                        <c:v>-88.490686999999994</c:v>
                      </c:pt>
                      <c:pt idx="137">
                        <c:v>-88.490652999999995</c:v>
                      </c:pt>
                      <c:pt idx="138">
                        <c:v>-88.490650000000002</c:v>
                      </c:pt>
                      <c:pt idx="139">
                        <c:v>-88.490651999999997</c:v>
                      </c:pt>
                      <c:pt idx="140">
                        <c:v>-88.490658999999994</c:v>
                      </c:pt>
                      <c:pt idx="141">
                        <c:v>-88.490650000000002</c:v>
                      </c:pt>
                      <c:pt idx="142">
                        <c:v>-88.490639000000002</c:v>
                      </c:pt>
                      <c:pt idx="143">
                        <c:v>-88.490622000000002</c:v>
                      </c:pt>
                      <c:pt idx="144">
                        <c:v>-88.490564000000006</c:v>
                      </c:pt>
                      <c:pt idx="145">
                        <c:v>-88.490459000000001</c:v>
                      </c:pt>
                      <c:pt idx="146">
                        <c:v>-88.490313999999998</c:v>
                      </c:pt>
                      <c:pt idx="147">
                        <c:v>-88.49015</c:v>
                      </c:pt>
                      <c:pt idx="148">
                        <c:v>-88.489988999999994</c:v>
                      </c:pt>
                      <c:pt idx="149">
                        <c:v>-88.489838000000006</c:v>
                      </c:pt>
                      <c:pt idx="150">
                        <c:v>-88.489689999999996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47.159441000000001</c:v>
                      </c:pt>
                      <c:pt idx="1">
                        <c:v>47.159343999999997</c:v>
                      </c:pt>
                      <c:pt idx="2">
                        <c:v>47.159246000000003</c:v>
                      </c:pt>
                      <c:pt idx="3">
                        <c:v>47.159148000000002</c:v>
                      </c:pt>
                      <c:pt idx="4">
                        <c:v>47.159055000000002</c:v>
                      </c:pt>
                      <c:pt idx="5">
                        <c:v>47.158991</c:v>
                      </c:pt>
                      <c:pt idx="6">
                        <c:v>47.158948000000002</c:v>
                      </c:pt>
                      <c:pt idx="7">
                        <c:v>47.158925000000004</c:v>
                      </c:pt>
                      <c:pt idx="8">
                        <c:v>47.158921999999997</c:v>
                      </c:pt>
                      <c:pt idx="9">
                        <c:v>47.158937000000002</c:v>
                      </c:pt>
                      <c:pt idx="10">
                        <c:v>47.158943999999998</c:v>
                      </c:pt>
                      <c:pt idx="11">
                        <c:v>47.158943000000001</c:v>
                      </c:pt>
                      <c:pt idx="12">
                        <c:v>47.158937999999999</c:v>
                      </c:pt>
                      <c:pt idx="13">
                        <c:v>47.158938999999997</c:v>
                      </c:pt>
                      <c:pt idx="14">
                        <c:v>47.158935</c:v>
                      </c:pt>
                      <c:pt idx="15">
                        <c:v>47.158920000000002</c:v>
                      </c:pt>
                      <c:pt idx="16">
                        <c:v>47.158887</c:v>
                      </c:pt>
                      <c:pt idx="17">
                        <c:v>47.158876999999997</c:v>
                      </c:pt>
                      <c:pt idx="18">
                        <c:v>47.158794</c:v>
                      </c:pt>
                      <c:pt idx="19">
                        <c:v>47.158717000000003</c:v>
                      </c:pt>
                      <c:pt idx="20">
                        <c:v>47.158655000000003</c:v>
                      </c:pt>
                      <c:pt idx="21">
                        <c:v>47.158605000000001</c:v>
                      </c:pt>
                      <c:pt idx="22">
                        <c:v>47.158571000000002</c:v>
                      </c:pt>
                      <c:pt idx="23">
                        <c:v>47.158548000000003</c:v>
                      </c:pt>
                      <c:pt idx="24">
                        <c:v>47.158529999999999</c:v>
                      </c:pt>
                      <c:pt idx="25">
                        <c:v>47.158515000000001</c:v>
                      </c:pt>
                      <c:pt idx="26">
                        <c:v>47.158510999999997</c:v>
                      </c:pt>
                      <c:pt idx="27">
                        <c:v>47.158512000000002</c:v>
                      </c:pt>
                      <c:pt idx="28">
                        <c:v>47.158520000000003</c:v>
                      </c:pt>
                      <c:pt idx="29">
                        <c:v>47.158549999999998</c:v>
                      </c:pt>
                      <c:pt idx="30">
                        <c:v>47.158594999999998</c:v>
                      </c:pt>
                      <c:pt idx="31">
                        <c:v>47.158656999999998</c:v>
                      </c:pt>
                      <c:pt idx="32">
                        <c:v>47.158675000000002</c:v>
                      </c:pt>
                      <c:pt idx="33">
                        <c:v>47.15878</c:v>
                      </c:pt>
                      <c:pt idx="34">
                        <c:v>47.158890999999997</c:v>
                      </c:pt>
                      <c:pt idx="35">
                        <c:v>47.158918</c:v>
                      </c:pt>
                      <c:pt idx="36">
                        <c:v>47.159106000000001</c:v>
                      </c:pt>
                      <c:pt idx="37">
                        <c:v>47.159174999999998</c:v>
                      </c:pt>
                      <c:pt idx="38">
                        <c:v>47.159374999999997</c:v>
                      </c:pt>
                      <c:pt idx="39">
                        <c:v>47.159571999999997</c:v>
                      </c:pt>
                      <c:pt idx="40">
                        <c:v>47.159616999999997</c:v>
                      </c:pt>
                      <c:pt idx="41">
                        <c:v>47.159717999999998</c:v>
                      </c:pt>
                      <c:pt idx="42">
                        <c:v>47.159858999999997</c:v>
                      </c:pt>
                      <c:pt idx="43">
                        <c:v>47.159998999999999</c:v>
                      </c:pt>
                      <c:pt idx="44">
                        <c:v>47.160119999999999</c:v>
                      </c:pt>
                      <c:pt idx="45">
                        <c:v>47.160246999999998</c:v>
                      </c:pt>
                      <c:pt idx="46">
                        <c:v>47.160477999999998</c:v>
                      </c:pt>
                      <c:pt idx="47">
                        <c:v>47.160550000000001</c:v>
                      </c:pt>
                      <c:pt idx="48">
                        <c:v>47.160550000000001</c:v>
                      </c:pt>
                      <c:pt idx="49">
                        <c:v>47.160704000000003</c:v>
                      </c:pt>
                      <c:pt idx="50">
                        <c:v>47.160902999999998</c:v>
                      </c:pt>
                      <c:pt idx="51">
                        <c:v>47.161056000000002</c:v>
                      </c:pt>
                      <c:pt idx="52">
                        <c:v>47.161189999999998</c:v>
                      </c:pt>
                      <c:pt idx="53">
                        <c:v>47.161315999999999</c:v>
                      </c:pt>
                      <c:pt idx="54">
                        <c:v>47.161439999999999</c:v>
                      </c:pt>
                      <c:pt idx="55">
                        <c:v>47.161562000000004</c:v>
                      </c:pt>
                      <c:pt idx="56">
                        <c:v>47.161638000000004</c:v>
                      </c:pt>
                      <c:pt idx="57">
                        <c:v>47.161695999999999</c:v>
                      </c:pt>
                      <c:pt idx="58">
                        <c:v>47.161799999999999</c:v>
                      </c:pt>
                      <c:pt idx="59">
                        <c:v>47.162010000000002</c:v>
                      </c:pt>
                      <c:pt idx="60">
                        <c:v>47.162180999999997</c:v>
                      </c:pt>
                      <c:pt idx="61">
                        <c:v>47.162329999999997</c:v>
                      </c:pt>
                      <c:pt idx="62">
                        <c:v>47.162484999999997</c:v>
                      </c:pt>
                      <c:pt idx="63">
                        <c:v>47.162640000000003</c:v>
                      </c:pt>
                      <c:pt idx="64">
                        <c:v>47.162793999999998</c:v>
                      </c:pt>
                      <c:pt idx="65">
                        <c:v>47.162835000000001</c:v>
                      </c:pt>
                      <c:pt idx="66">
                        <c:v>47.163049000000001</c:v>
                      </c:pt>
                      <c:pt idx="67">
                        <c:v>47.163229999999999</c:v>
                      </c:pt>
                      <c:pt idx="68">
                        <c:v>47.163376</c:v>
                      </c:pt>
                      <c:pt idx="69">
                        <c:v>47.163527999999999</c:v>
                      </c:pt>
                      <c:pt idx="70">
                        <c:v>47.163674999999998</c:v>
                      </c:pt>
                      <c:pt idx="71">
                        <c:v>47.163820999999999</c:v>
                      </c:pt>
                      <c:pt idx="72">
                        <c:v>47.163944000000001</c:v>
                      </c:pt>
                      <c:pt idx="73">
                        <c:v>47.164037</c:v>
                      </c:pt>
                      <c:pt idx="74">
                        <c:v>47.164130999999998</c:v>
                      </c:pt>
                      <c:pt idx="75">
                        <c:v>47.164212999999997</c:v>
                      </c:pt>
                      <c:pt idx="76">
                        <c:v>47.164288999999997</c:v>
                      </c:pt>
                      <c:pt idx="77">
                        <c:v>47.16431</c:v>
                      </c:pt>
                      <c:pt idx="78">
                        <c:v>47.164366999999999</c:v>
                      </c:pt>
                      <c:pt idx="79">
                        <c:v>47.164423999999997</c:v>
                      </c:pt>
                      <c:pt idx="80">
                        <c:v>47.164416000000003</c:v>
                      </c:pt>
                      <c:pt idx="81">
                        <c:v>47.164382000000003</c:v>
                      </c:pt>
                      <c:pt idx="82">
                        <c:v>47.164372</c:v>
                      </c:pt>
                      <c:pt idx="83">
                        <c:v>47.164327</c:v>
                      </c:pt>
                      <c:pt idx="84">
                        <c:v>47.164290000000001</c:v>
                      </c:pt>
                      <c:pt idx="85">
                        <c:v>47.164248999999998</c:v>
                      </c:pt>
                      <c:pt idx="86">
                        <c:v>47.164211999999999</c:v>
                      </c:pt>
                      <c:pt idx="87">
                        <c:v>47.164188000000003</c:v>
                      </c:pt>
                      <c:pt idx="88">
                        <c:v>47.164172000000001</c:v>
                      </c:pt>
                      <c:pt idx="89">
                        <c:v>47.164167999999997</c:v>
                      </c:pt>
                      <c:pt idx="90">
                        <c:v>47.164177000000002</c:v>
                      </c:pt>
                      <c:pt idx="91">
                        <c:v>47.164202000000003</c:v>
                      </c:pt>
                      <c:pt idx="92">
                        <c:v>47.164237999999997</c:v>
                      </c:pt>
                      <c:pt idx="93">
                        <c:v>47.164248000000001</c:v>
                      </c:pt>
                      <c:pt idx="94">
                        <c:v>47.164287999999999</c:v>
                      </c:pt>
                      <c:pt idx="95">
                        <c:v>47.164312000000002</c:v>
                      </c:pt>
                      <c:pt idx="96">
                        <c:v>47.164315000000002</c:v>
                      </c:pt>
                      <c:pt idx="97">
                        <c:v>47.164309000000003</c:v>
                      </c:pt>
                      <c:pt idx="98">
                        <c:v>47.164279999999998</c:v>
                      </c:pt>
                      <c:pt idx="99">
                        <c:v>47.164242999999999</c:v>
                      </c:pt>
                      <c:pt idx="100">
                        <c:v>47.164200000000001</c:v>
                      </c:pt>
                      <c:pt idx="101">
                        <c:v>47.164140000000003</c:v>
                      </c:pt>
                      <c:pt idx="102">
                        <c:v>47.164068</c:v>
                      </c:pt>
                      <c:pt idx="103">
                        <c:v>47.163991000000003</c:v>
                      </c:pt>
                      <c:pt idx="104">
                        <c:v>47.163910000000001</c:v>
                      </c:pt>
                      <c:pt idx="105">
                        <c:v>47.163829</c:v>
                      </c:pt>
                      <c:pt idx="106">
                        <c:v>47.163764</c:v>
                      </c:pt>
                      <c:pt idx="107">
                        <c:v>47.163713000000001</c:v>
                      </c:pt>
                      <c:pt idx="108">
                        <c:v>47.163666999999997</c:v>
                      </c:pt>
                      <c:pt idx="109">
                        <c:v>47.163632</c:v>
                      </c:pt>
                      <c:pt idx="110">
                        <c:v>47.163598999999998</c:v>
                      </c:pt>
                      <c:pt idx="111">
                        <c:v>47.163558999999999</c:v>
                      </c:pt>
                      <c:pt idx="112">
                        <c:v>47.163547000000001</c:v>
                      </c:pt>
                      <c:pt idx="113">
                        <c:v>47.163455999999996</c:v>
                      </c:pt>
                      <c:pt idx="114">
                        <c:v>47.163381000000001</c:v>
                      </c:pt>
                      <c:pt idx="115">
                        <c:v>47.163279000000003</c:v>
                      </c:pt>
                      <c:pt idx="116">
                        <c:v>47.163192000000002</c:v>
                      </c:pt>
                      <c:pt idx="117">
                        <c:v>47.163068000000003</c:v>
                      </c:pt>
                      <c:pt idx="118">
                        <c:v>47.163029999999999</c:v>
                      </c:pt>
                      <c:pt idx="119">
                        <c:v>47.162846999999999</c:v>
                      </c:pt>
                      <c:pt idx="120">
                        <c:v>47.162672000000001</c:v>
                      </c:pt>
                      <c:pt idx="121">
                        <c:v>47.162498999999997</c:v>
                      </c:pt>
                      <c:pt idx="122">
                        <c:v>47.162315999999997</c:v>
                      </c:pt>
                      <c:pt idx="123">
                        <c:v>47.162149999999997</c:v>
                      </c:pt>
                      <c:pt idx="124">
                        <c:v>47.161996000000002</c:v>
                      </c:pt>
                      <c:pt idx="125">
                        <c:v>47.161850000000001</c:v>
                      </c:pt>
                      <c:pt idx="126">
                        <c:v>47.161703000000003</c:v>
                      </c:pt>
                      <c:pt idx="127">
                        <c:v>47.161555999999997</c:v>
                      </c:pt>
                      <c:pt idx="128">
                        <c:v>47.161420999999997</c:v>
                      </c:pt>
                      <c:pt idx="129">
                        <c:v>47.161290000000001</c:v>
                      </c:pt>
                      <c:pt idx="130">
                        <c:v>47.161180000000002</c:v>
                      </c:pt>
                      <c:pt idx="131">
                        <c:v>47.161050000000003</c:v>
                      </c:pt>
                      <c:pt idx="132">
                        <c:v>47.160899000000001</c:v>
                      </c:pt>
                      <c:pt idx="133">
                        <c:v>47.160746000000003</c:v>
                      </c:pt>
                      <c:pt idx="134">
                        <c:v>47.160594000000003</c:v>
                      </c:pt>
                      <c:pt idx="135">
                        <c:v>47.160553</c:v>
                      </c:pt>
                      <c:pt idx="136">
                        <c:v>47.160335000000003</c:v>
                      </c:pt>
                      <c:pt idx="137">
                        <c:v>47.160179999999997</c:v>
                      </c:pt>
                      <c:pt idx="138">
                        <c:v>47.160063999999998</c:v>
                      </c:pt>
                      <c:pt idx="139">
                        <c:v>47.159945</c:v>
                      </c:pt>
                      <c:pt idx="140">
                        <c:v>47.159832000000002</c:v>
                      </c:pt>
                      <c:pt idx="141">
                        <c:v>47.159725000000002</c:v>
                      </c:pt>
                      <c:pt idx="142">
                        <c:v>47.159619999999997</c:v>
                      </c:pt>
                      <c:pt idx="143">
                        <c:v>47.159525000000002</c:v>
                      </c:pt>
                      <c:pt idx="144">
                        <c:v>47.159500000000001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-88.489939000000007</c:v>
                      </c:pt>
                      <c:pt idx="1">
                        <c:v>-88.489776000000006</c:v>
                      </c:pt>
                      <c:pt idx="2">
                        <c:v>-88.489621</c:v>
                      </c:pt>
                      <c:pt idx="3">
                        <c:v>-88.489464999999996</c:v>
                      </c:pt>
                      <c:pt idx="4">
                        <c:v>-88.489310000000003</c:v>
                      </c:pt>
                      <c:pt idx="5">
                        <c:v>-88.489121999999995</c:v>
                      </c:pt>
                      <c:pt idx="6">
                        <c:v>-88.488911999999999</c:v>
                      </c:pt>
                      <c:pt idx="7">
                        <c:v>-88.488687999999996</c:v>
                      </c:pt>
                      <c:pt idx="8">
                        <c:v>-88.488450999999998</c:v>
                      </c:pt>
                      <c:pt idx="9">
                        <c:v>-88.488201000000004</c:v>
                      </c:pt>
                      <c:pt idx="10">
                        <c:v>-88.487932000000001</c:v>
                      </c:pt>
                      <c:pt idx="11">
                        <c:v>-88.487645000000001</c:v>
                      </c:pt>
                      <c:pt idx="12">
                        <c:v>-88.487354999999994</c:v>
                      </c:pt>
                      <c:pt idx="13">
                        <c:v>-88.487091000000007</c:v>
                      </c:pt>
                      <c:pt idx="14">
                        <c:v>-88.486846999999997</c:v>
                      </c:pt>
                      <c:pt idx="15">
                        <c:v>-88.486615999999998</c:v>
                      </c:pt>
                      <c:pt idx="16">
                        <c:v>-88.486397999999994</c:v>
                      </c:pt>
                      <c:pt idx="17">
                        <c:v>-88.486339999999998</c:v>
                      </c:pt>
                      <c:pt idx="18">
                        <c:v>-88.486070999999995</c:v>
                      </c:pt>
                      <c:pt idx="19">
                        <c:v>-88.485856999999996</c:v>
                      </c:pt>
                      <c:pt idx="20">
                        <c:v>-88.485707000000005</c:v>
                      </c:pt>
                      <c:pt idx="21">
                        <c:v>-88.485553999999993</c:v>
                      </c:pt>
                      <c:pt idx="22">
                        <c:v>-88.485400999999996</c:v>
                      </c:pt>
                      <c:pt idx="23">
                        <c:v>-88.485248999999996</c:v>
                      </c:pt>
                      <c:pt idx="24">
                        <c:v>-88.485105000000004</c:v>
                      </c:pt>
                      <c:pt idx="25">
                        <c:v>-88.484966999999997</c:v>
                      </c:pt>
                      <c:pt idx="26">
                        <c:v>-88.484837999999996</c:v>
                      </c:pt>
                      <c:pt idx="27">
                        <c:v>-88.484720999999993</c:v>
                      </c:pt>
                      <c:pt idx="28">
                        <c:v>-88.484611000000001</c:v>
                      </c:pt>
                      <c:pt idx="29">
                        <c:v>-88.484505999999996</c:v>
                      </c:pt>
                      <c:pt idx="30">
                        <c:v>-88.484408000000002</c:v>
                      </c:pt>
                      <c:pt idx="31">
                        <c:v>-88.484323000000003</c:v>
                      </c:pt>
                      <c:pt idx="32">
                        <c:v>-88.484302</c:v>
                      </c:pt>
                      <c:pt idx="33">
                        <c:v>-88.484200000000001</c:v>
                      </c:pt>
                      <c:pt idx="34">
                        <c:v>-88.484143000000003</c:v>
                      </c:pt>
                      <c:pt idx="35">
                        <c:v>-88.484134999999995</c:v>
                      </c:pt>
                      <c:pt idx="36">
                        <c:v>-88.484140999999994</c:v>
                      </c:pt>
                      <c:pt idx="37">
                        <c:v>-88.484143000000003</c:v>
                      </c:pt>
                      <c:pt idx="38">
                        <c:v>-88.484143000000003</c:v>
                      </c:pt>
                      <c:pt idx="39">
                        <c:v>-88.484162999999995</c:v>
                      </c:pt>
                      <c:pt idx="40">
                        <c:v>-88.484170000000006</c:v>
                      </c:pt>
                      <c:pt idx="41">
                        <c:v>-88.484178999999997</c:v>
                      </c:pt>
                      <c:pt idx="42">
                        <c:v>-88.484189000000001</c:v>
                      </c:pt>
                      <c:pt idx="43">
                        <c:v>-88.484199000000004</c:v>
                      </c:pt>
                      <c:pt idx="44">
                        <c:v>-88.484185999999994</c:v>
                      </c:pt>
                      <c:pt idx="45">
                        <c:v>-88.484181000000007</c:v>
                      </c:pt>
                      <c:pt idx="46">
                        <c:v>-88.484167999999997</c:v>
                      </c:pt>
                      <c:pt idx="47">
                        <c:v>-88.484162999999995</c:v>
                      </c:pt>
                      <c:pt idx="48">
                        <c:v>-88.484162999999995</c:v>
                      </c:pt>
                      <c:pt idx="49">
                        <c:v>-88.484088999999997</c:v>
                      </c:pt>
                      <c:pt idx="50">
                        <c:v>-88.483937999999995</c:v>
                      </c:pt>
                      <c:pt idx="51">
                        <c:v>-88.483902999999998</c:v>
                      </c:pt>
                      <c:pt idx="52">
                        <c:v>-88.483924999999999</c:v>
                      </c:pt>
                      <c:pt idx="53">
                        <c:v>-88.483936</c:v>
                      </c:pt>
                      <c:pt idx="54">
                        <c:v>-88.483941999999999</c:v>
                      </c:pt>
                      <c:pt idx="55">
                        <c:v>-88.483960999999994</c:v>
                      </c:pt>
                      <c:pt idx="56">
                        <c:v>-88.483984000000007</c:v>
                      </c:pt>
                      <c:pt idx="57">
                        <c:v>-88.484007000000005</c:v>
                      </c:pt>
                      <c:pt idx="58">
                        <c:v>-88.484033999999994</c:v>
                      </c:pt>
                      <c:pt idx="59">
                        <c:v>-88.484143000000003</c:v>
                      </c:pt>
                      <c:pt idx="60">
                        <c:v>-88.484165000000004</c:v>
                      </c:pt>
                      <c:pt idx="61">
                        <c:v>-88.484136000000007</c:v>
                      </c:pt>
                      <c:pt idx="62">
                        <c:v>-88.484110999999999</c:v>
                      </c:pt>
                      <c:pt idx="63">
                        <c:v>-88.484103000000005</c:v>
                      </c:pt>
                      <c:pt idx="64">
                        <c:v>-88.484108000000006</c:v>
                      </c:pt>
                      <c:pt idx="65">
                        <c:v>-88.484110000000001</c:v>
                      </c:pt>
                      <c:pt idx="66">
                        <c:v>-88.484190999999996</c:v>
                      </c:pt>
                      <c:pt idx="67">
                        <c:v>-88.484302999999997</c:v>
                      </c:pt>
                      <c:pt idx="68">
                        <c:v>-88.484424000000004</c:v>
                      </c:pt>
                      <c:pt idx="69">
                        <c:v>-88.484550999999996</c:v>
                      </c:pt>
                      <c:pt idx="70">
                        <c:v>-88.484690999999998</c:v>
                      </c:pt>
                      <c:pt idx="71">
                        <c:v>-88.484825000000001</c:v>
                      </c:pt>
                      <c:pt idx="72">
                        <c:v>-88.484987000000004</c:v>
                      </c:pt>
                      <c:pt idx="73">
                        <c:v>-88.485217000000006</c:v>
                      </c:pt>
                      <c:pt idx="74">
                        <c:v>-88.485472000000001</c:v>
                      </c:pt>
                      <c:pt idx="75">
                        <c:v>-88.485722999999993</c:v>
                      </c:pt>
                      <c:pt idx="76">
                        <c:v>-88.485968999999997</c:v>
                      </c:pt>
                      <c:pt idx="77">
                        <c:v>-88.486035000000001</c:v>
                      </c:pt>
                      <c:pt idx="78">
                        <c:v>-88.486348000000007</c:v>
                      </c:pt>
                      <c:pt idx="79">
                        <c:v>-88.486620000000002</c:v>
                      </c:pt>
                      <c:pt idx="80">
                        <c:v>-88.486801999999997</c:v>
                      </c:pt>
                      <c:pt idx="81">
                        <c:v>-88.486970999999997</c:v>
                      </c:pt>
                      <c:pt idx="82">
                        <c:v>-88.487016999999994</c:v>
                      </c:pt>
                      <c:pt idx="83">
                        <c:v>-88.487267000000003</c:v>
                      </c:pt>
                      <c:pt idx="84">
                        <c:v>-88.487470999999999</c:v>
                      </c:pt>
                      <c:pt idx="85">
                        <c:v>-88.487607999999994</c:v>
                      </c:pt>
                      <c:pt idx="86">
                        <c:v>-88.487736999999996</c:v>
                      </c:pt>
                      <c:pt idx="87">
                        <c:v>-88.487858000000003</c:v>
                      </c:pt>
                      <c:pt idx="88">
                        <c:v>-88.487969000000007</c:v>
                      </c:pt>
                      <c:pt idx="89">
                        <c:v>-88.488074999999995</c:v>
                      </c:pt>
                      <c:pt idx="90">
                        <c:v>-88.488183000000006</c:v>
                      </c:pt>
                      <c:pt idx="91">
                        <c:v>-88.488288999999995</c:v>
                      </c:pt>
                      <c:pt idx="92">
                        <c:v>-88.488394999999997</c:v>
                      </c:pt>
                      <c:pt idx="93">
                        <c:v>-88.488422999999997</c:v>
                      </c:pt>
                      <c:pt idx="94">
                        <c:v>-88.488589000000005</c:v>
                      </c:pt>
                      <c:pt idx="95">
                        <c:v>-88.488744999999994</c:v>
                      </c:pt>
                      <c:pt idx="96">
                        <c:v>-88.488780000000006</c:v>
                      </c:pt>
                      <c:pt idx="97">
                        <c:v>-88.488972000000004</c:v>
                      </c:pt>
                      <c:pt idx="98">
                        <c:v>-88.489147000000003</c:v>
                      </c:pt>
                      <c:pt idx="99">
                        <c:v>-88.489289999999997</c:v>
                      </c:pt>
                      <c:pt idx="100">
                        <c:v>-88.489429999999999</c:v>
                      </c:pt>
                      <c:pt idx="101">
                        <c:v>-88.489564999999999</c:v>
                      </c:pt>
                      <c:pt idx="102">
                        <c:v>-88.489686000000006</c:v>
                      </c:pt>
                      <c:pt idx="103">
                        <c:v>-88.489806999999999</c:v>
                      </c:pt>
                      <c:pt idx="104">
                        <c:v>-88.489930999999999</c:v>
                      </c:pt>
                      <c:pt idx="105">
                        <c:v>-88.490066999999996</c:v>
                      </c:pt>
                      <c:pt idx="106">
                        <c:v>-88.490223999999998</c:v>
                      </c:pt>
                      <c:pt idx="107">
                        <c:v>-88.490392</c:v>
                      </c:pt>
                      <c:pt idx="108">
                        <c:v>-88.490576000000004</c:v>
                      </c:pt>
                      <c:pt idx="109">
                        <c:v>-88.490786999999997</c:v>
                      </c:pt>
                      <c:pt idx="110">
                        <c:v>-88.490996999999993</c:v>
                      </c:pt>
                      <c:pt idx="111">
                        <c:v>-88.491191999999998</c:v>
                      </c:pt>
                      <c:pt idx="112">
                        <c:v>-88.491242999999997</c:v>
                      </c:pt>
                      <c:pt idx="113">
                        <c:v>-88.491474999999994</c:v>
                      </c:pt>
                      <c:pt idx="114">
                        <c:v>-88.491679000000005</c:v>
                      </c:pt>
                      <c:pt idx="115">
                        <c:v>-88.491774000000007</c:v>
                      </c:pt>
                      <c:pt idx="116">
                        <c:v>-88.491889999999998</c:v>
                      </c:pt>
                      <c:pt idx="117">
                        <c:v>-88.491924999999995</c:v>
                      </c:pt>
                      <c:pt idx="118">
                        <c:v>-88.491924999999995</c:v>
                      </c:pt>
                      <c:pt idx="119">
                        <c:v>-88.491949000000005</c:v>
                      </c:pt>
                      <c:pt idx="120">
                        <c:v>-88.491924999999995</c:v>
                      </c:pt>
                      <c:pt idx="121">
                        <c:v>-88.491857999999993</c:v>
                      </c:pt>
                      <c:pt idx="122">
                        <c:v>-88.491781000000003</c:v>
                      </c:pt>
                      <c:pt idx="123">
                        <c:v>-88.491704999999996</c:v>
                      </c:pt>
                      <c:pt idx="124">
                        <c:v>-88.491628000000006</c:v>
                      </c:pt>
                      <c:pt idx="125">
                        <c:v>-88.491542999999993</c:v>
                      </c:pt>
                      <c:pt idx="126">
                        <c:v>-88.491459000000006</c:v>
                      </c:pt>
                      <c:pt idx="127">
                        <c:v>-88.491377</c:v>
                      </c:pt>
                      <c:pt idx="128">
                        <c:v>-88.491247000000001</c:v>
                      </c:pt>
                      <c:pt idx="129">
                        <c:v>-88.491100000000003</c:v>
                      </c:pt>
                      <c:pt idx="130">
                        <c:v>-88.490897000000004</c:v>
                      </c:pt>
                      <c:pt idx="131">
                        <c:v>-88.490750000000006</c:v>
                      </c:pt>
                      <c:pt idx="132">
                        <c:v>-88.490680999999995</c:v>
                      </c:pt>
                      <c:pt idx="133">
                        <c:v>-88.490645999999998</c:v>
                      </c:pt>
                      <c:pt idx="134">
                        <c:v>-88.490641999999994</c:v>
                      </c:pt>
                      <c:pt idx="135">
                        <c:v>-88.490643000000006</c:v>
                      </c:pt>
                      <c:pt idx="136">
                        <c:v>-88.490601999999996</c:v>
                      </c:pt>
                      <c:pt idx="137">
                        <c:v>-88.490623999999997</c:v>
                      </c:pt>
                      <c:pt idx="138">
                        <c:v>-88.490621000000004</c:v>
                      </c:pt>
                      <c:pt idx="139">
                        <c:v>-88.490581000000006</c:v>
                      </c:pt>
                      <c:pt idx="140">
                        <c:v>-88.490513000000007</c:v>
                      </c:pt>
                      <c:pt idx="141">
                        <c:v>-88.490409999999997</c:v>
                      </c:pt>
                      <c:pt idx="142">
                        <c:v>-88.490269999999995</c:v>
                      </c:pt>
                      <c:pt idx="143">
                        <c:v>-88.490101999999993</c:v>
                      </c:pt>
                      <c:pt idx="144">
                        <c:v>-88.490054999999998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47.159500000000001</c:v>
                      </c:pt>
                      <c:pt idx="1">
                        <c:v>47.159360999999997</c:v>
                      </c:pt>
                      <c:pt idx="2">
                        <c:v>47.159238999999999</c:v>
                      </c:pt>
                      <c:pt idx="3">
                        <c:v>47.159140000000001</c:v>
                      </c:pt>
                      <c:pt idx="4">
                        <c:v>47.159045999999996</c:v>
                      </c:pt>
                      <c:pt idx="5">
                        <c:v>47.158974999999998</c:v>
                      </c:pt>
                      <c:pt idx="6">
                        <c:v>47.158926999999998</c:v>
                      </c:pt>
                      <c:pt idx="7">
                        <c:v>47.158904</c:v>
                      </c:pt>
                      <c:pt idx="8">
                        <c:v>47.158895999999999</c:v>
                      </c:pt>
                      <c:pt idx="9">
                        <c:v>47.158912999999998</c:v>
                      </c:pt>
                      <c:pt idx="10">
                        <c:v>47.158929999999998</c:v>
                      </c:pt>
                      <c:pt idx="11">
                        <c:v>47.158932999999998</c:v>
                      </c:pt>
                      <c:pt idx="12">
                        <c:v>47.158932999999998</c:v>
                      </c:pt>
                      <c:pt idx="13">
                        <c:v>47.158932</c:v>
                      </c:pt>
                      <c:pt idx="14">
                        <c:v>47.158928000000003</c:v>
                      </c:pt>
                      <c:pt idx="15">
                        <c:v>47.158912999999998</c:v>
                      </c:pt>
                      <c:pt idx="16">
                        <c:v>47.158881999999998</c:v>
                      </c:pt>
                      <c:pt idx="17">
                        <c:v>47.158835000000003</c:v>
                      </c:pt>
                      <c:pt idx="18">
                        <c:v>47.15878</c:v>
                      </c:pt>
                      <c:pt idx="19">
                        <c:v>47.158718999999998</c:v>
                      </c:pt>
                      <c:pt idx="20">
                        <c:v>47.158662</c:v>
                      </c:pt>
                      <c:pt idx="21">
                        <c:v>47.158613000000003</c:v>
                      </c:pt>
                      <c:pt idx="22">
                        <c:v>47.158571999999999</c:v>
                      </c:pt>
                      <c:pt idx="23">
                        <c:v>47.158543999999999</c:v>
                      </c:pt>
                      <c:pt idx="24">
                        <c:v>47.158529999999999</c:v>
                      </c:pt>
                      <c:pt idx="25">
                        <c:v>47.158517000000003</c:v>
                      </c:pt>
                      <c:pt idx="26">
                        <c:v>47.158510999999997</c:v>
                      </c:pt>
                      <c:pt idx="27">
                        <c:v>47.158504999999998</c:v>
                      </c:pt>
                      <c:pt idx="28">
                        <c:v>47.158512000000002</c:v>
                      </c:pt>
                      <c:pt idx="29">
                        <c:v>47.158526999999999</c:v>
                      </c:pt>
                      <c:pt idx="30">
                        <c:v>47.158563000000001</c:v>
                      </c:pt>
                      <c:pt idx="31">
                        <c:v>47.158619000000002</c:v>
                      </c:pt>
                      <c:pt idx="32">
                        <c:v>47.15869</c:v>
                      </c:pt>
                      <c:pt idx="33">
                        <c:v>47.15878</c:v>
                      </c:pt>
                      <c:pt idx="34">
                        <c:v>47.158872000000002</c:v>
                      </c:pt>
                      <c:pt idx="35">
                        <c:v>47.158969999999997</c:v>
                      </c:pt>
                      <c:pt idx="36">
                        <c:v>47.159073999999997</c:v>
                      </c:pt>
                      <c:pt idx="37">
                        <c:v>47.159182999999999</c:v>
                      </c:pt>
                      <c:pt idx="38">
                        <c:v>47.159309999999998</c:v>
                      </c:pt>
                      <c:pt idx="39">
                        <c:v>47.159345000000002</c:v>
                      </c:pt>
                      <c:pt idx="40">
                        <c:v>47.159564000000003</c:v>
                      </c:pt>
                      <c:pt idx="41">
                        <c:v>47.159748999999998</c:v>
                      </c:pt>
                      <c:pt idx="42">
                        <c:v>47.159889999999997</c:v>
                      </c:pt>
                      <c:pt idx="43">
                        <c:v>47.160032999999999</c:v>
                      </c:pt>
                      <c:pt idx="44">
                        <c:v>47.160175000000002</c:v>
                      </c:pt>
                      <c:pt idx="45">
                        <c:v>47.160305000000001</c:v>
                      </c:pt>
                      <c:pt idx="46">
                        <c:v>47.160420000000002</c:v>
                      </c:pt>
                      <c:pt idx="47">
                        <c:v>47.160536</c:v>
                      </c:pt>
                      <c:pt idx="48">
                        <c:v>47.160651999999999</c:v>
                      </c:pt>
                      <c:pt idx="49">
                        <c:v>47.160763000000003</c:v>
                      </c:pt>
                      <c:pt idx="50">
                        <c:v>47.160874999999997</c:v>
                      </c:pt>
                      <c:pt idx="51">
                        <c:v>47.160994000000002</c:v>
                      </c:pt>
                      <c:pt idx="52">
                        <c:v>47.161026999999997</c:v>
                      </c:pt>
                      <c:pt idx="53">
                        <c:v>47.161206999999997</c:v>
                      </c:pt>
                      <c:pt idx="54">
                        <c:v>47.161366999999998</c:v>
                      </c:pt>
                      <c:pt idx="55">
                        <c:v>47.161493</c:v>
                      </c:pt>
                      <c:pt idx="56">
                        <c:v>47.161614999999998</c:v>
                      </c:pt>
                      <c:pt idx="57">
                        <c:v>47.161732000000001</c:v>
                      </c:pt>
                      <c:pt idx="58">
                        <c:v>47.161845999999997</c:v>
                      </c:pt>
                      <c:pt idx="59">
                        <c:v>47.161971000000001</c:v>
                      </c:pt>
                      <c:pt idx="60">
                        <c:v>47.162095000000001</c:v>
                      </c:pt>
                      <c:pt idx="61">
                        <c:v>47.162128000000003</c:v>
                      </c:pt>
                      <c:pt idx="62">
                        <c:v>47.162368999999998</c:v>
                      </c:pt>
                      <c:pt idx="63">
                        <c:v>47.162579000000001</c:v>
                      </c:pt>
                      <c:pt idx="64">
                        <c:v>47.162742000000001</c:v>
                      </c:pt>
                      <c:pt idx="65">
                        <c:v>47.162903999999997</c:v>
                      </c:pt>
                      <c:pt idx="66">
                        <c:v>47.163063000000001</c:v>
                      </c:pt>
                      <c:pt idx="67">
                        <c:v>47.163226000000002</c:v>
                      </c:pt>
                      <c:pt idx="68">
                        <c:v>47.163389000000002</c:v>
                      </c:pt>
                      <c:pt idx="69">
                        <c:v>47.163491999999998</c:v>
                      </c:pt>
                      <c:pt idx="70">
                        <c:v>47.163572000000002</c:v>
                      </c:pt>
                      <c:pt idx="71">
                        <c:v>47.163831000000002</c:v>
                      </c:pt>
                      <c:pt idx="72">
                        <c:v>47.164026</c:v>
                      </c:pt>
                      <c:pt idx="73">
                        <c:v>47.164088999999997</c:v>
                      </c:pt>
                      <c:pt idx="74">
                        <c:v>47.164152000000001</c:v>
                      </c:pt>
                      <c:pt idx="75">
                        <c:v>47.164223</c:v>
                      </c:pt>
                      <c:pt idx="76">
                        <c:v>47.164292000000003</c:v>
                      </c:pt>
                      <c:pt idx="77">
                        <c:v>47.164344999999997</c:v>
                      </c:pt>
                      <c:pt idx="78">
                        <c:v>47.164386999999998</c:v>
                      </c:pt>
                      <c:pt idx="79">
                        <c:v>47.164408999999999</c:v>
                      </c:pt>
                      <c:pt idx="80">
                        <c:v>47.164414000000001</c:v>
                      </c:pt>
                      <c:pt idx="81">
                        <c:v>47.164416000000003</c:v>
                      </c:pt>
                      <c:pt idx="82">
                        <c:v>47.164399000000003</c:v>
                      </c:pt>
                      <c:pt idx="83">
                        <c:v>47.164347999999997</c:v>
                      </c:pt>
                      <c:pt idx="84">
                        <c:v>47.164299</c:v>
                      </c:pt>
                      <c:pt idx="85">
                        <c:v>47.164264000000003</c:v>
                      </c:pt>
                      <c:pt idx="86">
                        <c:v>47.164231999999998</c:v>
                      </c:pt>
                      <c:pt idx="87">
                        <c:v>47.164208000000002</c:v>
                      </c:pt>
                      <c:pt idx="88">
                        <c:v>47.164183999999999</c:v>
                      </c:pt>
                      <c:pt idx="89">
                        <c:v>47.164171000000003</c:v>
                      </c:pt>
                      <c:pt idx="90">
                        <c:v>47.164175</c:v>
                      </c:pt>
                      <c:pt idx="91">
                        <c:v>47.164197000000001</c:v>
                      </c:pt>
                      <c:pt idx="92">
                        <c:v>47.164236000000002</c:v>
                      </c:pt>
                      <c:pt idx="93">
                        <c:v>47.164270000000002</c:v>
                      </c:pt>
                      <c:pt idx="94">
                        <c:v>47.164290000000001</c:v>
                      </c:pt>
                      <c:pt idx="95">
                        <c:v>47.164299999999997</c:v>
                      </c:pt>
                      <c:pt idx="96">
                        <c:v>47.164301000000002</c:v>
                      </c:pt>
                      <c:pt idx="97">
                        <c:v>47.164299</c:v>
                      </c:pt>
                      <c:pt idx="98">
                        <c:v>47.164267000000002</c:v>
                      </c:pt>
                      <c:pt idx="99">
                        <c:v>47.164206</c:v>
                      </c:pt>
                      <c:pt idx="100">
                        <c:v>47.164144</c:v>
                      </c:pt>
                      <c:pt idx="101">
                        <c:v>47.164076000000001</c:v>
                      </c:pt>
                      <c:pt idx="102">
                        <c:v>47.164003000000001</c:v>
                      </c:pt>
                      <c:pt idx="103">
                        <c:v>47.163927999999999</c:v>
                      </c:pt>
                      <c:pt idx="104">
                        <c:v>47.163848999999999</c:v>
                      </c:pt>
                      <c:pt idx="105">
                        <c:v>47.163800000000002</c:v>
                      </c:pt>
                      <c:pt idx="106">
                        <c:v>47.163763000000003</c:v>
                      </c:pt>
                      <c:pt idx="107">
                        <c:v>47.163668000000001</c:v>
                      </c:pt>
                      <c:pt idx="108">
                        <c:v>47.163615</c:v>
                      </c:pt>
                      <c:pt idx="109">
                        <c:v>47.163589000000002</c:v>
                      </c:pt>
                      <c:pt idx="110">
                        <c:v>47.163555000000002</c:v>
                      </c:pt>
                      <c:pt idx="111">
                        <c:v>47.163516000000001</c:v>
                      </c:pt>
                      <c:pt idx="112">
                        <c:v>47.163505000000001</c:v>
                      </c:pt>
                      <c:pt idx="113">
                        <c:v>47.163428000000003</c:v>
                      </c:pt>
                      <c:pt idx="114">
                        <c:v>47.163336000000001</c:v>
                      </c:pt>
                      <c:pt idx="115">
                        <c:v>47.163221</c:v>
                      </c:pt>
                      <c:pt idx="116">
                        <c:v>47.163097999999998</c:v>
                      </c:pt>
                      <c:pt idx="117">
                        <c:v>47.162970000000001</c:v>
                      </c:pt>
                      <c:pt idx="118">
                        <c:v>47.162833999999997</c:v>
                      </c:pt>
                      <c:pt idx="119">
                        <c:v>47.162796999999998</c:v>
                      </c:pt>
                      <c:pt idx="120">
                        <c:v>47.162591999999997</c:v>
                      </c:pt>
                      <c:pt idx="121">
                        <c:v>47.162396999999999</c:v>
                      </c:pt>
                      <c:pt idx="122">
                        <c:v>47.162218000000003</c:v>
                      </c:pt>
                      <c:pt idx="123">
                        <c:v>47.162052000000003</c:v>
                      </c:pt>
                      <c:pt idx="124">
                        <c:v>47.161895000000001</c:v>
                      </c:pt>
                      <c:pt idx="125">
                        <c:v>47.161741999999997</c:v>
                      </c:pt>
                      <c:pt idx="126">
                        <c:v>47.161591999999999</c:v>
                      </c:pt>
                      <c:pt idx="127">
                        <c:v>47.161441000000003</c:v>
                      </c:pt>
                      <c:pt idx="128">
                        <c:v>47.161316999999997</c:v>
                      </c:pt>
                      <c:pt idx="129">
                        <c:v>47.161208999999999</c:v>
                      </c:pt>
                      <c:pt idx="130">
                        <c:v>47.161076000000001</c:v>
                      </c:pt>
                      <c:pt idx="131">
                        <c:v>47.160927999999998</c:v>
                      </c:pt>
                      <c:pt idx="132">
                        <c:v>47.160778000000001</c:v>
                      </c:pt>
                      <c:pt idx="133">
                        <c:v>47.160628000000003</c:v>
                      </c:pt>
                      <c:pt idx="134">
                        <c:v>47.160465000000002</c:v>
                      </c:pt>
                      <c:pt idx="135">
                        <c:v>47.160330999999999</c:v>
                      </c:pt>
                      <c:pt idx="136">
                        <c:v>47.160207999999997</c:v>
                      </c:pt>
                      <c:pt idx="137">
                        <c:v>47.160088999999999</c:v>
                      </c:pt>
                      <c:pt idx="138">
                        <c:v>47.159965</c:v>
                      </c:pt>
                      <c:pt idx="139">
                        <c:v>47.159847999999997</c:v>
                      </c:pt>
                      <c:pt idx="140">
                        <c:v>47.159739000000002</c:v>
                      </c:pt>
                      <c:pt idx="141">
                        <c:v>47.159635000000002</c:v>
                      </c:pt>
                      <c:pt idx="142">
                        <c:v>47.159543999999997</c:v>
                      </c:pt>
                      <c:pt idx="143">
                        <c:v>47.159458000000001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-88.490054999999998</c:v>
                      </c:pt>
                      <c:pt idx="1">
                        <c:v>-88.489814999999993</c:v>
                      </c:pt>
                      <c:pt idx="2">
                        <c:v>-88.489608000000004</c:v>
                      </c:pt>
                      <c:pt idx="3">
                        <c:v>-88.489447999999996</c:v>
                      </c:pt>
                      <c:pt idx="4">
                        <c:v>-88.489292000000006</c:v>
                      </c:pt>
                      <c:pt idx="5">
                        <c:v>-88.489106000000007</c:v>
                      </c:pt>
                      <c:pt idx="6">
                        <c:v>-88.488888000000003</c:v>
                      </c:pt>
                      <c:pt idx="7">
                        <c:v>-88.488653999999997</c:v>
                      </c:pt>
                      <c:pt idx="8">
                        <c:v>-88.488411999999997</c:v>
                      </c:pt>
                      <c:pt idx="9">
                        <c:v>-88.488168000000002</c:v>
                      </c:pt>
                      <c:pt idx="10">
                        <c:v>-88.487915999999998</c:v>
                      </c:pt>
                      <c:pt idx="11">
                        <c:v>-88.487641999999994</c:v>
                      </c:pt>
                      <c:pt idx="12">
                        <c:v>-88.487354999999994</c:v>
                      </c:pt>
                      <c:pt idx="13">
                        <c:v>-88.487084999999993</c:v>
                      </c:pt>
                      <c:pt idx="14">
                        <c:v>-88.486833000000004</c:v>
                      </c:pt>
                      <c:pt idx="15">
                        <c:v>-88.486597000000003</c:v>
                      </c:pt>
                      <c:pt idx="16">
                        <c:v>-88.486379999999997</c:v>
                      </c:pt>
                      <c:pt idx="17">
                        <c:v>-88.486181999999999</c:v>
                      </c:pt>
                      <c:pt idx="18">
                        <c:v>-88.486002999999997</c:v>
                      </c:pt>
                      <c:pt idx="19">
                        <c:v>-88.485840999999994</c:v>
                      </c:pt>
                      <c:pt idx="20">
                        <c:v>-88.485686000000001</c:v>
                      </c:pt>
                      <c:pt idx="21">
                        <c:v>-88.485536999999994</c:v>
                      </c:pt>
                      <c:pt idx="22">
                        <c:v>-88.485393000000002</c:v>
                      </c:pt>
                      <c:pt idx="23">
                        <c:v>-88.485253999999998</c:v>
                      </c:pt>
                      <c:pt idx="24">
                        <c:v>-88.485112999999998</c:v>
                      </c:pt>
                      <c:pt idx="25">
                        <c:v>-88.484977999999998</c:v>
                      </c:pt>
                      <c:pt idx="26">
                        <c:v>-88.484848</c:v>
                      </c:pt>
                      <c:pt idx="27">
                        <c:v>-88.484731999999994</c:v>
                      </c:pt>
                      <c:pt idx="28">
                        <c:v>-88.484627000000003</c:v>
                      </c:pt>
                      <c:pt idx="29">
                        <c:v>-88.484525000000005</c:v>
                      </c:pt>
                      <c:pt idx="30">
                        <c:v>-88.484421999999995</c:v>
                      </c:pt>
                      <c:pt idx="31">
                        <c:v>-88.484324999999998</c:v>
                      </c:pt>
                      <c:pt idx="32">
                        <c:v>-88.484246999999996</c:v>
                      </c:pt>
                      <c:pt idx="33">
                        <c:v>-88.484195</c:v>
                      </c:pt>
                      <c:pt idx="34">
                        <c:v>-88.484159000000005</c:v>
                      </c:pt>
                      <c:pt idx="35">
                        <c:v>-88.484155999999999</c:v>
                      </c:pt>
                      <c:pt idx="36">
                        <c:v>-88.484170000000006</c:v>
                      </c:pt>
                      <c:pt idx="37">
                        <c:v>-88.484176000000005</c:v>
                      </c:pt>
                      <c:pt idx="38">
                        <c:v>-88.484177000000003</c:v>
                      </c:pt>
                      <c:pt idx="39">
                        <c:v>-88.484177000000003</c:v>
                      </c:pt>
                      <c:pt idx="40">
                        <c:v>-88.484189000000001</c:v>
                      </c:pt>
                      <c:pt idx="41">
                        <c:v>-88.484195999999997</c:v>
                      </c:pt>
                      <c:pt idx="42">
                        <c:v>-88.484200999999999</c:v>
                      </c:pt>
                      <c:pt idx="43">
                        <c:v>-88.484206999999998</c:v>
                      </c:pt>
                      <c:pt idx="44">
                        <c:v>-88.484209000000007</c:v>
                      </c:pt>
                      <c:pt idx="45">
                        <c:v>-88.484198000000006</c:v>
                      </c:pt>
                      <c:pt idx="46">
                        <c:v>-88.484173999999996</c:v>
                      </c:pt>
                      <c:pt idx="47">
                        <c:v>-88.484140999999994</c:v>
                      </c:pt>
                      <c:pt idx="48">
                        <c:v>-88.484088999999997</c:v>
                      </c:pt>
                      <c:pt idx="49">
                        <c:v>-88.484015999999997</c:v>
                      </c:pt>
                      <c:pt idx="50">
                        <c:v>-88.483964</c:v>
                      </c:pt>
                      <c:pt idx="51">
                        <c:v>-88.483937999999995</c:v>
                      </c:pt>
                      <c:pt idx="52">
                        <c:v>-88.483931999999996</c:v>
                      </c:pt>
                      <c:pt idx="53">
                        <c:v>-88.483924999999999</c:v>
                      </c:pt>
                      <c:pt idx="54">
                        <c:v>-88.483932999999993</c:v>
                      </c:pt>
                      <c:pt idx="55">
                        <c:v>-88.483953999999997</c:v>
                      </c:pt>
                      <c:pt idx="56">
                        <c:v>-88.483973000000006</c:v>
                      </c:pt>
                      <c:pt idx="57">
                        <c:v>-88.484026999999998</c:v>
                      </c:pt>
                      <c:pt idx="58">
                        <c:v>-88.484109000000004</c:v>
                      </c:pt>
                      <c:pt idx="59">
                        <c:v>-88.484165000000004</c:v>
                      </c:pt>
                      <c:pt idx="60">
                        <c:v>-88.484217000000001</c:v>
                      </c:pt>
                      <c:pt idx="61">
                        <c:v>-88.484232000000006</c:v>
                      </c:pt>
                      <c:pt idx="62">
                        <c:v>-88.484150999999997</c:v>
                      </c:pt>
                      <c:pt idx="63">
                        <c:v>-88.484110999999999</c:v>
                      </c:pt>
                      <c:pt idx="64">
                        <c:v>-88.484112999999994</c:v>
                      </c:pt>
                      <c:pt idx="65">
                        <c:v>-88.484133</c:v>
                      </c:pt>
                      <c:pt idx="66">
                        <c:v>-88.484195999999997</c:v>
                      </c:pt>
                      <c:pt idx="67">
                        <c:v>-88.484290999999999</c:v>
                      </c:pt>
                      <c:pt idx="68">
                        <c:v>-88.484412000000006</c:v>
                      </c:pt>
                      <c:pt idx="69">
                        <c:v>-88.484508000000005</c:v>
                      </c:pt>
                      <c:pt idx="70">
                        <c:v>-88.484590999999995</c:v>
                      </c:pt>
                      <c:pt idx="71">
                        <c:v>-88.484809999999996</c:v>
                      </c:pt>
                      <c:pt idx="72">
                        <c:v>-88.485005000000001</c:v>
                      </c:pt>
                      <c:pt idx="73">
                        <c:v>-88.485245000000006</c:v>
                      </c:pt>
                      <c:pt idx="74">
                        <c:v>-88.485488000000004</c:v>
                      </c:pt>
                      <c:pt idx="75">
                        <c:v>-88.485731000000001</c:v>
                      </c:pt>
                      <c:pt idx="76">
                        <c:v>-88.485979</c:v>
                      </c:pt>
                      <c:pt idx="77">
                        <c:v>-88.486200999999994</c:v>
                      </c:pt>
                      <c:pt idx="78">
                        <c:v>-88.486399000000006</c:v>
                      </c:pt>
                      <c:pt idx="79">
                        <c:v>-88.486587</c:v>
                      </c:pt>
                      <c:pt idx="80">
                        <c:v>-88.486772000000002</c:v>
                      </c:pt>
                      <c:pt idx="81">
                        <c:v>-88.486957000000004</c:v>
                      </c:pt>
                      <c:pt idx="82">
                        <c:v>-88.487122999999997</c:v>
                      </c:pt>
                      <c:pt idx="83">
                        <c:v>-88.487262000000001</c:v>
                      </c:pt>
                      <c:pt idx="84">
                        <c:v>-88.487397000000001</c:v>
                      </c:pt>
                      <c:pt idx="85">
                        <c:v>-88.487534999999994</c:v>
                      </c:pt>
                      <c:pt idx="86">
                        <c:v>-88.487668999999997</c:v>
                      </c:pt>
                      <c:pt idx="87">
                        <c:v>-88.487802000000002</c:v>
                      </c:pt>
                      <c:pt idx="88">
                        <c:v>-88.487926999999999</c:v>
                      </c:pt>
                      <c:pt idx="89">
                        <c:v>-88.488050999999999</c:v>
                      </c:pt>
                      <c:pt idx="90">
                        <c:v>-88.488175999999996</c:v>
                      </c:pt>
                      <c:pt idx="91">
                        <c:v>-88.488293999999996</c:v>
                      </c:pt>
                      <c:pt idx="92">
                        <c:v>-88.488404000000003</c:v>
                      </c:pt>
                      <c:pt idx="93">
                        <c:v>-88.488518999999997</c:v>
                      </c:pt>
                      <c:pt idx="94">
                        <c:v>-88.488643999999994</c:v>
                      </c:pt>
                      <c:pt idx="95">
                        <c:v>-88.488776999999999</c:v>
                      </c:pt>
                      <c:pt idx="96">
                        <c:v>-88.488864000000007</c:v>
                      </c:pt>
                      <c:pt idx="97">
                        <c:v>-88.488933000000003</c:v>
                      </c:pt>
                      <c:pt idx="98">
                        <c:v>-88.489163000000005</c:v>
                      </c:pt>
                      <c:pt idx="99">
                        <c:v>-88.489345999999998</c:v>
                      </c:pt>
                      <c:pt idx="100">
                        <c:v>-88.489486999999997</c:v>
                      </c:pt>
                      <c:pt idx="101">
                        <c:v>-88.489619000000005</c:v>
                      </c:pt>
                      <c:pt idx="102">
                        <c:v>-88.489739</c:v>
                      </c:pt>
                      <c:pt idx="103">
                        <c:v>-88.489858999999996</c:v>
                      </c:pt>
                      <c:pt idx="104">
                        <c:v>-88.489982999999995</c:v>
                      </c:pt>
                      <c:pt idx="105">
                        <c:v>-88.490070000000003</c:v>
                      </c:pt>
                      <c:pt idx="106">
                        <c:v>-88.490143000000003</c:v>
                      </c:pt>
                      <c:pt idx="107">
                        <c:v>-88.490391000000002</c:v>
                      </c:pt>
                      <c:pt idx="108">
                        <c:v>-88.490640999999997</c:v>
                      </c:pt>
                      <c:pt idx="109">
                        <c:v>-88.490876</c:v>
                      </c:pt>
                      <c:pt idx="110">
                        <c:v>-88.491084999999998</c:v>
                      </c:pt>
                      <c:pt idx="111">
                        <c:v>-88.491269000000003</c:v>
                      </c:pt>
                      <c:pt idx="112">
                        <c:v>-88.491316999999995</c:v>
                      </c:pt>
                      <c:pt idx="113">
                        <c:v>-88.491557</c:v>
                      </c:pt>
                      <c:pt idx="114">
                        <c:v>-88.491731000000001</c:v>
                      </c:pt>
                      <c:pt idx="115">
                        <c:v>-88.491816999999998</c:v>
                      </c:pt>
                      <c:pt idx="116">
                        <c:v>-88.491881000000006</c:v>
                      </c:pt>
                      <c:pt idx="117">
                        <c:v>-88.491918999999996</c:v>
                      </c:pt>
                      <c:pt idx="118">
                        <c:v>-88.491919999999993</c:v>
                      </c:pt>
                      <c:pt idx="119">
                        <c:v>-88.491917999999998</c:v>
                      </c:pt>
                      <c:pt idx="120">
                        <c:v>-88.491910000000004</c:v>
                      </c:pt>
                      <c:pt idx="121">
                        <c:v>-88.491864000000007</c:v>
                      </c:pt>
                      <c:pt idx="122">
                        <c:v>-88.491775000000004</c:v>
                      </c:pt>
                      <c:pt idx="123">
                        <c:v>-88.491684000000006</c:v>
                      </c:pt>
                      <c:pt idx="124">
                        <c:v>-88.491597999999996</c:v>
                      </c:pt>
                      <c:pt idx="125">
                        <c:v>-88.491500000000002</c:v>
                      </c:pt>
                      <c:pt idx="126">
                        <c:v>-88.491392000000005</c:v>
                      </c:pt>
                      <c:pt idx="127">
                        <c:v>-88.491291000000004</c:v>
                      </c:pt>
                      <c:pt idx="128">
                        <c:v>-88.491111000000004</c:v>
                      </c:pt>
                      <c:pt idx="129">
                        <c:v>-88.490925000000004</c:v>
                      </c:pt>
                      <c:pt idx="130">
                        <c:v>-88.490787999999995</c:v>
                      </c:pt>
                      <c:pt idx="131">
                        <c:v>-88.490701999999999</c:v>
                      </c:pt>
                      <c:pt idx="132">
                        <c:v>-88.490639000000002</c:v>
                      </c:pt>
                      <c:pt idx="133">
                        <c:v>-88.490581000000006</c:v>
                      </c:pt>
                      <c:pt idx="134">
                        <c:v>-88.490587000000005</c:v>
                      </c:pt>
                      <c:pt idx="135">
                        <c:v>-88.490628000000001</c:v>
                      </c:pt>
                      <c:pt idx="136">
                        <c:v>-88.490633000000003</c:v>
                      </c:pt>
                      <c:pt idx="137">
                        <c:v>-88.490607999999995</c:v>
                      </c:pt>
                      <c:pt idx="138">
                        <c:v>-88.490584999999996</c:v>
                      </c:pt>
                      <c:pt idx="139">
                        <c:v>-88.490538000000001</c:v>
                      </c:pt>
                      <c:pt idx="140">
                        <c:v>-88.490446000000006</c:v>
                      </c:pt>
                      <c:pt idx="141">
                        <c:v>-88.490319</c:v>
                      </c:pt>
                      <c:pt idx="142">
                        <c:v>-88.490160000000003</c:v>
                      </c:pt>
                      <c:pt idx="143">
                        <c:v>-88.489991000000003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3993689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9938432"/>
        <c:crosses val="autoZero"/>
        <c:crossBetween val="midCat"/>
      </c:valAx>
      <c:valAx>
        <c:axId val="13993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936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5"/>
  <sheetViews>
    <sheetView zoomScale="125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18"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1033462</xdr:colOff>
      <xdr:row>45</xdr:row>
      <xdr:rowOff>138112</xdr:rowOff>
    </xdr:from>
    <xdr:to>
      <xdr:col>40</xdr:col>
      <xdr:colOff>328612</xdr:colOff>
      <xdr:row>60</xdr:row>
      <xdr:rowOff>23812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E3E28413-36E5-431F-8D46-9DB0C2327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671512</xdr:colOff>
      <xdr:row>54</xdr:row>
      <xdr:rowOff>128587</xdr:rowOff>
    </xdr:from>
    <xdr:to>
      <xdr:col>39</xdr:col>
      <xdr:colOff>842962</xdr:colOff>
      <xdr:row>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C8A4C4B6-001D-4313-8F85-1F70A34C9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A762E3C-7B17-4233-B9C0-7BA02AEA508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0.80212</cdr:y>
    </cdr:from>
    <cdr:to>
      <cdr:x>1</cdr:x>
      <cdr:y>0.80212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="" xmlns:a16="http://schemas.microsoft.com/office/drawing/2014/main" id="{3FD735F0-BD8E-435F-B604-4E63E9328615}"/>
            </a:ext>
          </a:extLst>
        </cdr:cNvPr>
        <cdr:cNvCxnSpPr/>
      </cdr:nvCxnSpPr>
      <cdr:spPr>
        <a:xfrm xmlns:a="http://schemas.openxmlformats.org/drawingml/2006/main">
          <a:off x="0" y="5046577"/>
          <a:ext cx="866440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7E0A2546-F2CA-4675-B654-06C7B235CE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0.77556</cdr:y>
    </cdr:from>
    <cdr:to>
      <cdr:x>1</cdr:x>
      <cdr:y>0.77556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="" xmlns:a16="http://schemas.microsoft.com/office/drawing/2014/main" id="{3FD735F0-BD8E-435F-B604-4E63E9328615}"/>
            </a:ext>
          </a:extLst>
        </cdr:cNvPr>
        <cdr:cNvCxnSpPr/>
      </cdr:nvCxnSpPr>
      <cdr:spPr>
        <a:xfrm xmlns:a="http://schemas.openxmlformats.org/drawingml/2006/main">
          <a:off x="0" y="4879442"/>
          <a:ext cx="866440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A9EA7FD4-0A9D-4C37-AD78-2A78A25349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0.80212</cdr:y>
    </cdr:from>
    <cdr:to>
      <cdr:x>1</cdr:x>
      <cdr:y>0.80212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="" xmlns:a16="http://schemas.microsoft.com/office/drawing/2014/main" id="{3FD735F0-BD8E-435F-B604-4E63E9328615}"/>
            </a:ext>
          </a:extLst>
        </cdr:cNvPr>
        <cdr:cNvCxnSpPr/>
      </cdr:nvCxnSpPr>
      <cdr:spPr>
        <a:xfrm xmlns:a="http://schemas.openxmlformats.org/drawingml/2006/main">
          <a:off x="0" y="5046577"/>
          <a:ext cx="866440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1277"/>
  <sheetViews>
    <sheetView tabSelected="1" workbookViewId="0">
      <pane xSplit="2" ySplit="3" topLeftCell="BH883" activePane="bottomRight" state="frozen"/>
      <selection pane="topRight" activeCell="C1" sqref="C1"/>
      <selection pane="bottomLeft" activeCell="A4" sqref="A4"/>
      <selection pane="bottomRight" activeCell="CB891" sqref="CB891"/>
    </sheetView>
  </sheetViews>
  <sheetFormatPr defaultRowHeight="15" x14ac:dyDescent="0.25"/>
  <sheetData>
    <row r="1" spans="1:76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  <c r="BV1" t="s">
        <v>202</v>
      </c>
      <c r="BX1" t="s">
        <v>203</v>
      </c>
    </row>
    <row r="2" spans="1:76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  <c r="BV2" t="s">
        <v>204</v>
      </c>
      <c r="BX2" t="s">
        <v>205</v>
      </c>
    </row>
    <row r="3" spans="1:76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6" x14ac:dyDescent="0.25">
      <c r="A4" s="26">
        <v>43530</v>
      </c>
      <c r="B4" s="27">
        <v>0.47221214120370369</v>
      </c>
      <c r="C4">
        <v>0.28000000000000003</v>
      </c>
      <c r="D4">
        <v>4.87E-2</v>
      </c>
      <c r="E4">
        <v>486.867572</v>
      </c>
      <c r="F4">
        <v>4.9000000000000004</v>
      </c>
      <c r="G4">
        <v>0.7</v>
      </c>
      <c r="H4">
        <v>457.7</v>
      </c>
      <c r="J4">
        <v>19.8</v>
      </c>
      <c r="K4">
        <v>1</v>
      </c>
      <c r="L4">
        <v>0.28029999999999999</v>
      </c>
      <c r="M4">
        <v>4.87E-2</v>
      </c>
      <c r="N4">
        <v>4.9000000000000004</v>
      </c>
      <c r="O4">
        <v>0.7</v>
      </c>
      <c r="P4">
        <v>5.6</v>
      </c>
      <c r="Q4">
        <v>3.9925999999999999</v>
      </c>
      <c r="R4">
        <v>0.57040000000000002</v>
      </c>
      <c r="S4">
        <v>4.5999999999999996</v>
      </c>
      <c r="T4">
        <v>457.7</v>
      </c>
      <c r="W4">
        <v>0</v>
      </c>
      <c r="X4">
        <v>19.8</v>
      </c>
      <c r="Y4">
        <v>13.3</v>
      </c>
      <c r="Z4">
        <v>852</v>
      </c>
      <c r="AA4">
        <v>838</v>
      </c>
      <c r="AB4">
        <v>870</v>
      </c>
      <c r="AC4">
        <v>98</v>
      </c>
      <c r="AD4">
        <v>26.65</v>
      </c>
      <c r="AE4">
        <v>0.61</v>
      </c>
      <c r="AF4">
        <v>983</v>
      </c>
      <c r="AG4">
        <v>0</v>
      </c>
      <c r="AH4">
        <v>81</v>
      </c>
      <c r="AI4">
        <v>36</v>
      </c>
      <c r="AJ4">
        <v>190</v>
      </c>
      <c r="AK4">
        <v>170</v>
      </c>
      <c r="AL4">
        <v>5</v>
      </c>
      <c r="AM4">
        <v>175</v>
      </c>
      <c r="AN4" t="s">
        <v>155</v>
      </c>
      <c r="AO4">
        <v>2</v>
      </c>
      <c r="AP4" s="28">
        <v>0.68070601851851853</v>
      </c>
      <c r="AQ4">
        <v>47.158597</v>
      </c>
      <c r="AR4">
        <v>-88.489707999999993</v>
      </c>
      <c r="AS4">
        <v>313.2</v>
      </c>
      <c r="AT4">
        <v>0</v>
      </c>
      <c r="AU4">
        <v>12</v>
      </c>
      <c r="AV4">
        <v>11</v>
      </c>
      <c r="AW4" t="s">
        <v>206</v>
      </c>
      <c r="AX4">
        <v>0.9</v>
      </c>
      <c r="AY4">
        <v>1.6</v>
      </c>
      <c r="AZ4">
        <v>1.8</v>
      </c>
      <c r="BA4">
        <v>14.686999999999999</v>
      </c>
      <c r="BB4">
        <v>450</v>
      </c>
      <c r="BC4">
        <v>30.64</v>
      </c>
      <c r="BD4">
        <v>0.61199999999999999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Q4">
        <v>0</v>
      </c>
      <c r="BR4">
        <v>1.224</v>
      </c>
      <c r="BS4">
        <v>-5</v>
      </c>
      <c r="BT4">
        <v>7.0000000000000001E-3</v>
      </c>
      <c r="BU4">
        <v>29.9115</v>
      </c>
      <c r="BV4">
        <v>0</v>
      </c>
      <c r="BW4" t="s">
        <v>155</v>
      </c>
      <c r="BX4">
        <v>0.81499999999999995</v>
      </c>
    </row>
    <row r="5" spans="1:76" x14ac:dyDescent="0.25">
      <c r="A5" s="26">
        <v>43530</v>
      </c>
      <c r="B5" s="27">
        <v>0.47222371527777779</v>
      </c>
      <c r="C5">
        <v>0.28000000000000003</v>
      </c>
      <c r="D5">
        <v>4.8000000000000001E-2</v>
      </c>
      <c r="E5">
        <v>480</v>
      </c>
      <c r="F5">
        <v>4.9000000000000004</v>
      </c>
      <c r="G5">
        <v>0.7</v>
      </c>
      <c r="H5">
        <v>455.4</v>
      </c>
      <c r="J5">
        <v>19.8</v>
      </c>
      <c r="K5">
        <v>1</v>
      </c>
      <c r="L5">
        <v>0.28000000000000003</v>
      </c>
      <c r="M5">
        <v>4.8000000000000001E-2</v>
      </c>
      <c r="N5">
        <v>4.9000000000000004</v>
      </c>
      <c r="O5">
        <v>0.7</v>
      </c>
      <c r="P5">
        <v>5.6</v>
      </c>
      <c r="Q5">
        <v>3.9925999999999999</v>
      </c>
      <c r="R5">
        <v>0.57040000000000002</v>
      </c>
      <c r="S5">
        <v>4.5999999999999996</v>
      </c>
      <c r="T5">
        <v>455.40309999999999</v>
      </c>
      <c r="W5">
        <v>0</v>
      </c>
      <c r="X5">
        <v>19.8</v>
      </c>
      <c r="Y5">
        <v>13.3</v>
      </c>
      <c r="Z5">
        <v>852</v>
      </c>
      <c r="AA5">
        <v>838</v>
      </c>
      <c r="AB5">
        <v>870</v>
      </c>
      <c r="AC5">
        <v>98</v>
      </c>
      <c r="AD5">
        <v>26.65</v>
      </c>
      <c r="AE5">
        <v>0.61</v>
      </c>
      <c r="AF5">
        <v>983</v>
      </c>
      <c r="AG5">
        <v>0</v>
      </c>
      <c r="AH5">
        <v>81</v>
      </c>
      <c r="AI5">
        <v>36</v>
      </c>
      <c r="AJ5">
        <v>190</v>
      </c>
      <c r="AK5">
        <v>170</v>
      </c>
      <c r="AL5">
        <v>5</v>
      </c>
      <c r="AM5">
        <v>175</v>
      </c>
      <c r="AN5" t="s">
        <v>155</v>
      </c>
      <c r="AO5">
        <v>2</v>
      </c>
      <c r="AP5" s="28">
        <v>0.68070601851851853</v>
      </c>
      <c r="AQ5">
        <v>47.158597</v>
      </c>
      <c r="AR5">
        <v>-88.489707999999993</v>
      </c>
      <c r="AS5">
        <v>313.10000000000002</v>
      </c>
      <c r="AT5">
        <v>0</v>
      </c>
      <c r="AU5">
        <v>12</v>
      </c>
      <c r="AV5">
        <v>11</v>
      </c>
      <c r="AW5" t="s">
        <v>206</v>
      </c>
      <c r="AX5">
        <v>0.9</v>
      </c>
      <c r="AY5">
        <v>1.6</v>
      </c>
      <c r="AZ5">
        <v>1.8</v>
      </c>
      <c r="BA5">
        <v>14.686999999999999</v>
      </c>
      <c r="BB5">
        <v>450</v>
      </c>
      <c r="BC5">
        <v>30.64</v>
      </c>
      <c r="BD5">
        <v>0.61199999999999999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Q5">
        <v>0</v>
      </c>
      <c r="BR5">
        <v>1.594741</v>
      </c>
      <c r="BS5">
        <v>-5</v>
      </c>
      <c r="BT5">
        <v>7.0000000000000001E-3</v>
      </c>
      <c r="BU5">
        <v>38.971477</v>
      </c>
      <c r="BV5">
        <v>0</v>
      </c>
      <c r="BW5" t="s">
        <v>155</v>
      </c>
      <c r="BX5">
        <v>0.81499999999999995</v>
      </c>
    </row>
    <row r="6" spans="1:76" x14ac:dyDescent="0.25">
      <c r="A6" s="26">
        <v>43530</v>
      </c>
      <c r="B6" s="27">
        <v>0.47223528935185183</v>
      </c>
      <c r="C6">
        <v>0.28000000000000003</v>
      </c>
      <c r="D6">
        <v>4.8000000000000001E-2</v>
      </c>
      <c r="E6">
        <v>480</v>
      </c>
      <c r="F6">
        <v>4.9000000000000004</v>
      </c>
      <c r="G6">
        <v>0.7</v>
      </c>
      <c r="H6">
        <v>451.1</v>
      </c>
      <c r="J6">
        <v>19.8</v>
      </c>
      <c r="K6">
        <v>1</v>
      </c>
      <c r="L6">
        <v>0.28000000000000003</v>
      </c>
      <c r="M6">
        <v>4.8000000000000001E-2</v>
      </c>
      <c r="N6">
        <v>4.9000000000000004</v>
      </c>
      <c r="O6">
        <v>0.7</v>
      </c>
      <c r="P6">
        <v>5.6</v>
      </c>
      <c r="Q6">
        <v>3.9925999999999999</v>
      </c>
      <c r="R6">
        <v>0.57040000000000002</v>
      </c>
      <c r="S6">
        <v>4.5999999999999996</v>
      </c>
      <c r="T6">
        <v>451.05340000000001</v>
      </c>
      <c r="W6">
        <v>0</v>
      </c>
      <c r="X6">
        <v>19.8</v>
      </c>
      <c r="Y6">
        <v>13.4</v>
      </c>
      <c r="Z6">
        <v>852</v>
      </c>
      <c r="AA6">
        <v>838</v>
      </c>
      <c r="AB6">
        <v>870</v>
      </c>
      <c r="AC6">
        <v>98</v>
      </c>
      <c r="AD6">
        <v>26.65</v>
      </c>
      <c r="AE6">
        <v>0.61</v>
      </c>
      <c r="AF6">
        <v>983</v>
      </c>
      <c r="AG6">
        <v>0</v>
      </c>
      <c r="AH6">
        <v>81</v>
      </c>
      <c r="AI6">
        <v>36</v>
      </c>
      <c r="AJ6">
        <v>190</v>
      </c>
      <c r="AK6">
        <v>169.9</v>
      </c>
      <c r="AL6">
        <v>5</v>
      </c>
      <c r="AM6">
        <v>175.1</v>
      </c>
      <c r="AN6" t="s">
        <v>155</v>
      </c>
      <c r="AO6">
        <v>2</v>
      </c>
      <c r="AP6" s="28">
        <v>0.68071759259259268</v>
      </c>
      <c r="AQ6">
        <v>47.158597</v>
      </c>
      <c r="AR6">
        <v>-88.489706999999996</v>
      </c>
      <c r="AS6">
        <v>313</v>
      </c>
      <c r="AT6">
        <v>0</v>
      </c>
      <c r="AU6">
        <v>12</v>
      </c>
      <c r="AV6">
        <v>11</v>
      </c>
      <c r="AW6" t="s">
        <v>206</v>
      </c>
      <c r="AX6">
        <v>0.9</v>
      </c>
      <c r="AY6">
        <v>1.6</v>
      </c>
      <c r="AZ6">
        <v>1.8</v>
      </c>
      <c r="BA6">
        <v>14.686999999999999</v>
      </c>
      <c r="BB6">
        <v>450</v>
      </c>
      <c r="BC6">
        <v>30.64</v>
      </c>
      <c r="BD6">
        <v>0.61199999999999999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Q6">
        <v>0</v>
      </c>
      <c r="BR6">
        <v>3.9407199999999998</v>
      </c>
      <c r="BS6">
        <v>-5</v>
      </c>
      <c r="BT6">
        <v>6.8560000000000001E-3</v>
      </c>
      <c r="BU6">
        <v>96.301344999999998</v>
      </c>
      <c r="BV6">
        <v>0</v>
      </c>
      <c r="BW6" t="s">
        <v>155</v>
      </c>
      <c r="BX6">
        <v>0.81499999999999995</v>
      </c>
    </row>
    <row r="7" spans="1:76" x14ac:dyDescent="0.25">
      <c r="A7" s="26">
        <v>43530</v>
      </c>
      <c r="B7" s="27">
        <v>0.47224686342592598</v>
      </c>
      <c r="C7">
        <v>0.27500000000000002</v>
      </c>
      <c r="D7">
        <v>4.8000000000000001E-2</v>
      </c>
      <c r="E7">
        <v>480</v>
      </c>
      <c r="F7">
        <v>4.9000000000000004</v>
      </c>
      <c r="G7">
        <v>0.7</v>
      </c>
      <c r="H7">
        <v>452.1</v>
      </c>
      <c r="J7">
        <v>19.8</v>
      </c>
      <c r="K7">
        <v>1</v>
      </c>
      <c r="L7">
        <v>0.27500000000000002</v>
      </c>
      <c r="M7">
        <v>4.8000000000000001E-2</v>
      </c>
      <c r="N7">
        <v>4.9000000000000004</v>
      </c>
      <c r="O7">
        <v>0.7</v>
      </c>
      <c r="P7">
        <v>5.6</v>
      </c>
      <c r="Q7">
        <v>3.9925999999999999</v>
      </c>
      <c r="R7">
        <v>0.57040000000000002</v>
      </c>
      <c r="S7">
        <v>4.5999999999999996</v>
      </c>
      <c r="T7">
        <v>452.1028</v>
      </c>
      <c r="W7">
        <v>0</v>
      </c>
      <c r="X7">
        <v>19.8</v>
      </c>
      <c r="Y7">
        <v>13.4</v>
      </c>
      <c r="Z7">
        <v>851</v>
      </c>
      <c r="AA7">
        <v>838</v>
      </c>
      <c r="AB7">
        <v>870</v>
      </c>
      <c r="AC7">
        <v>98</v>
      </c>
      <c r="AD7">
        <v>26.65</v>
      </c>
      <c r="AE7">
        <v>0.61</v>
      </c>
      <c r="AF7">
        <v>983</v>
      </c>
      <c r="AG7">
        <v>0</v>
      </c>
      <c r="AH7">
        <v>81</v>
      </c>
      <c r="AI7">
        <v>36</v>
      </c>
      <c r="AJ7">
        <v>190</v>
      </c>
      <c r="AK7">
        <v>169</v>
      </c>
      <c r="AL7">
        <v>5</v>
      </c>
      <c r="AM7">
        <v>175.5</v>
      </c>
      <c r="AN7" t="s">
        <v>155</v>
      </c>
      <c r="AO7">
        <v>2</v>
      </c>
      <c r="AP7" s="28">
        <v>0.68072916666666661</v>
      </c>
      <c r="AQ7">
        <v>47.158597</v>
      </c>
      <c r="AR7">
        <v>-88.489706999999996</v>
      </c>
      <c r="AS7">
        <v>312.8</v>
      </c>
      <c r="AT7">
        <v>0</v>
      </c>
      <c r="AU7">
        <v>12</v>
      </c>
      <c r="AV7">
        <v>11</v>
      </c>
      <c r="AW7" t="s">
        <v>206</v>
      </c>
      <c r="AX7">
        <v>0.9</v>
      </c>
      <c r="AY7">
        <v>1.6</v>
      </c>
      <c r="AZ7">
        <v>1.8</v>
      </c>
      <c r="BA7">
        <v>14.686999999999999</v>
      </c>
      <c r="BB7">
        <v>450</v>
      </c>
      <c r="BC7">
        <v>30.64</v>
      </c>
      <c r="BD7">
        <v>0.61199999999999999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Q7">
        <v>0</v>
      </c>
      <c r="BR7">
        <v>4.7423359999999999</v>
      </c>
      <c r="BS7">
        <v>-5</v>
      </c>
      <c r="BT7">
        <v>6.0000000000000001E-3</v>
      </c>
      <c r="BU7">
        <v>115.890828</v>
      </c>
      <c r="BV7">
        <v>0</v>
      </c>
      <c r="BW7" t="s">
        <v>155</v>
      </c>
      <c r="BX7">
        <v>0.81499999999999995</v>
      </c>
    </row>
    <row r="8" spans="1:76" x14ac:dyDescent="0.25">
      <c r="A8" s="26">
        <v>43530</v>
      </c>
      <c r="B8" s="27">
        <v>0.47225843750000002</v>
      </c>
      <c r="C8">
        <v>0.27</v>
      </c>
      <c r="D8">
        <v>4.8000000000000001E-2</v>
      </c>
      <c r="E8">
        <v>480</v>
      </c>
      <c r="F8">
        <v>4.9000000000000004</v>
      </c>
      <c r="G8">
        <v>0.7</v>
      </c>
      <c r="H8">
        <v>448.5</v>
      </c>
      <c r="J8">
        <v>19.8</v>
      </c>
      <c r="K8">
        <v>1</v>
      </c>
      <c r="L8">
        <v>0.27</v>
      </c>
      <c r="M8">
        <v>4.8000000000000001E-2</v>
      </c>
      <c r="N8">
        <v>4.9000000000000004</v>
      </c>
      <c r="O8">
        <v>0.7</v>
      </c>
      <c r="P8">
        <v>5.6</v>
      </c>
      <c r="Q8">
        <v>3.9925999999999999</v>
      </c>
      <c r="R8">
        <v>0.57040000000000002</v>
      </c>
      <c r="S8">
        <v>4.5999999999999996</v>
      </c>
      <c r="T8">
        <v>448.54910000000001</v>
      </c>
      <c r="W8">
        <v>0</v>
      </c>
      <c r="X8">
        <v>19.8</v>
      </c>
      <c r="Y8">
        <v>13.4</v>
      </c>
      <c r="Z8">
        <v>852</v>
      </c>
      <c r="AA8">
        <v>838</v>
      </c>
      <c r="AB8">
        <v>870</v>
      </c>
      <c r="AC8">
        <v>98</v>
      </c>
      <c r="AD8">
        <v>26.65</v>
      </c>
      <c r="AE8">
        <v>0.61</v>
      </c>
      <c r="AF8">
        <v>983</v>
      </c>
      <c r="AG8">
        <v>0</v>
      </c>
      <c r="AH8">
        <v>81</v>
      </c>
      <c r="AI8">
        <v>36</v>
      </c>
      <c r="AJ8">
        <v>190</v>
      </c>
      <c r="AK8">
        <v>169</v>
      </c>
      <c r="AL8">
        <v>5</v>
      </c>
      <c r="AM8">
        <v>175.8</v>
      </c>
      <c r="AN8" t="s">
        <v>155</v>
      </c>
      <c r="AO8">
        <v>2</v>
      </c>
      <c r="AP8" s="28">
        <v>0.68074074074074076</v>
      </c>
      <c r="AQ8">
        <v>47.158597</v>
      </c>
      <c r="AR8">
        <v>-88.489706999999996</v>
      </c>
      <c r="AS8">
        <v>312.7</v>
      </c>
      <c r="AT8">
        <v>0</v>
      </c>
      <c r="AU8">
        <v>12</v>
      </c>
      <c r="AV8">
        <v>11</v>
      </c>
      <c r="AW8" t="s">
        <v>206</v>
      </c>
      <c r="AX8">
        <v>0.9</v>
      </c>
      <c r="AY8">
        <v>1.6</v>
      </c>
      <c r="AZ8">
        <v>1.8</v>
      </c>
      <c r="BA8">
        <v>14.686999999999999</v>
      </c>
      <c r="BB8">
        <v>450</v>
      </c>
      <c r="BC8">
        <v>30.64</v>
      </c>
      <c r="BD8">
        <v>0.61199999999999999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Q8">
        <v>0</v>
      </c>
      <c r="BR8">
        <v>5.0573399999999999</v>
      </c>
      <c r="BS8">
        <v>-5</v>
      </c>
      <c r="BT8">
        <v>6.143E-3</v>
      </c>
      <c r="BU8">
        <v>123.58875500000001</v>
      </c>
      <c r="BV8">
        <v>0</v>
      </c>
      <c r="BW8" t="s">
        <v>155</v>
      </c>
      <c r="BX8">
        <v>0.81499999999999995</v>
      </c>
    </row>
    <row r="9" spans="1:76" x14ac:dyDescent="0.25">
      <c r="A9" s="26">
        <v>43530</v>
      </c>
      <c r="B9" s="27">
        <v>0.47227001157407411</v>
      </c>
      <c r="C9">
        <v>0.27</v>
      </c>
      <c r="D9">
        <v>4.8000000000000001E-2</v>
      </c>
      <c r="E9">
        <v>480</v>
      </c>
      <c r="F9">
        <v>4.9000000000000004</v>
      </c>
      <c r="G9">
        <v>0.7</v>
      </c>
      <c r="H9">
        <v>448</v>
      </c>
      <c r="J9">
        <v>19.8</v>
      </c>
      <c r="K9">
        <v>1</v>
      </c>
      <c r="L9">
        <v>0.27</v>
      </c>
      <c r="M9">
        <v>4.8000000000000001E-2</v>
      </c>
      <c r="N9">
        <v>4.9000000000000004</v>
      </c>
      <c r="O9">
        <v>0.7</v>
      </c>
      <c r="P9">
        <v>5.6</v>
      </c>
      <c r="Q9">
        <v>3.9925999999999999</v>
      </c>
      <c r="R9">
        <v>0.57040000000000002</v>
      </c>
      <c r="S9">
        <v>4.5999999999999996</v>
      </c>
      <c r="T9">
        <v>448.0052</v>
      </c>
      <c r="W9">
        <v>0</v>
      </c>
      <c r="X9">
        <v>19.8</v>
      </c>
      <c r="Y9">
        <v>13.4</v>
      </c>
      <c r="Z9">
        <v>851</v>
      </c>
      <c r="AA9">
        <v>837</v>
      </c>
      <c r="AB9">
        <v>870</v>
      </c>
      <c r="AC9">
        <v>98</v>
      </c>
      <c r="AD9">
        <v>26.65</v>
      </c>
      <c r="AE9">
        <v>0.61</v>
      </c>
      <c r="AF9">
        <v>983</v>
      </c>
      <c r="AG9">
        <v>0</v>
      </c>
      <c r="AH9">
        <v>81</v>
      </c>
      <c r="AI9">
        <v>36</v>
      </c>
      <c r="AJ9">
        <v>190</v>
      </c>
      <c r="AK9">
        <v>169</v>
      </c>
      <c r="AL9">
        <v>5</v>
      </c>
      <c r="AM9">
        <v>176</v>
      </c>
      <c r="AN9" t="s">
        <v>155</v>
      </c>
      <c r="AO9">
        <v>2</v>
      </c>
      <c r="AP9" s="28">
        <v>0.6807523148148148</v>
      </c>
      <c r="AQ9">
        <v>47.158597</v>
      </c>
      <c r="AR9">
        <v>-88.489706999999996</v>
      </c>
      <c r="AS9">
        <v>312.7</v>
      </c>
      <c r="AT9">
        <v>0</v>
      </c>
      <c r="AU9">
        <v>12</v>
      </c>
      <c r="AV9">
        <v>11</v>
      </c>
      <c r="AW9" t="s">
        <v>206</v>
      </c>
      <c r="AX9">
        <v>0.9</v>
      </c>
      <c r="AY9">
        <v>1.6</v>
      </c>
      <c r="AZ9">
        <v>1.8</v>
      </c>
      <c r="BA9">
        <v>14.686999999999999</v>
      </c>
      <c r="BB9">
        <v>450</v>
      </c>
      <c r="BC9">
        <v>30.64</v>
      </c>
      <c r="BD9">
        <v>0.61199999999999999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Q9">
        <v>0</v>
      </c>
      <c r="BR9">
        <v>5.1377680000000003</v>
      </c>
      <c r="BS9">
        <v>-5</v>
      </c>
      <c r="BT9">
        <v>6.8560000000000001E-3</v>
      </c>
      <c r="BU9">
        <v>125.55420599999999</v>
      </c>
      <c r="BV9">
        <v>0</v>
      </c>
      <c r="BW9" t="s">
        <v>155</v>
      </c>
      <c r="BX9">
        <v>0.81499999999999995</v>
      </c>
    </row>
    <row r="10" spans="1:76" x14ac:dyDescent="0.25">
      <c r="A10" s="26">
        <v>43530</v>
      </c>
      <c r="B10" s="27">
        <v>0.47228158564814815</v>
      </c>
      <c r="C10">
        <v>0.27</v>
      </c>
      <c r="D10">
        <v>4.7E-2</v>
      </c>
      <c r="E10">
        <v>470.24186800000001</v>
      </c>
      <c r="F10">
        <v>4.9000000000000004</v>
      </c>
      <c r="G10">
        <v>0.7</v>
      </c>
      <c r="H10">
        <v>447.1</v>
      </c>
      <c r="J10">
        <v>19.8</v>
      </c>
      <c r="K10">
        <v>1</v>
      </c>
      <c r="L10">
        <v>0.27</v>
      </c>
      <c r="M10">
        <v>4.7E-2</v>
      </c>
      <c r="N10">
        <v>4.9000000000000004</v>
      </c>
      <c r="O10">
        <v>0.7</v>
      </c>
      <c r="P10">
        <v>5.6</v>
      </c>
      <c r="Q10">
        <v>3.9925999999999999</v>
      </c>
      <c r="R10">
        <v>0.57040000000000002</v>
      </c>
      <c r="S10">
        <v>4.5999999999999996</v>
      </c>
      <c r="T10">
        <v>447.13240000000002</v>
      </c>
      <c r="W10">
        <v>0</v>
      </c>
      <c r="X10">
        <v>19.8</v>
      </c>
      <c r="Y10">
        <v>13.4</v>
      </c>
      <c r="Z10">
        <v>851</v>
      </c>
      <c r="AA10">
        <v>836</v>
      </c>
      <c r="AB10">
        <v>870</v>
      </c>
      <c r="AC10">
        <v>98</v>
      </c>
      <c r="AD10">
        <v>26.65</v>
      </c>
      <c r="AE10">
        <v>0.61</v>
      </c>
      <c r="AF10">
        <v>983</v>
      </c>
      <c r="AG10">
        <v>0</v>
      </c>
      <c r="AH10">
        <v>81</v>
      </c>
      <c r="AI10">
        <v>36</v>
      </c>
      <c r="AJ10">
        <v>190</v>
      </c>
      <c r="AK10">
        <v>169</v>
      </c>
      <c r="AL10">
        <v>5</v>
      </c>
      <c r="AM10">
        <v>176</v>
      </c>
      <c r="AN10" t="s">
        <v>155</v>
      </c>
      <c r="AO10">
        <v>2</v>
      </c>
      <c r="AP10" s="28">
        <v>0.6807523148148148</v>
      </c>
      <c r="AQ10">
        <v>47.158597</v>
      </c>
      <c r="AR10">
        <v>-88.489706999999996</v>
      </c>
      <c r="AS10">
        <v>312.60000000000002</v>
      </c>
      <c r="AT10">
        <v>0</v>
      </c>
      <c r="AU10">
        <v>12</v>
      </c>
      <c r="AV10">
        <v>11</v>
      </c>
      <c r="AW10" t="s">
        <v>206</v>
      </c>
      <c r="AX10">
        <v>0.9</v>
      </c>
      <c r="AY10">
        <v>1.6</v>
      </c>
      <c r="AZ10">
        <v>1.8</v>
      </c>
      <c r="BA10">
        <v>14.686999999999999</v>
      </c>
      <c r="BB10">
        <v>450</v>
      </c>
      <c r="BC10">
        <v>30.64</v>
      </c>
      <c r="BD10">
        <v>0.61199999999999999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Q10">
        <v>0</v>
      </c>
      <c r="BR10">
        <v>4.402952</v>
      </c>
      <c r="BS10">
        <v>-5</v>
      </c>
      <c r="BT10">
        <v>6.1440000000000002E-3</v>
      </c>
      <c r="BU10">
        <v>107.59714</v>
      </c>
      <c r="BV10">
        <v>0</v>
      </c>
      <c r="BW10" t="s">
        <v>155</v>
      </c>
      <c r="BX10">
        <v>0.81499999999999995</v>
      </c>
    </row>
    <row r="11" spans="1:76" x14ac:dyDescent="0.25">
      <c r="A11" s="26">
        <v>43530</v>
      </c>
      <c r="B11" s="27">
        <v>0.47229315972222219</v>
      </c>
      <c r="C11">
        <v>0.26200000000000001</v>
      </c>
      <c r="D11">
        <v>4.5199999999999997E-2</v>
      </c>
      <c r="E11">
        <v>451.56045799999998</v>
      </c>
      <c r="F11">
        <v>4.9000000000000004</v>
      </c>
      <c r="G11">
        <v>0.7</v>
      </c>
      <c r="H11">
        <v>442.7</v>
      </c>
      <c r="J11">
        <v>19.8</v>
      </c>
      <c r="K11">
        <v>1</v>
      </c>
      <c r="L11">
        <v>0.26190000000000002</v>
      </c>
      <c r="M11">
        <v>4.5199999999999997E-2</v>
      </c>
      <c r="N11">
        <v>4.8666999999999998</v>
      </c>
      <c r="O11">
        <v>0.7</v>
      </c>
      <c r="P11">
        <v>5.6</v>
      </c>
      <c r="Q11">
        <v>3.9655</v>
      </c>
      <c r="R11">
        <v>0.57040000000000002</v>
      </c>
      <c r="S11">
        <v>4.5</v>
      </c>
      <c r="T11">
        <v>442.7</v>
      </c>
      <c r="W11">
        <v>0</v>
      </c>
      <c r="X11">
        <v>19.8</v>
      </c>
      <c r="Y11">
        <v>13.4</v>
      </c>
      <c r="Z11">
        <v>851</v>
      </c>
      <c r="AA11">
        <v>838</v>
      </c>
      <c r="AB11">
        <v>870</v>
      </c>
      <c r="AC11">
        <v>98</v>
      </c>
      <c r="AD11">
        <v>26.65</v>
      </c>
      <c r="AE11">
        <v>0.61</v>
      </c>
      <c r="AF11">
        <v>983</v>
      </c>
      <c r="AG11">
        <v>0</v>
      </c>
      <c r="AH11">
        <v>81</v>
      </c>
      <c r="AI11">
        <v>36</v>
      </c>
      <c r="AJ11">
        <v>190</v>
      </c>
      <c r="AK11">
        <v>169</v>
      </c>
      <c r="AL11">
        <v>5</v>
      </c>
      <c r="AM11">
        <v>176</v>
      </c>
      <c r="AN11" t="s">
        <v>155</v>
      </c>
      <c r="AO11">
        <v>2</v>
      </c>
      <c r="AP11" s="28">
        <v>0.68077546296296287</v>
      </c>
      <c r="AQ11">
        <v>47.158597</v>
      </c>
      <c r="AR11">
        <v>-88.489706999999996</v>
      </c>
      <c r="AS11">
        <v>312.5</v>
      </c>
      <c r="AT11">
        <v>0</v>
      </c>
      <c r="AU11">
        <v>12</v>
      </c>
      <c r="AV11">
        <v>11</v>
      </c>
      <c r="AW11" t="s">
        <v>206</v>
      </c>
      <c r="AX11">
        <v>0.9</v>
      </c>
      <c r="AY11">
        <v>1.6</v>
      </c>
      <c r="AZ11">
        <v>1.8</v>
      </c>
      <c r="BA11">
        <v>14.686999999999999</v>
      </c>
      <c r="BB11">
        <v>450</v>
      </c>
      <c r="BC11">
        <v>30.64</v>
      </c>
      <c r="BD11">
        <v>0.61199999999999999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Q11">
        <v>0</v>
      </c>
      <c r="BR11">
        <v>3.2026560000000002</v>
      </c>
      <c r="BS11">
        <v>-5</v>
      </c>
      <c r="BT11">
        <v>7.0000000000000001E-3</v>
      </c>
      <c r="BU11">
        <v>78.264905999999996</v>
      </c>
      <c r="BV11">
        <v>0</v>
      </c>
      <c r="BW11" t="s">
        <v>155</v>
      </c>
      <c r="BX11">
        <v>0.81499999999999995</v>
      </c>
    </row>
    <row r="12" spans="1:76" x14ac:dyDescent="0.25">
      <c r="A12" s="26">
        <v>43530</v>
      </c>
      <c r="B12" s="27">
        <v>0.47230473379629628</v>
      </c>
      <c r="C12">
        <v>0.26</v>
      </c>
      <c r="D12">
        <v>4.5999999999999999E-2</v>
      </c>
      <c r="E12">
        <v>459.73039199999999</v>
      </c>
      <c r="F12">
        <v>4.8</v>
      </c>
      <c r="G12">
        <v>0.7</v>
      </c>
      <c r="H12">
        <v>443.9</v>
      </c>
      <c r="J12">
        <v>19.8</v>
      </c>
      <c r="K12">
        <v>1</v>
      </c>
      <c r="L12">
        <v>0.26</v>
      </c>
      <c r="M12">
        <v>4.5999999999999999E-2</v>
      </c>
      <c r="N12">
        <v>4.8</v>
      </c>
      <c r="O12">
        <v>0.7</v>
      </c>
      <c r="P12">
        <v>5.5</v>
      </c>
      <c r="Q12">
        <v>3.9112</v>
      </c>
      <c r="R12">
        <v>0.57040000000000002</v>
      </c>
      <c r="S12">
        <v>4.5</v>
      </c>
      <c r="T12">
        <v>443.87670000000003</v>
      </c>
      <c r="W12">
        <v>0</v>
      </c>
      <c r="X12">
        <v>19.8</v>
      </c>
      <c r="Y12">
        <v>13.4</v>
      </c>
      <c r="Z12">
        <v>851</v>
      </c>
      <c r="AA12">
        <v>838</v>
      </c>
      <c r="AB12">
        <v>870</v>
      </c>
      <c r="AC12">
        <v>98</v>
      </c>
      <c r="AD12">
        <v>26.65</v>
      </c>
      <c r="AE12">
        <v>0.61</v>
      </c>
      <c r="AF12">
        <v>983</v>
      </c>
      <c r="AG12">
        <v>0</v>
      </c>
      <c r="AH12">
        <v>81</v>
      </c>
      <c r="AI12">
        <v>36</v>
      </c>
      <c r="AJ12">
        <v>190</v>
      </c>
      <c r="AK12">
        <v>169</v>
      </c>
      <c r="AL12">
        <v>5</v>
      </c>
      <c r="AM12">
        <v>176</v>
      </c>
      <c r="AN12" t="s">
        <v>155</v>
      </c>
      <c r="AO12">
        <v>2</v>
      </c>
      <c r="AP12" s="28">
        <v>0.68078703703703702</v>
      </c>
      <c r="AQ12">
        <v>47.158597</v>
      </c>
      <c r="AR12">
        <v>-88.489706999999996</v>
      </c>
      <c r="AS12">
        <v>312.3</v>
      </c>
      <c r="AT12">
        <v>0</v>
      </c>
      <c r="AU12">
        <v>12</v>
      </c>
      <c r="AV12">
        <v>11</v>
      </c>
      <c r="AW12" t="s">
        <v>206</v>
      </c>
      <c r="AX12">
        <v>0.9</v>
      </c>
      <c r="AY12">
        <v>1.6</v>
      </c>
      <c r="AZ12">
        <v>1.8</v>
      </c>
      <c r="BA12">
        <v>14.686999999999999</v>
      </c>
      <c r="BB12">
        <v>450</v>
      </c>
      <c r="BC12">
        <v>30.64</v>
      </c>
      <c r="BD12">
        <v>0.61199999999999999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Q12">
        <v>0</v>
      </c>
      <c r="BR12">
        <v>4.6276159999999997</v>
      </c>
      <c r="BS12">
        <v>-5</v>
      </c>
      <c r="BT12">
        <v>6.8560000000000001E-3</v>
      </c>
      <c r="BU12">
        <v>113.087366</v>
      </c>
      <c r="BV12">
        <v>0</v>
      </c>
      <c r="BW12" t="s">
        <v>155</v>
      </c>
      <c r="BX12">
        <v>0.81499999999999995</v>
      </c>
    </row>
    <row r="13" spans="1:76" x14ac:dyDescent="0.25">
      <c r="A13" s="26">
        <v>43530</v>
      </c>
      <c r="B13" s="27">
        <v>0.47231630787037032</v>
      </c>
      <c r="C13">
        <v>0.26</v>
      </c>
      <c r="D13">
        <v>4.5999999999999999E-2</v>
      </c>
      <c r="E13">
        <v>460</v>
      </c>
      <c r="F13">
        <v>4.8</v>
      </c>
      <c r="G13">
        <v>0.7</v>
      </c>
      <c r="H13">
        <v>441.2</v>
      </c>
      <c r="J13">
        <v>19.8</v>
      </c>
      <c r="K13">
        <v>1</v>
      </c>
      <c r="L13">
        <v>0.26</v>
      </c>
      <c r="M13">
        <v>4.5999999999999999E-2</v>
      </c>
      <c r="N13">
        <v>4.8</v>
      </c>
      <c r="O13">
        <v>0.7</v>
      </c>
      <c r="P13">
        <v>5.5</v>
      </c>
      <c r="Q13">
        <v>3.9112</v>
      </c>
      <c r="R13">
        <v>0.57040000000000002</v>
      </c>
      <c r="S13">
        <v>4.5</v>
      </c>
      <c r="T13">
        <v>441.20519999999999</v>
      </c>
      <c r="W13">
        <v>0</v>
      </c>
      <c r="X13">
        <v>19.8</v>
      </c>
      <c r="Y13">
        <v>13.4</v>
      </c>
      <c r="Z13">
        <v>852</v>
      </c>
      <c r="AA13">
        <v>839</v>
      </c>
      <c r="AB13">
        <v>870</v>
      </c>
      <c r="AC13">
        <v>98</v>
      </c>
      <c r="AD13">
        <v>26.65</v>
      </c>
      <c r="AE13">
        <v>0.61</v>
      </c>
      <c r="AF13">
        <v>983</v>
      </c>
      <c r="AG13">
        <v>0</v>
      </c>
      <c r="AH13">
        <v>81</v>
      </c>
      <c r="AI13">
        <v>36</v>
      </c>
      <c r="AJ13">
        <v>190</v>
      </c>
      <c r="AK13">
        <v>169</v>
      </c>
      <c r="AL13">
        <v>5</v>
      </c>
      <c r="AM13">
        <v>176</v>
      </c>
      <c r="AN13" t="s">
        <v>155</v>
      </c>
      <c r="AO13">
        <v>2</v>
      </c>
      <c r="AP13" s="28">
        <v>0.68079861111111117</v>
      </c>
      <c r="AQ13">
        <v>47.158597</v>
      </c>
      <c r="AR13">
        <v>-88.489706999999996</v>
      </c>
      <c r="AS13">
        <v>312.2</v>
      </c>
      <c r="AT13">
        <v>0</v>
      </c>
      <c r="AU13">
        <v>12</v>
      </c>
      <c r="AV13">
        <v>11</v>
      </c>
      <c r="AW13" t="s">
        <v>206</v>
      </c>
      <c r="AX13">
        <v>0.9</v>
      </c>
      <c r="AY13">
        <v>1.6</v>
      </c>
      <c r="AZ13">
        <v>1.8</v>
      </c>
      <c r="BA13">
        <v>14.686999999999999</v>
      </c>
      <c r="BB13">
        <v>450</v>
      </c>
      <c r="BC13">
        <v>30.64</v>
      </c>
      <c r="BD13">
        <v>0.61199999999999999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Q13">
        <v>0</v>
      </c>
      <c r="BR13">
        <v>4.6932879999999999</v>
      </c>
      <c r="BS13">
        <v>-5</v>
      </c>
      <c r="BT13">
        <v>6.1440000000000002E-3</v>
      </c>
      <c r="BU13">
        <v>114.69222600000001</v>
      </c>
      <c r="BV13">
        <v>0</v>
      </c>
      <c r="BW13" t="s">
        <v>155</v>
      </c>
      <c r="BX13">
        <v>0.81499999999999995</v>
      </c>
    </row>
    <row r="14" spans="1:76" x14ac:dyDescent="0.25">
      <c r="A14" s="26">
        <v>43530</v>
      </c>
      <c r="B14" s="27">
        <v>0.47232788194444447</v>
      </c>
      <c r="C14">
        <v>0.26</v>
      </c>
      <c r="D14">
        <v>4.53E-2</v>
      </c>
      <c r="E14">
        <v>453.40498700000001</v>
      </c>
      <c r="F14">
        <v>4.8</v>
      </c>
      <c r="G14">
        <v>0.7</v>
      </c>
      <c r="H14">
        <v>439</v>
      </c>
      <c r="J14">
        <v>19.8</v>
      </c>
      <c r="K14">
        <v>1</v>
      </c>
      <c r="L14">
        <v>0.26</v>
      </c>
      <c r="M14">
        <v>4.53E-2</v>
      </c>
      <c r="N14">
        <v>4.8</v>
      </c>
      <c r="O14">
        <v>0.7</v>
      </c>
      <c r="P14">
        <v>5.5</v>
      </c>
      <c r="Q14">
        <v>3.9112</v>
      </c>
      <c r="R14">
        <v>0.57040000000000002</v>
      </c>
      <c r="S14">
        <v>4.5</v>
      </c>
      <c r="T14">
        <v>439.02370000000002</v>
      </c>
      <c r="W14">
        <v>0</v>
      </c>
      <c r="X14">
        <v>19.8</v>
      </c>
      <c r="Y14">
        <v>13.4</v>
      </c>
      <c r="Z14">
        <v>851</v>
      </c>
      <c r="AA14">
        <v>838</v>
      </c>
      <c r="AB14">
        <v>870</v>
      </c>
      <c r="AC14">
        <v>98</v>
      </c>
      <c r="AD14">
        <v>26.65</v>
      </c>
      <c r="AE14">
        <v>0.61</v>
      </c>
      <c r="AF14">
        <v>983</v>
      </c>
      <c r="AG14">
        <v>0</v>
      </c>
      <c r="AH14">
        <v>81</v>
      </c>
      <c r="AI14">
        <v>36</v>
      </c>
      <c r="AJ14">
        <v>190.1</v>
      </c>
      <c r="AK14">
        <v>169</v>
      </c>
      <c r="AL14">
        <v>5.0999999999999996</v>
      </c>
      <c r="AM14">
        <v>176</v>
      </c>
      <c r="AN14" t="s">
        <v>155</v>
      </c>
      <c r="AO14">
        <v>2</v>
      </c>
      <c r="AP14" s="28">
        <v>0.68081018518518521</v>
      </c>
      <c r="AQ14">
        <v>47.158597</v>
      </c>
      <c r="AR14">
        <v>-88.489706999999996</v>
      </c>
      <c r="AS14">
        <v>312.2</v>
      </c>
      <c r="AT14">
        <v>0</v>
      </c>
      <c r="AU14">
        <v>12</v>
      </c>
      <c r="AV14">
        <v>11</v>
      </c>
      <c r="AW14" t="s">
        <v>206</v>
      </c>
      <c r="AX14">
        <v>0.9</v>
      </c>
      <c r="AY14">
        <v>1.6</v>
      </c>
      <c r="AZ14">
        <v>1.8732</v>
      </c>
      <c r="BA14">
        <v>14.686999999999999</v>
      </c>
      <c r="BB14">
        <v>450</v>
      </c>
      <c r="BC14">
        <v>30.64</v>
      </c>
      <c r="BD14">
        <v>0.61199999999999999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Q14">
        <v>0</v>
      </c>
      <c r="BR14">
        <v>2.1224080000000001</v>
      </c>
      <c r="BS14">
        <v>-5</v>
      </c>
      <c r="BT14">
        <v>7.0000000000000001E-3</v>
      </c>
      <c r="BU14">
        <v>51.866346</v>
      </c>
      <c r="BV14">
        <v>0</v>
      </c>
      <c r="BW14" t="s">
        <v>155</v>
      </c>
      <c r="BX14">
        <v>0.81499999999999995</v>
      </c>
    </row>
    <row r="15" spans="1:76" x14ac:dyDescent="0.25">
      <c r="A15" s="26">
        <v>43530</v>
      </c>
      <c r="B15" s="27">
        <v>0.47233945601851851</v>
      </c>
      <c r="C15">
        <v>0.25800000000000001</v>
      </c>
      <c r="D15">
        <v>4.4499999999999998E-2</v>
      </c>
      <c r="E15">
        <v>444.95405199999999</v>
      </c>
      <c r="F15">
        <v>4.8</v>
      </c>
      <c r="G15">
        <v>0.7</v>
      </c>
      <c r="H15">
        <v>440.3</v>
      </c>
      <c r="J15">
        <v>19.8</v>
      </c>
      <c r="K15">
        <v>1</v>
      </c>
      <c r="L15">
        <v>0.25840000000000002</v>
      </c>
      <c r="M15">
        <v>4.4499999999999998E-2</v>
      </c>
      <c r="N15">
        <v>4.8</v>
      </c>
      <c r="O15">
        <v>0.7</v>
      </c>
      <c r="P15">
        <v>5.5</v>
      </c>
      <c r="Q15">
        <v>3.9112</v>
      </c>
      <c r="R15">
        <v>0.57040000000000002</v>
      </c>
      <c r="S15">
        <v>4.5</v>
      </c>
      <c r="T15">
        <v>440.33449999999999</v>
      </c>
      <c r="W15">
        <v>0</v>
      </c>
      <c r="X15">
        <v>19.8</v>
      </c>
      <c r="Y15">
        <v>13.4</v>
      </c>
      <c r="Z15">
        <v>851</v>
      </c>
      <c r="AA15">
        <v>837</v>
      </c>
      <c r="AB15">
        <v>870</v>
      </c>
      <c r="AC15">
        <v>98</v>
      </c>
      <c r="AD15">
        <v>26.65</v>
      </c>
      <c r="AE15">
        <v>0.61</v>
      </c>
      <c r="AF15">
        <v>983</v>
      </c>
      <c r="AG15">
        <v>0</v>
      </c>
      <c r="AH15">
        <v>81</v>
      </c>
      <c r="AI15">
        <v>36</v>
      </c>
      <c r="AJ15">
        <v>191</v>
      </c>
      <c r="AK15">
        <v>169</v>
      </c>
      <c r="AL15">
        <v>5.0999999999999996</v>
      </c>
      <c r="AM15">
        <v>176</v>
      </c>
      <c r="AN15" t="s">
        <v>155</v>
      </c>
      <c r="AO15">
        <v>2</v>
      </c>
      <c r="AP15" s="28">
        <v>0.68082175925925925</v>
      </c>
      <c r="AQ15">
        <v>47.158597</v>
      </c>
      <c r="AR15">
        <v>-88.489706999999996</v>
      </c>
      <c r="AS15">
        <v>312.2</v>
      </c>
      <c r="AT15">
        <v>0</v>
      </c>
      <c r="AU15">
        <v>12</v>
      </c>
      <c r="AV15">
        <v>11</v>
      </c>
      <c r="AW15" t="s">
        <v>206</v>
      </c>
      <c r="AX15">
        <v>0.9</v>
      </c>
      <c r="AY15">
        <v>1.6</v>
      </c>
      <c r="AZ15">
        <v>1.9</v>
      </c>
      <c r="BA15">
        <v>14.686999999999999</v>
      </c>
      <c r="BB15">
        <v>450</v>
      </c>
      <c r="BC15">
        <v>30.64</v>
      </c>
      <c r="BD15">
        <v>0.61199999999999999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Q15">
        <v>0</v>
      </c>
      <c r="BR15">
        <v>0.74668000000000001</v>
      </c>
      <c r="BS15">
        <v>-5</v>
      </c>
      <c r="BT15">
        <v>7.1440000000000002E-3</v>
      </c>
      <c r="BU15">
        <v>18.246993</v>
      </c>
      <c r="BV15">
        <v>0</v>
      </c>
      <c r="BW15" t="s">
        <v>155</v>
      </c>
      <c r="BX15">
        <v>0.81499999999999995</v>
      </c>
    </row>
    <row r="16" spans="1:76" x14ac:dyDescent="0.25">
      <c r="A16" s="26">
        <v>43530</v>
      </c>
      <c r="B16" s="27">
        <v>0.47235103009259261</v>
      </c>
      <c r="C16">
        <v>0.25</v>
      </c>
      <c r="D16">
        <v>4.3999999999999997E-2</v>
      </c>
      <c r="E16">
        <v>440</v>
      </c>
      <c r="F16">
        <v>4.7</v>
      </c>
      <c r="G16">
        <v>0.7</v>
      </c>
      <c r="H16">
        <v>435.5</v>
      </c>
      <c r="J16">
        <v>19.89</v>
      </c>
      <c r="K16">
        <v>1</v>
      </c>
      <c r="L16">
        <v>0.25030000000000002</v>
      </c>
      <c r="M16">
        <v>4.3999999999999997E-2</v>
      </c>
      <c r="N16">
        <v>4.7</v>
      </c>
      <c r="O16">
        <v>0.7</v>
      </c>
      <c r="P16">
        <v>5.4</v>
      </c>
      <c r="Q16">
        <v>3.8296999999999999</v>
      </c>
      <c r="R16">
        <v>0.57040000000000002</v>
      </c>
      <c r="S16">
        <v>4.4000000000000004</v>
      </c>
      <c r="T16">
        <v>435.5213</v>
      </c>
      <c r="W16">
        <v>0</v>
      </c>
      <c r="X16">
        <v>19.892499999999998</v>
      </c>
      <c r="Y16">
        <v>13.4</v>
      </c>
      <c r="Z16">
        <v>851</v>
      </c>
      <c r="AA16">
        <v>838</v>
      </c>
      <c r="AB16">
        <v>870</v>
      </c>
      <c r="AC16">
        <v>98</v>
      </c>
      <c r="AD16">
        <v>26.65</v>
      </c>
      <c r="AE16">
        <v>0.61</v>
      </c>
      <c r="AF16">
        <v>983</v>
      </c>
      <c r="AG16">
        <v>0</v>
      </c>
      <c r="AH16">
        <v>81</v>
      </c>
      <c r="AI16">
        <v>36</v>
      </c>
      <c r="AJ16">
        <v>191</v>
      </c>
      <c r="AK16">
        <v>169</v>
      </c>
      <c r="AL16">
        <v>5.0999999999999996</v>
      </c>
      <c r="AM16">
        <v>176</v>
      </c>
      <c r="AN16" t="s">
        <v>155</v>
      </c>
      <c r="AO16">
        <v>2</v>
      </c>
      <c r="AP16" s="28">
        <v>0.68082175925925925</v>
      </c>
      <c r="AQ16">
        <v>47.158597</v>
      </c>
      <c r="AR16">
        <v>-88.489706999999996</v>
      </c>
      <c r="AS16">
        <v>312.10000000000002</v>
      </c>
      <c r="AT16">
        <v>0</v>
      </c>
      <c r="AU16">
        <v>12</v>
      </c>
      <c r="AV16">
        <v>11</v>
      </c>
      <c r="AW16" t="s">
        <v>206</v>
      </c>
      <c r="AX16">
        <v>0.9</v>
      </c>
      <c r="AY16">
        <v>1.6</v>
      </c>
      <c r="AZ16">
        <v>1.9</v>
      </c>
      <c r="BA16">
        <v>14.686999999999999</v>
      </c>
      <c r="BB16">
        <v>450</v>
      </c>
      <c r="BC16">
        <v>30.64</v>
      </c>
      <c r="BD16">
        <v>0.61199999999999999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Q16">
        <v>0</v>
      </c>
      <c r="BR16">
        <v>0.26650400000000002</v>
      </c>
      <c r="BS16">
        <v>-5</v>
      </c>
      <c r="BT16">
        <v>8.0000000000000002E-3</v>
      </c>
      <c r="BU16">
        <v>6.5126910000000002</v>
      </c>
      <c r="BV16">
        <v>0</v>
      </c>
      <c r="BW16" t="s">
        <v>155</v>
      </c>
      <c r="BX16">
        <v>0.81499999999999995</v>
      </c>
    </row>
    <row r="17" spans="1:76" x14ac:dyDescent="0.25">
      <c r="A17" s="26">
        <v>43530</v>
      </c>
      <c r="B17" s="27">
        <v>0.47236260416666664</v>
      </c>
      <c r="C17">
        <v>0.25</v>
      </c>
      <c r="D17">
        <v>4.3999999999999997E-2</v>
      </c>
      <c r="E17">
        <v>440</v>
      </c>
      <c r="F17">
        <v>4.7</v>
      </c>
      <c r="G17">
        <v>0.7</v>
      </c>
      <c r="H17">
        <v>436.1</v>
      </c>
      <c r="J17">
        <v>19.899999999999999</v>
      </c>
      <c r="K17">
        <v>1</v>
      </c>
      <c r="L17">
        <v>0.25</v>
      </c>
      <c r="M17">
        <v>4.3999999999999997E-2</v>
      </c>
      <c r="N17">
        <v>4.7</v>
      </c>
      <c r="O17">
        <v>0.7</v>
      </c>
      <c r="P17">
        <v>5.4</v>
      </c>
      <c r="Q17">
        <v>3.8296999999999999</v>
      </c>
      <c r="R17">
        <v>0.57040000000000002</v>
      </c>
      <c r="S17">
        <v>4.4000000000000004</v>
      </c>
      <c r="T17">
        <v>436.11669999999998</v>
      </c>
      <c r="W17">
        <v>0</v>
      </c>
      <c r="X17">
        <v>19.899999999999999</v>
      </c>
      <c r="Y17">
        <v>13.4</v>
      </c>
      <c r="Z17">
        <v>851</v>
      </c>
      <c r="AA17">
        <v>838</v>
      </c>
      <c r="AB17">
        <v>870</v>
      </c>
      <c r="AC17">
        <v>98</v>
      </c>
      <c r="AD17">
        <v>26.65</v>
      </c>
      <c r="AE17">
        <v>0.61</v>
      </c>
      <c r="AF17">
        <v>983</v>
      </c>
      <c r="AG17">
        <v>0</v>
      </c>
      <c r="AH17">
        <v>81</v>
      </c>
      <c r="AI17">
        <v>36</v>
      </c>
      <c r="AJ17">
        <v>191</v>
      </c>
      <c r="AK17">
        <v>169.1</v>
      </c>
      <c r="AL17">
        <v>5.0999999999999996</v>
      </c>
      <c r="AM17">
        <v>176</v>
      </c>
      <c r="AN17" t="s">
        <v>155</v>
      </c>
      <c r="AO17">
        <v>2</v>
      </c>
      <c r="AP17" s="28">
        <v>0.68083333333333329</v>
      </c>
      <c r="AQ17">
        <v>47.158597</v>
      </c>
      <c r="AR17">
        <v>-88.489706999999996</v>
      </c>
      <c r="AS17">
        <v>312</v>
      </c>
      <c r="AT17">
        <v>0</v>
      </c>
      <c r="AU17">
        <v>12</v>
      </c>
      <c r="AV17">
        <v>11</v>
      </c>
      <c r="AW17" t="s">
        <v>206</v>
      </c>
      <c r="AX17">
        <v>0.9</v>
      </c>
      <c r="AY17">
        <v>1.6732</v>
      </c>
      <c r="AZ17">
        <v>1.9</v>
      </c>
      <c r="BA17">
        <v>14.686999999999999</v>
      </c>
      <c r="BB17">
        <v>450</v>
      </c>
      <c r="BC17">
        <v>30.64</v>
      </c>
      <c r="BD17">
        <v>0.61199999999999999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Q17">
        <v>0</v>
      </c>
      <c r="BR17">
        <v>9.9783999999999998E-2</v>
      </c>
      <c r="BS17">
        <v>-5</v>
      </c>
      <c r="BT17">
        <v>7.8560000000000001E-3</v>
      </c>
      <c r="BU17">
        <v>2.438472</v>
      </c>
      <c r="BV17">
        <v>0</v>
      </c>
      <c r="BW17" t="s">
        <v>155</v>
      </c>
      <c r="BX17">
        <v>0.81499999999999995</v>
      </c>
    </row>
    <row r="18" spans="1:76" x14ac:dyDescent="0.25">
      <c r="A18" s="26">
        <v>43530</v>
      </c>
      <c r="B18" s="27">
        <v>0.47237417824074074</v>
      </c>
      <c r="C18">
        <v>0.25</v>
      </c>
      <c r="D18">
        <v>4.3999999999999997E-2</v>
      </c>
      <c r="E18">
        <v>440</v>
      </c>
      <c r="F18">
        <v>4.7</v>
      </c>
      <c r="G18">
        <v>0.7</v>
      </c>
      <c r="H18">
        <v>434.3</v>
      </c>
      <c r="J18">
        <v>19.899999999999999</v>
      </c>
      <c r="K18">
        <v>1</v>
      </c>
      <c r="L18">
        <v>0.25</v>
      </c>
      <c r="M18">
        <v>4.3999999999999997E-2</v>
      </c>
      <c r="N18">
        <v>4.7</v>
      </c>
      <c r="O18">
        <v>0.7</v>
      </c>
      <c r="P18">
        <v>5.4</v>
      </c>
      <c r="Q18">
        <v>3.8296999999999999</v>
      </c>
      <c r="R18">
        <v>0.57040000000000002</v>
      </c>
      <c r="S18">
        <v>4.4000000000000004</v>
      </c>
      <c r="T18">
        <v>434.28710000000001</v>
      </c>
      <c r="W18">
        <v>0</v>
      </c>
      <c r="X18">
        <v>19.899999999999999</v>
      </c>
      <c r="Y18">
        <v>13.4</v>
      </c>
      <c r="Z18">
        <v>851</v>
      </c>
      <c r="AA18">
        <v>839</v>
      </c>
      <c r="AB18">
        <v>870</v>
      </c>
      <c r="AC18">
        <v>98</v>
      </c>
      <c r="AD18">
        <v>26.65</v>
      </c>
      <c r="AE18">
        <v>0.61</v>
      </c>
      <c r="AF18">
        <v>983</v>
      </c>
      <c r="AG18">
        <v>0</v>
      </c>
      <c r="AH18">
        <v>81</v>
      </c>
      <c r="AI18">
        <v>36</v>
      </c>
      <c r="AJ18">
        <v>191</v>
      </c>
      <c r="AK18">
        <v>169.9</v>
      </c>
      <c r="AL18">
        <v>5.0999999999999996</v>
      </c>
      <c r="AM18">
        <v>176</v>
      </c>
      <c r="AN18" t="s">
        <v>155</v>
      </c>
      <c r="AO18">
        <v>2</v>
      </c>
      <c r="AP18" s="28">
        <v>0.68085648148148159</v>
      </c>
      <c r="AQ18">
        <v>47.158597</v>
      </c>
      <c r="AR18">
        <v>-88.489706999999996</v>
      </c>
      <c r="AS18">
        <v>311.8</v>
      </c>
      <c r="AT18">
        <v>0</v>
      </c>
      <c r="AU18">
        <v>12</v>
      </c>
      <c r="AV18">
        <v>11</v>
      </c>
      <c r="AW18" t="s">
        <v>206</v>
      </c>
      <c r="AX18">
        <v>0.9</v>
      </c>
      <c r="AY18">
        <v>1.7</v>
      </c>
      <c r="AZ18">
        <v>1.9</v>
      </c>
      <c r="BA18">
        <v>14.686999999999999</v>
      </c>
      <c r="BB18">
        <v>450</v>
      </c>
      <c r="BC18">
        <v>30.64</v>
      </c>
      <c r="BD18">
        <v>0.61199999999999999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Q18">
        <v>0</v>
      </c>
      <c r="BR18">
        <v>4.2408000000000001E-2</v>
      </c>
      <c r="BS18">
        <v>-5</v>
      </c>
      <c r="BT18">
        <v>7.1440000000000002E-3</v>
      </c>
      <c r="BU18">
        <v>1.0363450000000001</v>
      </c>
      <c r="BV18">
        <v>0</v>
      </c>
      <c r="BW18" t="s">
        <v>155</v>
      </c>
      <c r="BX18">
        <v>0.81499999999999995</v>
      </c>
    </row>
    <row r="19" spans="1:76" x14ac:dyDescent="0.25">
      <c r="A19" s="26">
        <v>43530</v>
      </c>
      <c r="B19" s="27">
        <v>0.47238575231481478</v>
      </c>
      <c r="C19">
        <v>0.25</v>
      </c>
      <c r="D19">
        <v>4.3999999999999997E-2</v>
      </c>
      <c r="E19">
        <v>440</v>
      </c>
      <c r="F19">
        <v>4.7</v>
      </c>
      <c r="G19">
        <v>0.7</v>
      </c>
      <c r="H19">
        <v>430.9</v>
      </c>
      <c r="J19">
        <v>19.899999999999999</v>
      </c>
      <c r="K19">
        <v>1</v>
      </c>
      <c r="L19">
        <v>0.25</v>
      </c>
      <c r="M19">
        <v>4.3999999999999997E-2</v>
      </c>
      <c r="N19">
        <v>4.7</v>
      </c>
      <c r="O19">
        <v>0.7</v>
      </c>
      <c r="P19">
        <v>5.4</v>
      </c>
      <c r="Q19">
        <v>3.8296999999999999</v>
      </c>
      <c r="R19">
        <v>0.57040000000000002</v>
      </c>
      <c r="S19">
        <v>4.4000000000000004</v>
      </c>
      <c r="T19">
        <v>430.90339999999998</v>
      </c>
      <c r="W19">
        <v>0</v>
      </c>
      <c r="X19">
        <v>19.899999999999999</v>
      </c>
      <c r="Y19">
        <v>13.4</v>
      </c>
      <c r="Z19">
        <v>851</v>
      </c>
      <c r="AA19">
        <v>840</v>
      </c>
      <c r="AB19">
        <v>870</v>
      </c>
      <c r="AC19">
        <v>98</v>
      </c>
      <c r="AD19">
        <v>26.65</v>
      </c>
      <c r="AE19">
        <v>0.61</v>
      </c>
      <c r="AF19">
        <v>983</v>
      </c>
      <c r="AG19">
        <v>0</v>
      </c>
      <c r="AH19">
        <v>81</v>
      </c>
      <c r="AI19">
        <v>36</v>
      </c>
      <c r="AJ19">
        <v>191</v>
      </c>
      <c r="AK19">
        <v>169.1</v>
      </c>
      <c r="AL19">
        <v>5.0999999999999996</v>
      </c>
      <c r="AM19">
        <v>176</v>
      </c>
      <c r="AN19" t="s">
        <v>155</v>
      </c>
      <c r="AO19">
        <v>2</v>
      </c>
      <c r="AP19" s="28">
        <v>0.68086805555555552</v>
      </c>
      <c r="AQ19">
        <v>47.158597</v>
      </c>
      <c r="AR19">
        <v>-88.489706999999996</v>
      </c>
      <c r="AS19">
        <v>311.7</v>
      </c>
      <c r="AT19">
        <v>0</v>
      </c>
      <c r="AU19">
        <v>12</v>
      </c>
      <c r="AV19">
        <v>11</v>
      </c>
      <c r="AW19" t="s">
        <v>206</v>
      </c>
      <c r="AX19">
        <v>0.9</v>
      </c>
      <c r="AY19">
        <v>1.7</v>
      </c>
      <c r="AZ19">
        <v>1.9</v>
      </c>
      <c r="BA19">
        <v>14.686999999999999</v>
      </c>
      <c r="BB19">
        <v>450</v>
      </c>
      <c r="BC19">
        <v>30.64</v>
      </c>
      <c r="BD19">
        <v>0.61199999999999999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Q19">
        <v>0</v>
      </c>
      <c r="BR19">
        <v>2.5271999999999999E-2</v>
      </c>
      <c r="BS19">
        <v>-5</v>
      </c>
      <c r="BT19">
        <v>7.7120000000000001E-3</v>
      </c>
      <c r="BU19">
        <v>0.61758500000000005</v>
      </c>
      <c r="BV19">
        <v>0</v>
      </c>
      <c r="BW19" t="s">
        <v>155</v>
      </c>
      <c r="BX19">
        <v>0.81499999999999995</v>
      </c>
    </row>
    <row r="20" spans="1:76" x14ac:dyDescent="0.25">
      <c r="A20" s="26">
        <v>43530</v>
      </c>
      <c r="B20" s="27">
        <v>0.47239732638888893</v>
      </c>
      <c r="C20">
        <v>0.25</v>
      </c>
      <c r="D20">
        <v>4.3400000000000001E-2</v>
      </c>
      <c r="E20">
        <v>433.51397100000003</v>
      </c>
      <c r="F20">
        <v>4.7</v>
      </c>
      <c r="G20">
        <v>0.7</v>
      </c>
      <c r="H20">
        <v>432.7</v>
      </c>
      <c r="J20">
        <v>19.899999999999999</v>
      </c>
      <c r="K20">
        <v>1</v>
      </c>
      <c r="L20">
        <v>0.25</v>
      </c>
      <c r="M20">
        <v>4.3400000000000001E-2</v>
      </c>
      <c r="N20">
        <v>4.7</v>
      </c>
      <c r="O20">
        <v>0.7</v>
      </c>
      <c r="P20">
        <v>5.4</v>
      </c>
      <c r="Q20">
        <v>3.8296999999999999</v>
      </c>
      <c r="R20">
        <v>0.57040000000000002</v>
      </c>
      <c r="S20">
        <v>4.4000000000000004</v>
      </c>
      <c r="T20">
        <v>432.7</v>
      </c>
      <c r="W20">
        <v>0</v>
      </c>
      <c r="X20">
        <v>19.899999999999999</v>
      </c>
      <c r="Y20">
        <v>13.4</v>
      </c>
      <c r="Z20">
        <v>851</v>
      </c>
      <c r="AA20">
        <v>839</v>
      </c>
      <c r="AB20">
        <v>870</v>
      </c>
      <c r="AC20">
        <v>98</v>
      </c>
      <c r="AD20">
        <v>26.65</v>
      </c>
      <c r="AE20">
        <v>0.61</v>
      </c>
      <c r="AF20">
        <v>983</v>
      </c>
      <c r="AG20">
        <v>0</v>
      </c>
      <c r="AH20">
        <v>81</v>
      </c>
      <c r="AI20">
        <v>36</v>
      </c>
      <c r="AJ20">
        <v>191</v>
      </c>
      <c r="AK20">
        <v>170</v>
      </c>
      <c r="AL20">
        <v>5.2</v>
      </c>
      <c r="AM20">
        <v>176</v>
      </c>
      <c r="AN20" t="s">
        <v>155</v>
      </c>
      <c r="AO20">
        <v>2</v>
      </c>
      <c r="AP20" s="28">
        <v>0.68087962962962967</v>
      </c>
      <c r="AQ20">
        <v>47.158597</v>
      </c>
      <c r="AR20">
        <v>-88.489706999999996</v>
      </c>
      <c r="AS20">
        <v>311.60000000000002</v>
      </c>
      <c r="AT20">
        <v>0</v>
      </c>
      <c r="AU20">
        <v>12</v>
      </c>
      <c r="AV20">
        <v>11</v>
      </c>
      <c r="AW20" t="s">
        <v>206</v>
      </c>
      <c r="AX20">
        <v>0.9</v>
      </c>
      <c r="AY20">
        <v>1.7</v>
      </c>
      <c r="AZ20">
        <v>1.9732000000000001</v>
      </c>
      <c r="BA20">
        <v>14.686999999999999</v>
      </c>
      <c r="BB20">
        <v>450</v>
      </c>
      <c r="BC20">
        <v>30.64</v>
      </c>
      <c r="BD20">
        <v>0.61199999999999999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Q20">
        <v>0</v>
      </c>
      <c r="BR20">
        <v>5.0999999999999997E-2</v>
      </c>
      <c r="BS20">
        <v>-5</v>
      </c>
      <c r="BT20">
        <v>6.1440000000000002E-3</v>
      </c>
      <c r="BU20">
        <v>1.246313</v>
      </c>
      <c r="BV20">
        <v>0</v>
      </c>
      <c r="BW20" t="s">
        <v>155</v>
      </c>
      <c r="BX20">
        <v>0.81499999999999995</v>
      </c>
    </row>
    <row r="21" spans="1:76" x14ac:dyDescent="0.25">
      <c r="A21" s="26">
        <v>43530</v>
      </c>
      <c r="B21" s="27">
        <v>0.47240890046296297</v>
      </c>
      <c r="C21">
        <v>0.25</v>
      </c>
      <c r="D21">
        <v>4.2999999999999997E-2</v>
      </c>
      <c r="E21">
        <v>430</v>
      </c>
      <c r="F21">
        <v>4.7</v>
      </c>
      <c r="G21">
        <v>0.7</v>
      </c>
      <c r="H21">
        <v>430.5</v>
      </c>
      <c r="J21">
        <v>19.899999999999999</v>
      </c>
      <c r="K21">
        <v>1</v>
      </c>
      <c r="L21">
        <v>0.25</v>
      </c>
      <c r="M21">
        <v>4.2999999999999997E-2</v>
      </c>
      <c r="N21">
        <v>4.7</v>
      </c>
      <c r="O21">
        <v>0.7</v>
      </c>
      <c r="P21">
        <v>5.4</v>
      </c>
      <c r="Q21">
        <v>3.8296999999999999</v>
      </c>
      <c r="R21">
        <v>0.57040000000000002</v>
      </c>
      <c r="S21">
        <v>4.4000000000000004</v>
      </c>
      <c r="T21">
        <v>430.53399999999999</v>
      </c>
      <c r="W21">
        <v>0</v>
      </c>
      <c r="X21">
        <v>19.899999999999999</v>
      </c>
      <c r="Y21">
        <v>13.4</v>
      </c>
      <c r="Z21">
        <v>851</v>
      </c>
      <c r="AA21">
        <v>838</v>
      </c>
      <c r="AB21">
        <v>870</v>
      </c>
      <c r="AC21">
        <v>98</v>
      </c>
      <c r="AD21">
        <v>26.65</v>
      </c>
      <c r="AE21">
        <v>0.61</v>
      </c>
      <c r="AF21">
        <v>983</v>
      </c>
      <c r="AG21">
        <v>0</v>
      </c>
      <c r="AH21">
        <v>81</v>
      </c>
      <c r="AI21">
        <v>36</v>
      </c>
      <c r="AJ21">
        <v>191</v>
      </c>
      <c r="AK21">
        <v>170</v>
      </c>
      <c r="AL21">
        <v>5.0999999999999996</v>
      </c>
      <c r="AM21">
        <v>176</v>
      </c>
      <c r="AN21" t="s">
        <v>155</v>
      </c>
      <c r="AO21">
        <v>2</v>
      </c>
      <c r="AP21" s="28">
        <v>0.68089120370370371</v>
      </c>
      <c r="AQ21">
        <v>47.158597</v>
      </c>
      <c r="AR21">
        <v>-88.489706999999996</v>
      </c>
      <c r="AS21">
        <v>311.60000000000002</v>
      </c>
      <c r="AT21">
        <v>0</v>
      </c>
      <c r="AU21">
        <v>12</v>
      </c>
      <c r="AV21">
        <v>11</v>
      </c>
      <c r="AW21" t="s">
        <v>206</v>
      </c>
      <c r="AX21">
        <v>0.97319999999999995</v>
      </c>
      <c r="AY21">
        <v>1.7732000000000001</v>
      </c>
      <c r="AZ21">
        <v>2.0731999999999999</v>
      </c>
      <c r="BA21">
        <v>14.686999999999999</v>
      </c>
      <c r="BB21">
        <v>450</v>
      </c>
      <c r="BC21">
        <v>30.64</v>
      </c>
      <c r="BD21">
        <v>0.61199999999999999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Q21">
        <v>0</v>
      </c>
      <c r="BR21">
        <v>0.24080799999999999</v>
      </c>
      <c r="BS21">
        <v>-5</v>
      </c>
      <c r="BT21">
        <v>7.0000000000000001E-3</v>
      </c>
      <c r="BU21">
        <v>5.8847459999999998</v>
      </c>
      <c r="BV21">
        <v>0</v>
      </c>
      <c r="BW21" t="s">
        <v>155</v>
      </c>
      <c r="BX21">
        <v>0.81499999999999995</v>
      </c>
    </row>
    <row r="22" spans="1:76" x14ac:dyDescent="0.25">
      <c r="A22" s="26">
        <v>43530</v>
      </c>
      <c r="B22" s="27">
        <v>0.47242047453703706</v>
      </c>
      <c r="C22">
        <v>0.25</v>
      </c>
      <c r="D22">
        <v>4.2700000000000002E-2</v>
      </c>
      <c r="E22">
        <v>426.75856299999998</v>
      </c>
      <c r="F22">
        <v>4.5999999999999996</v>
      </c>
      <c r="G22">
        <v>0.7</v>
      </c>
      <c r="H22">
        <v>430.7</v>
      </c>
      <c r="J22">
        <v>19.899999999999999</v>
      </c>
      <c r="K22">
        <v>1</v>
      </c>
      <c r="L22">
        <v>0.25</v>
      </c>
      <c r="M22">
        <v>4.2700000000000002E-2</v>
      </c>
      <c r="N22">
        <v>4.5999999999999996</v>
      </c>
      <c r="O22">
        <v>0.7</v>
      </c>
      <c r="P22">
        <v>5.3</v>
      </c>
      <c r="Q22">
        <v>3.7482000000000002</v>
      </c>
      <c r="R22">
        <v>0.57040000000000002</v>
      </c>
      <c r="S22">
        <v>4.3</v>
      </c>
      <c r="T22">
        <v>430.7</v>
      </c>
      <c r="W22">
        <v>0</v>
      </c>
      <c r="X22">
        <v>19.899999999999999</v>
      </c>
      <c r="Y22">
        <v>13.4</v>
      </c>
      <c r="Z22">
        <v>851</v>
      </c>
      <c r="AA22">
        <v>838</v>
      </c>
      <c r="AB22">
        <v>870</v>
      </c>
      <c r="AC22">
        <v>98</v>
      </c>
      <c r="AD22">
        <v>26.65</v>
      </c>
      <c r="AE22">
        <v>0.61</v>
      </c>
      <c r="AF22">
        <v>983</v>
      </c>
      <c r="AG22">
        <v>0</v>
      </c>
      <c r="AH22">
        <v>81</v>
      </c>
      <c r="AI22">
        <v>36</v>
      </c>
      <c r="AJ22">
        <v>191</v>
      </c>
      <c r="AK22">
        <v>170</v>
      </c>
      <c r="AL22">
        <v>5</v>
      </c>
      <c r="AM22">
        <v>176</v>
      </c>
      <c r="AN22" t="s">
        <v>155</v>
      </c>
      <c r="AO22">
        <v>2</v>
      </c>
      <c r="AP22" s="28">
        <v>0.68090277777777775</v>
      </c>
      <c r="AQ22">
        <v>47.158597</v>
      </c>
      <c r="AR22">
        <v>-88.489706999999996</v>
      </c>
      <c r="AS22">
        <v>311.60000000000002</v>
      </c>
      <c r="AT22">
        <v>0</v>
      </c>
      <c r="AU22">
        <v>12</v>
      </c>
      <c r="AV22">
        <v>11</v>
      </c>
      <c r="AW22" t="s">
        <v>206</v>
      </c>
      <c r="AX22">
        <v>1</v>
      </c>
      <c r="AY22">
        <v>1.8366</v>
      </c>
      <c r="AZ22">
        <v>2.1</v>
      </c>
      <c r="BA22">
        <v>14.686999999999999</v>
      </c>
      <c r="BB22">
        <v>450</v>
      </c>
      <c r="BC22">
        <v>30.64</v>
      </c>
      <c r="BD22">
        <v>0.61199999999999999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Q22">
        <v>0</v>
      </c>
      <c r="BR22">
        <v>8.8648000000000005E-2</v>
      </c>
      <c r="BS22">
        <v>-5</v>
      </c>
      <c r="BT22">
        <v>6.8560000000000001E-3</v>
      </c>
      <c r="BU22">
        <v>2.1663359999999998</v>
      </c>
      <c r="BV22">
        <v>0</v>
      </c>
      <c r="BW22" t="s">
        <v>155</v>
      </c>
      <c r="BX22">
        <v>0.81499999999999995</v>
      </c>
    </row>
    <row r="23" spans="1:76" x14ac:dyDescent="0.25">
      <c r="A23" s="26">
        <v>43530</v>
      </c>
      <c r="B23" s="27">
        <v>0.4724320486111111</v>
      </c>
      <c r="C23">
        <v>0.25</v>
      </c>
      <c r="D23">
        <v>4.2000000000000003E-2</v>
      </c>
      <c r="E23">
        <v>420</v>
      </c>
      <c r="F23">
        <v>4.5999999999999996</v>
      </c>
      <c r="G23">
        <v>0.7</v>
      </c>
      <c r="H23">
        <v>429.4</v>
      </c>
      <c r="J23">
        <v>19.899999999999999</v>
      </c>
      <c r="K23">
        <v>1</v>
      </c>
      <c r="L23">
        <v>0.25</v>
      </c>
      <c r="M23">
        <v>4.2000000000000003E-2</v>
      </c>
      <c r="N23">
        <v>4.5999999999999996</v>
      </c>
      <c r="O23">
        <v>0.7</v>
      </c>
      <c r="P23">
        <v>5.3</v>
      </c>
      <c r="Q23">
        <v>3.7482000000000002</v>
      </c>
      <c r="R23">
        <v>0.57040000000000002</v>
      </c>
      <c r="S23">
        <v>4.3</v>
      </c>
      <c r="T23">
        <v>429.38249999999999</v>
      </c>
      <c r="W23">
        <v>0</v>
      </c>
      <c r="X23">
        <v>19.899999999999999</v>
      </c>
      <c r="Y23">
        <v>13.4</v>
      </c>
      <c r="Z23">
        <v>851</v>
      </c>
      <c r="AA23">
        <v>838</v>
      </c>
      <c r="AB23">
        <v>870</v>
      </c>
      <c r="AC23">
        <v>98</v>
      </c>
      <c r="AD23">
        <v>26.65</v>
      </c>
      <c r="AE23">
        <v>0.61</v>
      </c>
      <c r="AF23">
        <v>983</v>
      </c>
      <c r="AG23">
        <v>0</v>
      </c>
      <c r="AH23">
        <v>81</v>
      </c>
      <c r="AI23">
        <v>36</v>
      </c>
      <c r="AJ23">
        <v>191</v>
      </c>
      <c r="AK23">
        <v>170</v>
      </c>
      <c r="AL23">
        <v>5.0999999999999996</v>
      </c>
      <c r="AM23">
        <v>176</v>
      </c>
      <c r="AN23" t="s">
        <v>155</v>
      </c>
      <c r="AO23">
        <v>2</v>
      </c>
      <c r="AP23" s="28">
        <v>0.68090277777777775</v>
      </c>
      <c r="AQ23">
        <v>47.158597</v>
      </c>
      <c r="AR23">
        <v>-88.489706999999996</v>
      </c>
      <c r="AS23">
        <v>311.60000000000002</v>
      </c>
      <c r="AT23">
        <v>0</v>
      </c>
      <c r="AU23">
        <v>12</v>
      </c>
      <c r="AV23">
        <v>11</v>
      </c>
      <c r="AW23" t="s">
        <v>206</v>
      </c>
      <c r="AX23">
        <v>1</v>
      </c>
      <c r="AY23">
        <v>1.8866000000000001</v>
      </c>
      <c r="AZ23">
        <v>2.1</v>
      </c>
      <c r="BA23">
        <v>14.686999999999999</v>
      </c>
      <c r="BB23">
        <v>450</v>
      </c>
      <c r="BC23">
        <v>30.64</v>
      </c>
      <c r="BD23">
        <v>0.61199999999999999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Q23">
        <v>0</v>
      </c>
      <c r="BR23">
        <v>3.5978999999999997E-2</v>
      </c>
      <c r="BS23">
        <v>-5</v>
      </c>
      <c r="BT23">
        <v>6.0000000000000001E-3</v>
      </c>
      <c r="BU23">
        <v>0.87923799999999996</v>
      </c>
      <c r="BV23">
        <v>0</v>
      </c>
      <c r="BW23" t="s">
        <v>155</v>
      </c>
      <c r="BX23">
        <v>0.81499999999999995</v>
      </c>
    </row>
    <row r="24" spans="1:76" x14ac:dyDescent="0.25">
      <c r="A24" s="26">
        <v>43530</v>
      </c>
      <c r="B24" s="27">
        <v>0.47244362268518519</v>
      </c>
      <c r="C24">
        <v>0.24299999999999999</v>
      </c>
      <c r="D24">
        <v>4.2000000000000003E-2</v>
      </c>
      <c r="E24">
        <v>420</v>
      </c>
      <c r="F24">
        <v>4.5999999999999996</v>
      </c>
      <c r="G24">
        <v>0.7</v>
      </c>
      <c r="H24">
        <v>426.1</v>
      </c>
      <c r="J24">
        <v>19.899999999999999</v>
      </c>
      <c r="K24">
        <v>1</v>
      </c>
      <c r="L24">
        <v>0.24340000000000001</v>
      </c>
      <c r="M24">
        <v>4.2000000000000003E-2</v>
      </c>
      <c r="N24">
        <v>4.5655999999999999</v>
      </c>
      <c r="O24">
        <v>0.7</v>
      </c>
      <c r="P24">
        <v>5.3</v>
      </c>
      <c r="Q24">
        <v>3.7202000000000002</v>
      </c>
      <c r="R24">
        <v>0.57040000000000002</v>
      </c>
      <c r="S24">
        <v>4.3</v>
      </c>
      <c r="T24">
        <v>426.05509999999998</v>
      </c>
      <c r="W24">
        <v>0</v>
      </c>
      <c r="X24">
        <v>19.899999999999999</v>
      </c>
      <c r="Y24">
        <v>13.4</v>
      </c>
      <c r="Z24">
        <v>851</v>
      </c>
      <c r="AA24">
        <v>838</v>
      </c>
      <c r="AB24">
        <v>870</v>
      </c>
      <c r="AC24">
        <v>98</v>
      </c>
      <c r="AD24">
        <v>26.65</v>
      </c>
      <c r="AE24">
        <v>0.61</v>
      </c>
      <c r="AF24">
        <v>983</v>
      </c>
      <c r="AG24">
        <v>0</v>
      </c>
      <c r="AH24">
        <v>81</v>
      </c>
      <c r="AI24">
        <v>36</v>
      </c>
      <c r="AJ24">
        <v>191</v>
      </c>
      <c r="AK24">
        <v>170</v>
      </c>
      <c r="AL24">
        <v>5.0999999999999996</v>
      </c>
      <c r="AM24">
        <v>176</v>
      </c>
      <c r="AN24" t="s">
        <v>155</v>
      </c>
      <c r="AO24">
        <v>2</v>
      </c>
      <c r="AP24" s="28">
        <v>0.68092592592592593</v>
      </c>
      <c r="AQ24">
        <v>47.158597</v>
      </c>
      <c r="AR24">
        <v>-88.489706999999996</v>
      </c>
      <c r="AS24">
        <v>311.39999999999998</v>
      </c>
      <c r="AT24">
        <v>0</v>
      </c>
      <c r="AU24">
        <v>12</v>
      </c>
      <c r="AV24">
        <v>10</v>
      </c>
      <c r="AW24" t="s">
        <v>206</v>
      </c>
      <c r="AX24">
        <v>1</v>
      </c>
      <c r="AY24">
        <v>1.9</v>
      </c>
      <c r="AZ24">
        <v>2.1</v>
      </c>
      <c r="BA24">
        <v>14.686999999999999</v>
      </c>
      <c r="BB24">
        <v>450</v>
      </c>
      <c r="BC24">
        <v>30.64</v>
      </c>
      <c r="BD24">
        <v>0.61199999999999999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Q24">
        <v>0</v>
      </c>
      <c r="BR24">
        <v>1.7141E-2</v>
      </c>
      <c r="BS24">
        <v>-5</v>
      </c>
      <c r="BT24">
        <v>6.0000000000000001E-3</v>
      </c>
      <c r="BU24">
        <v>0.41888700000000001</v>
      </c>
      <c r="BV24">
        <v>0</v>
      </c>
      <c r="BW24" t="s">
        <v>155</v>
      </c>
      <c r="BX24">
        <v>0.81499999999999995</v>
      </c>
    </row>
    <row r="25" spans="1:76" x14ac:dyDescent="0.25">
      <c r="A25" s="26">
        <v>43530</v>
      </c>
      <c r="B25" s="27">
        <v>0.47245519675925923</v>
      </c>
      <c r="C25">
        <v>0.24</v>
      </c>
      <c r="D25">
        <v>4.2000000000000003E-2</v>
      </c>
      <c r="E25">
        <v>420</v>
      </c>
      <c r="F25">
        <v>4.5</v>
      </c>
      <c r="G25">
        <v>0.7</v>
      </c>
      <c r="H25">
        <v>431.5</v>
      </c>
      <c r="J25">
        <v>19.899999999999999</v>
      </c>
      <c r="K25">
        <v>1</v>
      </c>
      <c r="L25">
        <v>0.24</v>
      </c>
      <c r="M25">
        <v>4.2000000000000003E-2</v>
      </c>
      <c r="N25">
        <v>4.5</v>
      </c>
      <c r="O25">
        <v>0.7</v>
      </c>
      <c r="P25">
        <v>5.2</v>
      </c>
      <c r="Q25">
        <v>3.6667000000000001</v>
      </c>
      <c r="R25">
        <v>0.57040000000000002</v>
      </c>
      <c r="S25">
        <v>4.2</v>
      </c>
      <c r="T25">
        <v>431.48349999999999</v>
      </c>
      <c r="W25">
        <v>0</v>
      </c>
      <c r="X25">
        <v>19.899999999999999</v>
      </c>
      <c r="Y25">
        <v>13.4</v>
      </c>
      <c r="Z25">
        <v>851</v>
      </c>
      <c r="AA25">
        <v>838</v>
      </c>
      <c r="AB25">
        <v>870</v>
      </c>
      <c r="AC25">
        <v>98</v>
      </c>
      <c r="AD25">
        <v>26.65</v>
      </c>
      <c r="AE25">
        <v>0.61</v>
      </c>
      <c r="AF25">
        <v>983</v>
      </c>
      <c r="AG25">
        <v>0</v>
      </c>
      <c r="AH25">
        <v>81</v>
      </c>
      <c r="AI25">
        <v>36</v>
      </c>
      <c r="AJ25">
        <v>191</v>
      </c>
      <c r="AK25">
        <v>170</v>
      </c>
      <c r="AL25">
        <v>5.0999999999999996</v>
      </c>
      <c r="AM25">
        <v>176</v>
      </c>
      <c r="AN25" t="s">
        <v>155</v>
      </c>
      <c r="AO25">
        <v>2</v>
      </c>
      <c r="AP25" s="28">
        <v>0.68093750000000008</v>
      </c>
      <c r="AQ25">
        <v>47.158597</v>
      </c>
      <c r="AR25">
        <v>-88.489706999999996</v>
      </c>
      <c r="AS25">
        <v>311.3</v>
      </c>
      <c r="AT25">
        <v>0</v>
      </c>
      <c r="AU25">
        <v>12</v>
      </c>
      <c r="AV25">
        <v>10</v>
      </c>
      <c r="AW25" t="s">
        <v>207</v>
      </c>
      <c r="AX25">
        <v>1</v>
      </c>
      <c r="AY25">
        <v>1.9</v>
      </c>
      <c r="AZ25">
        <v>2.1</v>
      </c>
      <c r="BA25">
        <v>14.686999999999999</v>
      </c>
      <c r="BB25">
        <v>450</v>
      </c>
      <c r="BC25">
        <v>30.64</v>
      </c>
      <c r="BD25">
        <v>0.61199999999999999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Q25">
        <v>0</v>
      </c>
      <c r="BR25">
        <v>1.1568E-2</v>
      </c>
      <c r="BS25">
        <v>-5</v>
      </c>
      <c r="BT25">
        <v>6.0000000000000001E-3</v>
      </c>
      <c r="BU25">
        <v>0.28269300000000003</v>
      </c>
      <c r="BV25">
        <v>0</v>
      </c>
      <c r="BW25" t="s">
        <v>155</v>
      </c>
      <c r="BX25">
        <v>0.81499999999999995</v>
      </c>
    </row>
    <row r="26" spans="1:76" x14ac:dyDescent="0.25">
      <c r="A26" s="26">
        <v>43530</v>
      </c>
      <c r="B26" s="27">
        <v>0.47246677083333338</v>
      </c>
      <c r="C26">
        <v>0.24</v>
      </c>
      <c r="D26">
        <v>4.2000000000000003E-2</v>
      </c>
      <c r="E26">
        <v>420</v>
      </c>
      <c r="F26">
        <v>4.5</v>
      </c>
      <c r="G26">
        <v>0.7</v>
      </c>
      <c r="H26">
        <v>426.4</v>
      </c>
      <c r="J26">
        <v>19.899999999999999</v>
      </c>
      <c r="K26">
        <v>1</v>
      </c>
      <c r="L26">
        <v>0.24</v>
      </c>
      <c r="M26">
        <v>4.2000000000000003E-2</v>
      </c>
      <c r="N26">
        <v>4.4661</v>
      </c>
      <c r="O26">
        <v>0.7</v>
      </c>
      <c r="P26">
        <v>5.2</v>
      </c>
      <c r="Q26">
        <v>3.6391</v>
      </c>
      <c r="R26">
        <v>0.57040000000000002</v>
      </c>
      <c r="S26">
        <v>4.2</v>
      </c>
      <c r="T26">
        <v>426.43439999999998</v>
      </c>
      <c r="W26">
        <v>0</v>
      </c>
      <c r="X26">
        <v>19.899999999999999</v>
      </c>
      <c r="Y26">
        <v>13.4</v>
      </c>
      <c r="Z26">
        <v>851</v>
      </c>
      <c r="AA26">
        <v>838</v>
      </c>
      <c r="AB26">
        <v>870</v>
      </c>
      <c r="AC26">
        <v>98</v>
      </c>
      <c r="AD26">
        <v>26.65</v>
      </c>
      <c r="AE26">
        <v>0.61</v>
      </c>
      <c r="AF26">
        <v>983</v>
      </c>
      <c r="AG26">
        <v>0</v>
      </c>
      <c r="AH26">
        <v>81</v>
      </c>
      <c r="AI26">
        <v>36</v>
      </c>
      <c r="AJ26">
        <v>191</v>
      </c>
      <c r="AK26">
        <v>170</v>
      </c>
      <c r="AL26">
        <v>5.0999999999999996</v>
      </c>
      <c r="AM26">
        <v>176</v>
      </c>
      <c r="AN26" t="s">
        <v>155</v>
      </c>
      <c r="AO26">
        <v>2</v>
      </c>
      <c r="AP26" s="28">
        <v>0.68094907407407401</v>
      </c>
      <c r="AQ26">
        <v>47.158597</v>
      </c>
      <c r="AR26">
        <v>-88.489706999999996</v>
      </c>
      <c r="AS26">
        <v>311.3</v>
      </c>
      <c r="AT26">
        <v>0</v>
      </c>
      <c r="AU26">
        <v>12</v>
      </c>
      <c r="AV26">
        <v>10</v>
      </c>
      <c r="AW26" t="s">
        <v>207</v>
      </c>
      <c r="AX26">
        <v>1</v>
      </c>
      <c r="AY26">
        <v>1.9</v>
      </c>
      <c r="AZ26">
        <v>2.1</v>
      </c>
      <c r="BA26">
        <v>14.686999999999999</v>
      </c>
      <c r="BB26">
        <v>450</v>
      </c>
      <c r="BC26">
        <v>30.64</v>
      </c>
      <c r="BD26">
        <v>0.61199999999999999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Q26">
        <v>0</v>
      </c>
      <c r="BR26">
        <v>8.8559999999999993E-3</v>
      </c>
      <c r="BS26">
        <v>-5</v>
      </c>
      <c r="BT26">
        <v>6.0000000000000001E-3</v>
      </c>
      <c r="BU26">
        <v>0.216422</v>
      </c>
      <c r="BV26">
        <v>0</v>
      </c>
      <c r="BW26" t="s">
        <v>155</v>
      </c>
      <c r="BX26">
        <v>0.81499999999999995</v>
      </c>
    </row>
    <row r="27" spans="1:76" x14ac:dyDescent="0.25">
      <c r="A27" s="26">
        <v>43530</v>
      </c>
      <c r="B27" s="27">
        <v>0.47247834490740742</v>
      </c>
      <c r="C27">
        <v>0.24</v>
      </c>
      <c r="D27">
        <v>4.1500000000000002E-2</v>
      </c>
      <c r="E27">
        <v>415.13403699999998</v>
      </c>
      <c r="F27">
        <v>4.4000000000000004</v>
      </c>
      <c r="G27">
        <v>0.7</v>
      </c>
      <c r="H27">
        <v>424.8</v>
      </c>
      <c r="J27">
        <v>19.899999999999999</v>
      </c>
      <c r="K27">
        <v>1</v>
      </c>
      <c r="L27">
        <v>0.24</v>
      </c>
      <c r="M27">
        <v>4.1500000000000002E-2</v>
      </c>
      <c r="N27">
        <v>4.4000000000000004</v>
      </c>
      <c r="O27">
        <v>0.7</v>
      </c>
      <c r="P27">
        <v>5.0999999999999996</v>
      </c>
      <c r="Q27">
        <v>3.5851999999999999</v>
      </c>
      <c r="R27">
        <v>0.57040000000000002</v>
      </c>
      <c r="S27">
        <v>4.2</v>
      </c>
      <c r="T27">
        <v>424.75839999999999</v>
      </c>
      <c r="W27">
        <v>0</v>
      </c>
      <c r="X27">
        <v>19.899999999999999</v>
      </c>
      <c r="Y27">
        <v>13.5</v>
      </c>
      <c r="Z27">
        <v>851</v>
      </c>
      <c r="AA27">
        <v>838</v>
      </c>
      <c r="AB27">
        <v>870</v>
      </c>
      <c r="AC27">
        <v>98</v>
      </c>
      <c r="AD27">
        <v>26.65</v>
      </c>
      <c r="AE27">
        <v>0.61</v>
      </c>
      <c r="AF27">
        <v>983</v>
      </c>
      <c r="AG27">
        <v>0</v>
      </c>
      <c r="AH27">
        <v>81</v>
      </c>
      <c r="AI27">
        <v>36</v>
      </c>
      <c r="AJ27">
        <v>191</v>
      </c>
      <c r="AK27">
        <v>170</v>
      </c>
      <c r="AL27">
        <v>5.0999999999999996</v>
      </c>
      <c r="AM27">
        <v>176</v>
      </c>
      <c r="AN27" t="s">
        <v>155</v>
      </c>
      <c r="AO27">
        <v>2</v>
      </c>
      <c r="AP27" s="28">
        <v>0.68096064814814816</v>
      </c>
      <c r="AQ27">
        <v>47.158597</v>
      </c>
      <c r="AR27">
        <v>-88.489706999999996</v>
      </c>
      <c r="AS27">
        <v>311.3</v>
      </c>
      <c r="AT27">
        <v>0</v>
      </c>
      <c r="AU27">
        <v>12</v>
      </c>
      <c r="AV27">
        <v>10</v>
      </c>
      <c r="AW27" t="s">
        <v>207</v>
      </c>
      <c r="AX27">
        <v>1</v>
      </c>
      <c r="AY27">
        <v>1.9</v>
      </c>
      <c r="AZ27">
        <v>2.1732</v>
      </c>
      <c r="BA27">
        <v>14.686999999999999</v>
      </c>
      <c r="BB27">
        <v>450</v>
      </c>
      <c r="BC27">
        <v>30.64</v>
      </c>
      <c r="BD27">
        <v>0.61199999999999999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Q27">
        <v>0</v>
      </c>
      <c r="BR27">
        <v>8.1429999999999992E-3</v>
      </c>
      <c r="BS27">
        <v>-5</v>
      </c>
      <c r="BT27">
        <v>5.8570000000000002E-3</v>
      </c>
      <c r="BU27">
        <v>0.19899800000000001</v>
      </c>
      <c r="BV27">
        <v>0</v>
      </c>
      <c r="BW27" t="s">
        <v>155</v>
      </c>
      <c r="BX27">
        <v>0.81499999999999995</v>
      </c>
    </row>
    <row r="28" spans="1:76" x14ac:dyDescent="0.25">
      <c r="A28" s="26">
        <v>43530</v>
      </c>
      <c r="B28" s="27">
        <v>0.47248991898148152</v>
      </c>
      <c r="C28">
        <v>0.24</v>
      </c>
      <c r="D28">
        <v>4.0399999999999998E-2</v>
      </c>
      <c r="E28">
        <v>403.74681399999997</v>
      </c>
      <c r="F28">
        <v>4.4000000000000004</v>
      </c>
      <c r="G28">
        <v>0.7</v>
      </c>
      <c r="H28">
        <v>424.9</v>
      </c>
      <c r="J28">
        <v>19.899999999999999</v>
      </c>
      <c r="K28">
        <v>1</v>
      </c>
      <c r="L28">
        <v>0.24</v>
      </c>
      <c r="M28">
        <v>4.0399999999999998E-2</v>
      </c>
      <c r="N28">
        <v>4.3658000000000001</v>
      </c>
      <c r="O28">
        <v>0.7</v>
      </c>
      <c r="P28">
        <v>5.0999999999999996</v>
      </c>
      <c r="Q28">
        <v>3.5573999999999999</v>
      </c>
      <c r="R28">
        <v>0.57040000000000002</v>
      </c>
      <c r="S28">
        <v>4.0999999999999996</v>
      </c>
      <c r="T28">
        <v>424.88729999999998</v>
      </c>
      <c r="W28">
        <v>0</v>
      </c>
      <c r="X28">
        <v>19.899999999999999</v>
      </c>
      <c r="Y28">
        <v>13.8</v>
      </c>
      <c r="Z28">
        <v>848</v>
      </c>
      <c r="AA28">
        <v>837</v>
      </c>
      <c r="AB28">
        <v>869</v>
      </c>
      <c r="AC28">
        <v>98</v>
      </c>
      <c r="AD28">
        <v>26.65</v>
      </c>
      <c r="AE28">
        <v>0.61</v>
      </c>
      <c r="AF28">
        <v>983</v>
      </c>
      <c r="AG28">
        <v>0</v>
      </c>
      <c r="AH28">
        <v>81</v>
      </c>
      <c r="AI28">
        <v>36</v>
      </c>
      <c r="AJ28">
        <v>191</v>
      </c>
      <c r="AK28">
        <v>170</v>
      </c>
      <c r="AL28">
        <v>5.2</v>
      </c>
      <c r="AM28">
        <v>176</v>
      </c>
      <c r="AN28" t="s">
        <v>155</v>
      </c>
      <c r="AO28">
        <v>2</v>
      </c>
      <c r="AP28" s="28">
        <v>0.6809722222222222</v>
      </c>
      <c r="AQ28">
        <v>47.158597</v>
      </c>
      <c r="AR28">
        <v>-88.489706999999996</v>
      </c>
      <c r="AS28">
        <v>311.2</v>
      </c>
      <c r="AT28">
        <v>0</v>
      </c>
      <c r="AU28">
        <v>12</v>
      </c>
      <c r="AV28">
        <v>11</v>
      </c>
      <c r="AW28" t="s">
        <v>206</v>
      </c>
      <c r="AX28">
        <v>1</v>
      </c>
      <c r="AY28">
        <v>1.8268</v>
      </c>
      <c r="AZ28">
        <v>2.1267999999999998</v>
      </c>
      <c r="BA28">
        <v>14.686999999999999</v>
      </c>
      <c r="BB28">
        <v>450</v>
      </c>
      <c r="BC28">
        <v>30.64</v>
      </c>
      <c r="BD28">
        <v>0.61199999999999999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Q28">
        <v>0</v>
      </c>
      <c r="BR28">
        <v>8.7119999999999993E-3</v>
      </c>
      <c r="BS28">
        <v>-5</v>
      </c>
      <c r="BT28">
        <v>5.1440000000000001E-3</v>
      </c>
      <c r="BU28">
        <v>0.212899</v>
      </c>
      <c r="BV28">
        <v>0</v>
      </c>
      <c r="BW28" t="s">
        <v>155</v>
      </c>
      <c r="BX28">
        <v>0.81499999999999995</v>
      </c>
    </row>
    <row r="29" spans="1:76" x14ac:dyDescent="0.25">
      <c r="A29" s="26">
        <v>43530</v>
      </c>
      <c r="B29" s="27">
        <v>0.47250149305555555</v>
      </c>
      <c r="C29">
        <v>0.24</v>
      </c>
      <c r="D29">
        <v>3.9E-2</v>
      </c>
      <c r="E29">
        <v>390</v>
      </c>
      <c r="F29">
        <v>4.3</v>
      </c>
      <c r="G29">
        <v>0.6</v>
      </c>
      <c r="H29">
        <v>420.6</v>
      </c>
      <c r="J29">
        <v>19.899999999999999</v>
      </c>
      <c r="K29">
        <v>1</v>
      </c>
      <c r="L29">
        <v>0.24</v>
      </c>
      <c r="M29">
        <v>3.9E-2</v>
      </c>
      <c r="N29">
        <v>4.3</v>
      </c>
      <c r="O29">
        <v>0.6</v>
      </c>
      <c r="P29">
        <v>4.9000000000000004</v>
      </c>
      <c r="Q29">
        <v>3.5036999999999998</v>
      </c>
      <c r="R29">
        <v>0.4889</v>
      </c>
      <c r="S29">
        <v>4</v>
      </c>
      <c r="T29">
        <v>420.6</v>
      </c>
      <c r="W29">
        <v>0</v>
      </c>
      <c r="X29">
        <v>19.899999999999999</v>
      </c>
      <c r="Y29">
        <v>13.5</v>
      </c>
      <c r="Z29">
        <v>849</v>
      </c>
      <c r="AA29">
        <v>837</v>
      </c>
      <c r="AB29">
        <v>869</v>
      </c>
      <c r="AC29">
        <v>98</v>
      </c>
      <c r="AD29">
        <v>26.65</v>
      </c>
      <c r="AE29">
        <v>0.61</v>
      </c>
      <c r="AF29">
        <v>983</v>
      </c>
      <c r="AG29">
        <v>0</v>
      </c>
      <c r="AH29">
        <v>81</v>
      </c>
      <c r="AI29">
        <v>36</v>
      </c>
      <c r="AJ29">
        <v>191</v>
      </c>
      <c r="AK29">
        <v>170</v>
      </c>
      <c r="AL29">
        <v>5.2</v>
      </c>
      <c r="AM29">
        <v>176</v>
      </c>
      <c r="AN29" t="s">
        <v>155</v>
      </c>
      <c r="AO29">
        <v>2</v>
      </c>
      <c r="AP29" s="28">
        <v>0.68098379629629635</v>
      </c>
      <c r="AQ29">
        <v>47.158597</v>
      </c>
      <c r="AR29">
        <v>-88.489706999999996</v>
      </c>
      <c r="AS29">
        <v>311.2</v>
      </c>
      <c r="AT29">
        <v>0</v>
      </c>
      <c r="AU29">
        <v>12</v>
      </c>
      <c r="AV29">
        <v>11</v>
      </c>
      <c r="AW29" t="s">
        <v>206</v>
      </c>
      <c r="AX29">
        <v>1</v>
      </c>
      <c r="AY29">
        <v>1.8</v>
      </c>
      <c r="AZ29">
        <v>2.1</v>
      </c>
      <c r="BA29">
        <v>14.686999999999999</v>
      </c>
      <c r="BB29">
        <v>450</v>
      </c>
      <c r="BC29">
        <v>30.64</v>
      </c>
      <c r="BD29">
        <v>0.61199999999999999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Q29">
        <v>0</v>
      </c>
      <c r="BR29">
        <v>8.5839999999999996E-3</v>
      </c>
      <c r="BS29">
        <v>-5</v>
      </c>
      <c r="BT29">
        <v>6.0000000000000001E-3</v>
      </c>
      <c r="BU29">
        <v>0.20977199999999999</v>
      </c>
      <c r="BV29">
        <v>0</v>
      </c>
      <c r="BW29" t="s">
        <v>155</v>
      </c>
      <c r="BX29">
        <v>0.81499999999999995</v>
      </c>
    </row>
    <row r="30" spans="1:76" x14ac:dyDescent="0.25">
      <c r="A30" s="26">
        <v>43530</v>
      </c>
      <c r="B30" s="27">
        <v>0.47251306712962959</v>
      </c>
      <c r="C30">
        <v>0.23400000000000001</v>
      </c>
      <c r="D30">
        <v>3.9E-2</v>
      </c>
      <c r="E30">
        <v>390</v>
      </c>
      <c r="F30">
        <v>4.3</v>
      </c>
      <c r="G30">
        <v>0.6</v>
      </c>
      <c r="H30">
        <v>423.8</v>
      </c>
      <c r="J30">
        <v>19.899999999999999</v>
      </c>
      <c r="K30">
        <v>1</v>
      </c>
      <c r="L30">
        <v>0.23369999999999999</v>
      </c>
      <c r="M30">
        <v>3.9E-2</v>
      </c>
      <c r="N30">
        <v>4.3</v>
      </c>
      <c r="O30">
        <v>0.6</v>
      </c>
      <c r="P30">
        <v>4.9000000000000004</v>
      </c>
      <c r="Q30">
        <v>3.5036999999999998</v>
      </c>
      <c r="R30">
        <v>0.4889</v>
      </c>
      <c r="S30">
        <v>4</v>
      </c>
      <c r="T30">
        <v>423.78109999999998</v>
      </c>
      <c r="W30">
        <v>0</v>
      </c>
      <c r="X30">
        <v>19.899999999999999</v>
      </c>
      <c r="Y30">
        <v>13.4</v>
      </c>
      <c r="Z30">
        <v>850</v>
      </c>
      <c r="AA30">
        <v>837</v>
      </c>
      <c r="AB30">
        <v>870</v>
      </c>
      <c r="AC30">
        <v>98</v>
      </c>
      <c r="AD30">
        <v>26.65</v>
      </c>
      <c r="AE30">
        <v>0.61</v>
      </c>
      <c r="AF30">
        <v>983</v>
      </c>
      <c r="AG30">
        <v>0</v>
      </c>
      <c r="AH30">
        <v>81</v>
      </c>
      <c r="AI30">
        <v>36</v>
      </c>
      <c r="AJ30">
        <v>191.1</v>
      </c>
      <c r="AK30">
        <v>170</v>
      </c>
      <c r="AL30">
        <v>5.2</v>
      </c>
      <c r="AM30">
        <v>176</v>
      </c>
      <c r="AN30" t="s">
        <v>155</v>
      </c>
      <c r="AO30">
        <v>2</v>
      </c>
      <c r="AP30" s="28">
        <v>0.68099537037037028</v>
      </c>
      <c r="AQ30">
        <v>47.158597</v>
      </c>
      <c r="AR30">
        <v>-88.489706999999996</v>
      </c>
      <c r="AS30">
        <v>311.2</v>
      </c>
      <c r="AT30">
        <v>0</v>
      </c>
      <c r="AU30">
        <v>12</v>
      </c>
      <c r="AV30">
        <v>11</v>
      </c>
      <c r="AW30" t="s">
        <v>206</v>
      </c>
      <c r="AX30">
        <v>1.0731999999999999</v>
      </c>
      <c r="AY30">
        <v>1.8732</v>
      </c>
      <c r="AZ30">
        <v>2.2464</v>
      </c>
      <c r="BA30">
        <v>14.686999999999999</v>
      </c>
      <c r="BB30">
        <v>450</v>
      </c>
      <c r="BC30">
        <v>30.64</v>
      </c>
      <c r="BD30">
        <v>0.61199999999999999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Q30">
        <v>0</v>
      </c>
      <c r="BR30">
        <v>3.0384000000000001E-2</v>
      </c>
      <c r="BS30">
        <v>-5</v>
      </c>
      <c r="BT30">
        <v>5.8560000000000001E-3</v>
      </c>
      <c r="BU30">
        <v>0.74250899999999997</v>
      </c>
      <c r="BV30">
        <v>0</v>
      </c>
      <c r="BW30" t="s">
        <v>155</v>
      </c>
      <c r="BX30">
        <v>0.81499999999999995</v>
      </c>
    </row>
    <row r="31" spans="1:76" x14ac:dyDescent="0.25">
      <c r="A31" s="26">
        <v>43530</v>
      </c>
      <c r="B31" s="27">
        <v>0.47252464120370369</v>
      </c>
      <c r="C31">
        <v>0.23</v>
      </c>
      <c r="D31">
        <v>3.9E-2</v>
      </c>
      <c r="E31">
        <v>390</v>
      </c>
      <c r="F31">
        <v>4.3</v>
      </c>
      <c r="G31">
        <v>0.6</v>
      </c>
      <c r="H31">
        <v>420.9</v>
      </c>
      <c r="J31">
        <v>19.899999999999999</v>
      </c>
      <c r="K31">
        <v>1</v>
      </c>
      <c r="L31">
        <v>0.23</v>
      </c>
      <c r="M31">
        <v>3.9E-2</v>
      </c>
      <c r="N31">
        <v>4.3</v>
      </c>
      <c r="O31">
        <v>0.6</v>
      </c>
      <c r="P31">
        <v>4.9000000000000004</v>
      </c>
      <c r="Q31">
        <v>3.5036999999999998</v>
      </c>
      <c r="R31">
        <v>0.4889</v>
      </c>
      <c r="S31">
        <v>4</v>
      </c>
      <c r="T31">
        <v>420.88420000000002</v>
      </c>
      <c r="W31">
        <v>0</v>
      </c>
      <c r="X31">
        <v>19.899999999999999</v>
      </c>
      <c r="Y31">
        <v>13.4</v>
      </c>
      <c r="Z31">
        <v>851</v>
      </c>
      <c r="AA31">
        <v>838</v>
      </c>
      <c r="AB31">
        <v>870</v>
      </c>
      <c r="AC31">
        <v>98</v>
      </c>
      <c r="AD31">
        <v>26.65</v>
      </c>
      <c r="AE31">
        <v>0.61</v>
      </c>
      <c r="AF31">
        <v>983</v>
      </c>
      <c r="AG31">
        <v>0</v>
      </c>
      <c r="AH31">
        <v>81</v>
      </c>
      <c r="AI31">
        <v>36</v>
      </c>
      <c r="AJ31">
        <v>192</v>
      </c>
      <c r="AK31">
        <v>170</v>
      </c>
      <c r="AL31">
        <v>5.2</v>
      </c>
      <c r="AM31">
        <v>176</v>
      </c>
      <c r="AN31" t="s">
        <v>155</v>
      </c>
      <c r="AO31">
        <v>2</v>
      </c>
      <c r="AP31" s="28">
        <v>0.68100694444444443</v>
      </c>
      <c r="AQ31">
        <v>47.158597</v>
      </c>
      <c r="AR31">
        <v>-88.489706999999996</v>
      </c>
      <c r="AS31">
        <v>311.2</v>
      </c>
      <c r="AT31">
        <v>0</v>
      </c>
      <c r="AU31">
        <v>12</v>
      </c>
      <c r="AV31">
        <v>11</v>
      </c>
      <c r="AW31" t="s">
        <v>206</v>
      </c>
      <c r="AX31">
        <v>1.0267999999999999</v>
      </c>
      <c r="AY31">
        <v>1.9</v>
      </c>
      <c r="AZ31">
        <v>2.2999999999999998</v>
      </c>
      <c r="BA31">
        <v>14.686999999999999</v>
      </c>
      <c r="BB31">
        <v>450</v>
      </c>
      <c r="BC31">
        <v>30.64</v>
      </c>
      <c r="BD31">
        <v>0.61199999999999999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Q31">
        <v>0</v>
      </c>
      <c r="BR31">
        <v>0.10616</v>
      </c>
      <c r="BS31">
        <v>-5</v>
      </c>
      <c r="BT31">
        <v>5.0000000000000001E-3</v>
      </c>
      <c r="BU31">
        <v>2.5942850000000002</v>
      </c>
      <c r="BV31">
        <v>0</v>
      </c>
      <c r="BW31" t="s">
        <v>155</v>
      </c>
      <c r="BX31">
        <v>0.81499999999999995</v>
      </c>
    </row>
    <row r="32" spans="1:76" x14ac:dyDescent="0.25">
      <c r="A32" s="26">
        <v>43530</v>
      </c>
      <c r="B32" s="27">
        <v>0.47253621527777773</v>
      </c>
      <c r="C32">
        <v>0.23</v>
      </c>
      <c r="D32">
        <v>3.9E-2</v>
      </c>
      <c r="E32">
        <v>390</v>
      </c>
      <c r="F32">
        <v>4.3</v>
      </c>
      <c r="G32">
        <v>0.6</v>
      </c>
      <c r="H32">
        <v>416.4</v>
      </c>
      <c r="J32">
        <v>19.899999999999999</v>
      </c>
      <c r="K32">
        <v>1</v>
      </c>
      <c r="L32">
        <v>0.23</v>
      </c>
      <c r="M32">
        <v>3.9E-2</v>
      </c>
      <c r="N32">
        <v>4.3</v>
      </c>
      <c r="O32">
        <v>0.6</v>
      </c>
      <c r="P32">
        <v>4.9000000000000004</v>
      </c>
      <c r="Q32">
        <v>3.5036999999999998</v>
      </c>
      <c r="R32">
        <v>0.4889</v>
      </c>
      <c r="S32">
        <v>4</v>
      </c>
      <c r="T32">
        <v>416.3612</v>
      </c>
      <c r="W32">
        <v>0</v>
      </c>
      <c r="X32">
        <v>19.899999999999999</v>
      </c>
      <c r="Y32">
        <v>13.5</v>
      </c>
      <c r="Z32">
        <v>851</v>
      </c>
      <c r="AA32">
        <v>839</v>
      </c>
      <c r="AB32">
        <v>870</v>
      </c>
      <c r="AC32">
        <v>98</v>
      </c>
      <c r="AD32">
        <v>26.65</v>
      </c>
      <c r="AE32">
        <v>0.61</v>
      </c>
      <c r="AF32">
        <v>983</v>
      </c>
      <c r="AG32">
        <v>0</v>
      </c>
      <c r="AH32">
        <v>81</v>
      </c>
      <c r="AI32">
        <v>36</v>
      </c>
      <c r="AJ32">
        <v>192</v>
      </c>
      <c r="AK32">
        <v>170</v>
      </c>
      <c r="AL32">
        <v>5.2</v>
      </c>
      <c r="AM32">
        <v>176</v>
      </c>
      <c r="AN32" t="s">
        <v>155</v>
      </c>
      <c r="AO32">
        <v>2</v>
      </c>
      <c r="AP32" s="28">
        <v>0.68101851851851858</v>
      </c>
      <c r="AQ32">
        <v>47.158597</v>
      </c>
      <c r="AR32">
        <v>-88.489706999999996</v>
      </c>
      <c r="AS32">
        <v>311.2</v>
      </c>
      <c r="AT32">
        <v>0</v>
      </c>
      <c r="AU32">
        <v>12</v>
      </c>
      <c r="AV32">
        <v>11</v>
      </c>
      <c r="AW32" t="s">
        <v>206</v>
      </c>
      <c r="AX32">
        <v>1.0731999999999999</v>
      </c>
      <c r="AY32">
        <v>1.9732000000000001</v>
      </c>
      <c r="AZ32">
        <v>2.2999999999999998</v>
      </c>
      <c r="BA32">
        <v>14.686999999999999</v>
      </c>
      <c r="BB32">
        <v>450</v>
      </c>
      <c r="BC32">
        <v>30.64</v>
      </c>
      <c r="BD32">
        <v>0.61199999999999999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Q32">
        <v>0</v>
      </c>
      <c r="BR32">
        <v>0.108776</v>
      </c>
      <c r="BS32">
        <v>-5</v>
      </c>
      <c r="BT32">
        <v>5.0000000000000001E-3</v>
      </c>
      <c r="BU32">
        <v>2.6582129999999999</v>
      </c>
      <c r="BV32">
        <v>0</v>
      </c>
      <c r="BW32" t="s">
        <v>155</v>
      </c>
      <c r="BX32">
        <v>0.81499999999999995</v>
      </c>
    </row>
    <row r="33" spans="1:76" x14ac:dyDescent="0.25">
      <c r="A33" s="26">
        <v>43530</v>
      </c>
      <c r="B33" s="27">
        <v>0.47254778935185188</v>
      </c>
      <c r="C33">
        <v>0.22800000000000001</v>
      </c>
      <c r="D33">
        <v>3.85E-2</v>
      </c>
      <c r="E33">
        <v>385.23727400000001</v>
      </c>
      <c r="F33">
        <v>4.3</v>
      </c>
      <c r="G33">
        <v>0.5</v>
      </c>
      <c r="H33">
        <v>421.6</v>
      </c>
      <c r="J33">
        <v>19.899999999999999</v>
      </c>
      <c r="K33">
        <v>1</v>
      </c>
      <c r="L33">
        <v>0.22850000000000001</v>
      </c>
      <c r="M33">
        <v>3.85E-2</v>
      </c>
      <c r="N33">
        <v>4.2653999999999996</v>
      </c>
      <c r="O33">
        <v>0.5</v>
      </c>
      <c r="P33">
        <v>4.8</v>
      </c>
      <c r="Q33">
        <v>3.4756</v>
      </c>
      <c r="R33">
        <v>0.40739999999999998</v>
      </c>
      <c r="S33">
        <v>3.9</v>
      </c>
      <c r="T33">
        <v>421.6</v>
      </c>
      <c r="W33">
        <v>0</v>
      </c>
      <c r="X33">
        <v>19.899999999999999</v>
      </c>
      <c r="Y33">
        <v>13.8</v>
      </c>
      <c r="Z33">
        <v>849</v>
      </c>
      <c r="AA33">
        <v>838</v>
      </c>
      <c r="AB33">
        <v>869</v>
      </c>
      <c r="AC33">
        <v>98</v>
      </c>
      <c r="AD33">
        <v>26.65</v>
      </c>
      <c r="AE33">
        <v>0.61</v>
      </c>
      <c r="AF33">
        <v>983</v>
      </c>
      <c r="AG33">
        <v>0</v>
      </c>
      <c r="AH33">
        <v>81</v>
      </c>
      <c r="AI33">
        <v>36</v>
      </c>
      <c r="AJ33">
        <v>192</v>
      </c>
      <c r="AK33">
        <v>170</v>
      </c>
      <c r="AL33">
        <v>5.2</v>
      </c>
      <c r="AM33">
        <v>176</v>
      </c>
      <c r="AN33" t="s">
        <v>155</v>
      </c>
      <c r="AO33">
        <v>2</v>
      </c>
      <c r="AP33" s="28">
        <v>0.68103009259259262</v>
      </c>
      <c r="AQ33">
        <v>47.158597</v>
      </c>
      <c r="AR33">
        <v>-88.489706999999996</v>
      </c>
      <c r="AS33">
        <v>311.3</v>
      </c>
      <c r="AT33">
        <v>0</v>
      </c>
      <c r="AU33">
        <v>12</v>
      </c>
      <c r="AV33">
        <v>11</v>
      </c>
      <c r="AW33" t="s">
        <v>206</v>
      </c>
      <c r="AX33">
        <v>1.0267999999999999</v>
      </c>
      <c r="AY33">
        <v>2</v>
      </c>
      <c r="AZ33">
        <v>2.2999999999999998</v>
      </c>
      <c r="BA33">
        <v>14.686999999999999</v>
      </c>
      <c r="BB33">
        <v>450</v>
      </c>
      <c r="BC33">
        <v>30.64</v>
      </c>
      <c r="BD33">
        <v>0.61199999999999999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Q33">
        <v>0</v>
      </c>
      <c r="BR33">
        <v>4.4255999999999997E-2</v>
      </c>
      <c r="BS33">
        <v>-5</v>
      </c>
      <c r="BT33">
        <v>5.0000000000000001E-3</v>
      </c>
      <c r="BU33">
        <v>1.0815060000000001</v>
      </c>
      <c r="BV33">
        <v>0</v>
      </c>
      <c r="BW33" t="s">
        <v>155</v>
      </c>
      <c r="BX33">
        <v>0.81499999999999995</v>
      </c>
    </row>
    <row r="34" spans="1:76" x14ac:dyDescent="0.25">
      <c r="A34" s="26">
        <v>43530</v>
      </c>
      <c r="B34" s="27">
        <v>0.47255936342592592</v>
      </c>
      <c r="C34">
        <v>0.22</v>
      </c>
      <c r="D34">
        <v>3.7999999999999999E-2</v>
      </c>
      <c r="E34">
        <v>380</v>
      </c>
      <c r="F34">
        <v>4.2</v>
      </c>
      <c r="G34">
        <v>0.5</v>
      </c>
      <c r="H34">
        <v>415.1</v>
      </c>
      <c r="J34">
        <v>19.899999999999999</v>
      </c>
      <c r="K34">
        <v>1</v>
      </c>
      <c r="L34">
        <v>0.2203</v>
      </c>
      <c r="M34">
        <v>3.7999999999999999E-2</v>
      </c>
      <c r="N34">
        <v>4.2</v>
      </c>
      <c r="O34">
        <v>0.5</v>
      </c>
      <c r="P34">
        <v>4.7</v>
      </c>
      <c r="Q34">
        <v>3.4222999999999999</v>
      </c>
      <c r="R34">
        <v>0.40739999999999998</v>
      </c>
      <c r="S34">
        <v>3.8</v>
      </c>
      <c r="T34">
        <v>415.0523</v>
      </c>
      <c r="W34">
        <v>0</v>
      </c>
      <c r="X34">
        <v>19.899999999999999</v>
      </c>
      <c r="Y34">
        <v>13.6</v>
      </c>
      <c r="Z34">
        <v>849</v>
      </c>
      <c r="AA34">
        <v>838</v>
      </c>
      <c r="AB34">
        <v>869</v>
      </c>
      <c r="AC34">
        <v>98</v>
      </c>
      <c r="AD34">
        <v>26.65</v>
      </c>
      <c r="AE34">
        <v>0.61</v>
      </c>
      <c r="AF34">
        <v>983</v>
      </c>
      <c r="AG34">
        <v>0</v>
      </c>
      <c r="AH34">
        <v>81</v>
      </c>
      <c r="AI34">
        <v>36</v>
      </c>
      <c r="AJ34">
        <v>192</v>
      </c>
      <c r="AK34">
        <v>170</v>
      </c>
      <c r="AL34">
        <v>5.2</v>
      </c>
      <c r="AM34">
        <v>175.7</v>
      </c>
      <c r="AN34" t="s">
        <v>155</v>
      </c>
      <c r="AO34">
        <v>2</v>
      </c>
      <c r="AP34" s="28">
        <v>0.68104166666666666</v>
      </c>
      <c r="AQ34">
        <v>47.158597</v>
      </c>
      <c r="AR34">
        <v>-88.489706999999996</v>
      </c>
      <c r="AS34">
        <v>311.5</v>
      </c>
      <c r="AT34">
        <v>0</v>
      </c>
      <c r="AU34">
        <v>12</v>
      </c>
      <c r="AV34">
        <v>11</v>
      </c>
      <c r="AW34" t="s">
        <v>206</v>
      </c>
      <c r="AX34">
        <v>1.0731999999999999</v>
      </c>
      <c r="AY34">
        <v>2</v>
      </c>
      <c r="AZ34">
        <v>2.2999999999999998</v>
      </c>
      <c r="BA34">
        <v>14.686999999999999</v>
      </c>
      <c r="BB34">
        <v>450</v>
      </c>
      <c r="BC34">
        <v>30.64</v>
      </c>
      <c r="BD34">
        <v>0.61199999999999999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Q34">
        <v>0</v>
      </c>
      <c r="BR34">
        <v>2.0704E-2</v>
      </c>
      <c r="BS34">
        <v>-5</v>
      </c>
      <c r="BT34">
        <v>5.1440000000000001E-3</v>
      </c>
      <c r="BU34">
        <v>0.50595400000000001</v>
      </c>
      <c r="BV34">
        <v>0</v>
      </c>
      <c r="BW34" t="s">
        <v>155</v>
      </c>
      <c r="BX34">
        <v>0.81499999999999995</v>
      </c>
    </row>
    <row r="35" spans="1:76" x14ac:dyDescent="0.25">
      <c r="A35" s="26">
        <v>43530</v>
      </c>
      <c r="B35" s="27">
        <v>0.47257093750000001</v>
      </c>
      <c r="C35">
        <v>0.22</v>
      </c>
      <c r="D35">
        <v>3.7999999999999999E-2</v>
      </c>
      <c r="E35">
        <v>380</v>
      </c>
      <c r="F35">
        <v>4.2</v>
      </c>
      <c r="G35">
        <v>0.5</v>
      </c>
      <c r="H35">
        <v>415.9</v>
      </c>
      <c r="J35">
        <v>19.899999999999999</v>
      </c>
      <c r="K35">
        <v>1</v>
      </c>
      <c r="L35">
        <v>0.22</v>
      </c>
      <c r="M35">
        <v>3.7999999999999999E-2</v>
      </c>
      <c r="N35">
        <v>4.2</v>
      </c>
      <c r="O35">
        <v>0.5</v>
      </c>
      <c r="P35">
        <v>4.7</v>
      </c>
      <c r="Q35">
        <v>3.4222999999999999</v>
      </c>
      <c r="R35">
        <v>0.40739999999999998</v>
      </c>
      <c r="S35">
        <v>3.8</v>
      </c>
      <c r="T35">
        <v>415.93119999999999</v>
      </c>
      <c r="W35">
        <v>0</v>
      </c>
      <c r="X35">
        <v>19.899999999999999</v>
      </c>
      <c r="Y35">
        <v>13.7</v>
      </c>
      <c r="Z35">
        <v>850</v>
      </c>
      <c r="AA35">
        <v>837</v>
      </c>
      <c r="AB35">
        <v>870</v>
      </c>
      <c r="AC35">
        <v>98</v>
      </c>
      <c r="AD35">
        <v>26.65</v>
      </c>
      <c r="AE35">
        <v>0.61</v>
      </c>
      <c r="AF35">
        <v>983</v>
      </c>
      <c r="AG35">
        <v>0</v>
      </c>
      <c r="AH35">
        <v>81</v>
      </c>
      <c r="AI35">
        <v>36</v>
      </c>
      <c r="AJ35">
        <v>192</v>
      </c>
      <c r="AK35">
        <v>170</v>
      </c>
      <c r="AL35">
        <v>5.0999999999999996</v>
      </c>
      <c r="AM35">
        <v>175.3</v>
      </c>
      <c r="AN35" t="s">
        <v>155</v>
      </c>
      <c r="AO35">
        <v>2</v>
      </c>
      <c r="AP35" s="28">
        <v>0.6810532407407407</v>
      </c>
      <c r="AQ35">
        <v>47.158597</v>
      </c>
      <c r="AR35">
        <v>-88.489706999999996</v>
      </c>
      <c r="AS35">
        <v>311.60000000000002</v>
      </c>
      <c r="AT35">
        <v>0</v>
      </c>
      <c r="AU35">
        <v>12</v>
      </c>
      <c r="AV35">
        <v>11</v>
      </c>
      <c r="AW35" t="s">
        <v>206</v>
      </c>
      <c r="AX35">
        <v>1.1000000000000001</v>
      </c>
      <c r="AY35">
        <v>2</v>
      </c>
      <c r="AZ35">
        <v>2.2999999999999998</v>
      </c>
      <c r="BA35">
        <v>14.686999999999999</v>
      </c>
      <c r="BB35">
        <v>450</v>
      </c>
      <c r="BC35">
        <v>30.64</v>
      </c>
      <c r="BD35">
        <v>0.61199999999999999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Q35">
        <v>0</v>
      </c>
      <c r="BR35">
        <v>1.2567999999999999E-2</v>
      </c>
      <c r="BS35">
        <v>-5</v>
      </c>
      <c r="BT35">
        <v>5.8560000000000001E-3</v>
      </c>
      <c r="BU35">
        <v>0.30713099999999999</v>
      </c>
      <c r="BV35">
        <v>0</v>
      </c>
      <c r="BW35" t="s">
        <v>155</v>
      </c>
      <c r="BX35">
        <v>0.81499999999999995</v>
      </c>
    </row>
    <row r="36" spans="1:76" x14ac:dyDescent="0.25">
      <c r="A36" s="26">
        <v>43530</v>
      </c>
      <c r="B36" s="27">
        <v>0.47258251157407405</v>
      </c>
      <c r="C36">
        <v>0.22</v>
      </c>
      <c r="D36">
        <v>3.7999999999999999E-2</v>
      </c>
      <c r="E36">
        <v>380</v>
      </c>
      <c r="F36">
        <v>4.2</v>
      </c>
      <c r="G36">
        <v>0.5</v>
      </c>
      <c r="H36">
        <v>417.2</v>
      </c>
      <c r="J36">
        <v>19.899999999999999</v>
      </c>
      <c r="K36">
        <v>1</v>
      </c>
      <c r="L36">
        <v>0.22</v>
      </c>
      <c r="M36">
        <v>3.7999999999999999E-2</v>
      </c>
      <c r="N36">
        <v>4.2</v>
      </c>
      <c r="O36">
        <v>0.5</v>
      </c>
      <c r="P36">
        <v>4.7</v>
      </c>
      <c r="Q36">
        <v>3.4222999999999999</v>
      </c>
      <c r="R36">
        <v>0.40739999999999998</v>
      </c>
      <c r="S36">
        <v>3.8</v>
      </c>
      <c r="T36">
        <v>417.19330000000002</v>
      </c>
      <c r="W36">
        <v>0</v>
      </c>
      <c r="X36">
        <v>19.899999999999999</v>
      </c>
      <c r="Y36">
        <v>13.8</v>
      </c>
      <c r="Z36">
        <v>848</v>
      </c>
      <c r="AA36">
        <v>836</v>
      </c>
      <c r="AB36">
        <v>869</v>
      </c>
      <c r="AC36">
        <v>98</v>
      </c>
      <c r="AD36">
        <v>26.65</v>
      </c>
      <c r="AE36">
        <v>0.61</v>
      </c>
      <c r="AF36">
        <v>983</v>
      </c>
      <c r="AG36">
        <v>0</v>
      </c>
      <c r="AH36">
        <v>81</v>
      </c>
      <c r="AI36">
        <v>36</v>
      </c>
      <c r="AJ36">
        <v>192</v>
      </c>
      <c r="AK36">
        <v>170.1</v>
      </c>
      <c r="AL36">
        <v>5.0999999999999996</v>
      </c>
      <c r="AM36">
        <v>175</v>
      </c>
      <c r="AN36" t="s">
        <v>155</v>
      </c>
      <c r="AO36">
        <v>2</v>
      </c>
      <c r="AP36" s="28">
        <v>0.68106481481481485</v>
      </c>
      <c r="AQ36">
        <v>47.158597</v>
      </c>
      <c r="AR36">
        <v>-88.489706999999996</v>
      </c>
      <c r="AS36">
        <v>311.8</v>
      </c>
      <c r="AT36">
        <v>0</v>
      </c>
      <c r="AU36">
        <v>12</v>
      </c>
      <c r="AV36">
        <v>11</v>
      </c>
      <c r="AW36" t="s">
        <v>206</v>
      </c>
      <c r="AX36">
        <v>0.9536</v>
      </c>
      <c r="AY36">
        <v>1.7072000000000001</v>
      </c>
      <c r="AZ36">
        <v>1.9339999999999999</v>
      </c>
      <c r="BA36">
        <v>14.686999999999999</v>
      </c>
      <c r="BB36">
        <v>450</v>
      </c>
      <c r="BC36">
        <v>30.64</v>
      </c>
      <c r="BD36">
        <v>0.61199999999999999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Q36">
        <v>0</v>
      </c>
      <c r="BR36">
        <v>9.8560000000000002E-3</v>
      </c>
      <c r="BS36">
        <v>-5</v>
      </c>
      <c r="BT36">
        <v>5.0000000000000001E-3</v>
      </c>
      <c r="BU36">
        <v>0.24085599999999999</v>
      </c>
      <c r="BV36">
        <v>0</v>
      </c>
      <c r="BW36" t="s">
        <v>155</v>
      </c>
      <c r="BX36">
        <v>0.81499999999999995</v>
      </c>
    </row>
    <row r="37" spans="1:76" x14ac:dyDescent="0.25">
      <c r="A37" s="26">
        <v>43530</v>
      </c>
      <c r="B37" s="27">
        <v>0.47259408564814814</v>
      </c>
      <c r="C37">
        <v>0.22</v>
      </c>
      <c r="D37">
        <v>3.7999999999999999E-2</v>
      </c>
      <c r="E37">
        <v>380</v>
      </c>
      <c r="F37">
        <v>4.2</v>
      </c>
      <c r="G37">
        <v>0.5</v>
      </c>
      <c r="H37">
        <v>411</v>
      </c>
      <c r="J37">
        <v>19.899999999999999</v>
      </c>
      <c r="K37">
        <v>1</v>
      </c>
      <c r="L37">
        <v>0.22</v>
      </c>
      <c r="M37">
        <v>3.7999999999999999E-2</v>
      </c>
      <c r="N37">
        <v>4.2</v>
      </c>
      <c r="O37">
        <v>0.5</v>
      </c>
      <c r="P37">
        <v>4.7</v>
      </c>
      <c r="Q37">
        <v>3.4222999999999999</v>
      </c>
      <c r="R37">
        <v>0.40739999999999998</v>
      </c>
      <c r="S37">
        <v>3.8</v>
      </c>
      <c r="T37">
        <v>410.95409999999998</v>
      </c>
      <c r="W37">
        <v>0</v>
      </c>
      <c r="X37">
        <v>19.899999999999999</v>
      </c>
      <c r="Y37">
        <v>13.6</v>
      </c>
      <c r="Z37">
        <v>850</v>
      </c>
      <c r="AA37">
        <v>837</v>
      </c>
      <c r="AB37">
        <v>869</v>
      </c>
      <c r="AC37">
        <v>98</v>
      </c>
      <c r="AD37">
        <v>26.65</v>
      </c>
      <c r="AE37">
        <v>0.61</v>
      </c>
      <c r="AF37">
        <v>983</v>
      </c>
      <c r="AG37">
        <v>0</v>
      </c>
      <c r="AH37">
        <v>81</v>
      </c>
      <c r="AI37">
        <v>36</v>
      </c>
      <c r="AJ37">
        <v>192</v>
      </c>
      <c r="AK37">
        <v>171</v>
      </c>
      <c r="AL37">
        <v>5.2</v>
      </c>
      <c r="AM37">
        <v>175.4</v>
      </c>
      <c r="AN37" t="s">
        <v>155</v>
      </c>
      <c r="AO37">
        <v>2</v>
      </c>
      <c r="AP37" s="28">
        <v>0.68107638888888899</v>
      </c>
      <c r="AQ37">
        <v>47.158597</v>
      </c>
      <c r="AR37">
        <v>-88.489706999999996</v>
      </c>
      <c r="AS37">
        <v>312</v>
      </c>
      <c r="AT37">
        <v>0</v>
      </c>
      <c r="AU37">
        <v>12</v>
      </c>
      <c r="AV37">
        <v>11</v>
      </c>
      <c r="AW37" t="s">
        <v>206</v>
      </c>
      <c r="AX37">
        <v>0.9</v>
      </c>
      <c r="AY37">
        <v>1.6</v>
      </c>
      <c r="AZ37">
        <v>1.8</v>
      </c>
      <c r="BA37">
        <v>14.686999999999999</v>
      </c>
      <c r="BB37">
        <v>450</v>
      </c>
      <c r="BC37">
        <v>30.64</v>
      </c>
      <c r="BD37">
        <v>0.61199999999999999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Q37">
        <v>0</v>
      </c>
      <c r="BR37">
        <v>8.9999999999999993E-3</v>
      </c>
      <c r="BS37">
        <v>-5</v>
      </c>
      <c r="BT37">
        <v>5.1440000000000001E-3</v>
      </c>
      <c r="BU37">
        <v>0.21993699999999999</v>
      </c>
      <c r="BV37">
        <v>0</v>
      </c>
      <c r="BW37" t="s">
        <v>155</v>
      </c>
      <c r="BX37">
        <v>0.81499999999999995</v>
      </c>
    </row>
    <row r="38" spans="1:76" x14ac:dyDescent="0.25">
      <c r="A38" s="26">
        <v>43530</v>
      </c>
      <c r="B38" s="27">
        <v>0.47260565972222218</v>
      </c>
      <c r="C38">
        <v>0.217</v>
      </c>
      <c r="D38">
        <v>3.73E-2</v>
      </c>
      <c r="E38">
        <v>373.44319200000001</v>
      </c>
      <c r="F38">
        <v>4.2</v>
      </c>
      <c r="G38">
        <v>0.5</v>
      </c>
      <c r="H38">
        <v>415.6</v>
      </c>
      <c r="J38">
        <v>19.899999999999999</v>
      </c>
      <c r="K38">
        <v>1</v>
      </c>
      <c r="L38">
        <v>0.2167</v>
      </c>
      <c r="M38">
        <v>3.73E-2</v>
      </c>
      <c r="N38">
        <v>4.2</v>
      </c>
      <c r="O38">
        <v>0.5</v>
      </c>
      <c r="P38">
        <v>4.7</v>
      </c>
      <c r="Q38">
        <v>3.4222999999999999</v>
      </c>
      <c r="R38">
        <v>0.40739999999999998</v>
      </c>
      <c r="S38">
        <v>3.8</v>
      </c>
      <c r="T38">
        <v>415.6</v>
      </c>
      <c r="W38">
        <v>0</v>
      </c>
      <c r="X38">
        <v>19.899999999999999</v>
      </c>
      <c r="Y38">
        <v>13.9</v>
      </c>
      <c r="Z38">
        <v>849</v>
      </c>
      <c r="AA38">
        <v>837</v>
      </c>
      <c r="AB38">
        <v>869</v>
      </c>
      <c r="AC38">
        <v>98</v>
      </c>
      <c r="AD38">
        <v>26.65</v>
      </c>
      <c r="AE38">
        <v>0.61</v>
      </c>
      <c r="AF38">
        <v>983</v>
      </c>
      <c r="AG38">
        <v>0</v>
      </c>
      <c r="AH38">
        <v>81</v>
      </c>
      <c r="AI38">
        <v>36</v>
      </c>
      <c r="AJ38">
        <v>192</v>
      </c>
      <c r="AK38">
        <v>170.9</v>
      </c>
      <c r="AL38">
        <v>5.0999999999999996</v>
      </c>
      <c r="AM38">
        <v>175.8</v>
      </c>
      <c r="AN38" t="s">
        <v>155</v>
      </c>
      <c r="AO38">
        <v>2</v>
      </c>
      <c r="AP38" s="28">
        <v>0.68108796296296292</v>
      </c>
      <c r="AQ38">
        <v>47.158597</v>
      </c>
      <c r="AR38">
        <v>-88.489706999999996</v>
      </c>
      <c r="AS38">
        <v>312.10000000000002</v>
      </c>
      <c r="AT38">
        <v>0</v>
      </c>
      <c r="AU38">
        <v>12</v>
      </c>
      <c r="AV38">
        <v>11</v>
      </c>
      <c r="AW38" t="s">
        <v>206</v>
      </c>
      <c r="AX38">
        <v>0.9</v>
      </c>
      <c r="AY38">
        <v>1.6</v>
      </c>
      <c r="AZ38">
        <v>1.8</v>
      </c>
      <c r="BA38">
        <v>14.686999999999999</v>
      </c>
      <c r="BB38">
        <v>450</v>
      </c>
      <c r="BC38">
        <v>30.64</v>
      </c>
      <c r="BD38">
        <v>0.61199999999999999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Q38">
        <v>0</v>
      </c>
      <c r="BR38">
        <v>8.9999999999999993E-3</v>
      </c>
      <c r="BS38">
        <v>-5</v>
      </c>
      <c r="BT38">
        <v>6.0000000000000001E-3</v>
      </c>
      <c r="BU38">
        <v>0.21993699999999999</v>
      </c>
      <c r="BV38">
        <v>0</v>
      </c>
      <c r="BW38" t="s">
        <v>155</v>
      </c>
      <c r="BX38">
        <v>0.81499999999999995</v>
      </c>
    </row>
    <row r="39" spans="1:76" x14ac:dyDescent="0.25">
      <c r="A39" s="26">
        <v>43530</v>
      </c>
      <c r="B39" s="27">
        <v>0.47261723379629633</v>
      </c>
      <c r="C39">
        <v>0.21</v>
      </c>
      <c r="D39">
        <v>3.6999999999999998E-2</v>
      </c>
      <c r="E39">
        <v>370</v>
      </c>
      <c r="F39">
        <v>4.2</v>
      </c>
      <c r="G39">
        <v>0.5</v>
      </c>
      <c r="H39">
        <v>411.5</v>
      </c>
      <c r="J39">
        <v>20</v>
      </c>
      <c r="K39">
        <v>1</v>
      </c>
      <c r="L39">
        <v>0.21</v>
      </c>
      <c r="M39">
        <v>3.6999999999999998E-2</v>
      </c>
      <c r="N39">
        <v>4.2</v>
      </c>
      <c r="O39">
        <v>0.5</v>
      </c>
      <c r="P39">
        <v>4.7</v>
      </c>
      <c r="Q39">
        <v>3.4222999999999999</v>
      </c>
      <c r="R39">
        <v>0.40739999999999998</v>
      </c>
      <c r="S39">
        <v>3.8</v>
      </c>
      <c r="T39">
        <v>411.47160000000002</v>
      </c>
      <c r="W39">
        <v>0</v>
      </c>
      <c r="X39">
        <v>20</v>
      </c>
      <c r="Y39">
        <v>13.8</v>
      </c>
      <c r="Z39">
        <v>849</v>
      </c>
      <c r="AA39">
        <v>836</v>
      </c>
      <c r="AB39">
        <v>869</v>
      </c>
      <c r="AC39">
        <v>98</v>
      </c>
      <c r="AD39">
        <v>26.65</v>
      </c>
      <c r="AE39">
        <v>0.61</v>
      </c>
      <c r="AF39">
        <v>983</v>
      </c>
      <c r="AG39">
        <v>0</v>
      </c>
      <c r="AH39">
        <v>81</v>
      </c>
      <c r="AI39">
        <v>36</v>
      </c>
      <c r="AJ39">
        <v>192</v>
      </c>
      <c r="AK39">
        <v>170</v>
      </c>
      <c r="AL39">
        <v>5.0999999999999996</v>
      </c>
      <c r="AM39">
        <v>175.9</v>
      </c>
      <c r="AN39" t="s">
        <v>155</v>
      </c>
      <c r="AO39">
        <v>2</v>
      </c>
      <c r="AP39" s="28">
        <v>0.68109953703703707</v>
      </c>
      <c r="AQ39">
        <v>47.158597</v>
      </c>
      <c r="AR39">
        <v>-88.489706999999996</v>
      </c>
      <c r="AS39">
        <v>312.2</v>
      </c>
      <c r="AT39">
        <v>0</v>
      </c>
      <c r="AU39">
        <v>12</v>
      </c>
      <c r="AV39">
        <v>11</v>
      </c>
      <c r="AW39" t="s">
        <v>206</v>
      </c>
      <c r="AX39">
        <v>0.9</v>
      </c>
      <c r="AY39">
        <v>1.6</v>
      </c>
      <c r="AZ39">
        <v>1.8732</v>
      </c>
      <c r="BA39">
        <v>14.686999999999999</v>
      </c>
      <c r="BB39">
        <v>450</v>
      </c>
      <c r="BC39">
        <v>30.64</v>
      </c>
      <c r="BD39">
        <v>0.61199999999999999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Q39">
        <v>0</v>
      </c>
      <c r="BR39">
        <v>8.9999999999999993E-3</v>
      </c>
      <c r="BS39">
        <v>-5</v>
      </c>
      <c r="BT39">
        <v>6.0000000000000001E-3</v>
      </c>
      <c r="BU39">
        <v>0.21993699999999999</v>
      </c>
      <c r="BV39">
        <v>0</v>
      </c>
      <c r="BW39" t="s">
        <v>155</v>
      </c>
      <c r="BX39">
        <v>0.81499999999999995</v>
      </c>
    </row>
    <row r="40" spans="1:76" x14ac:dyDescent="0.25">
      <c r="A40" s="26">
        <v>43530</v>
      </c>
      <c r="B40" s="27">
        <v>0.47262880787037037</v>
      </c>
      <c r="C40">
        <v>0.21</v>
      </c>
      <c r="D40">
        <v>3.6999999999999998E-2</v>
      </c>
      <c r="E40">
        <v>370</v>
      </c>
      <c r="F40">
        <v>4.0999999999999996</v>
      </c>
      <c r="G40">
        <v>0.5</v>
      </c>
      <c r="H40">
        <v>409.9</v>
      </c>
      <c r="J40">
        <v>20</v>
      </c>
      <c r="K40">
        <v>1</v>
      </c>
      <c r="L40">
        <v>0.21</v>
      </c>
      <c r="M40">
        <v>3.6999999999999998E-2</v>
      </c>
      <c r="N40">
        <v>4.0999999999999996</v>
      </c>
      <c r="O40">
        <v>0.5</v>
      </c>
      <c r="P40">
        <v>4.5999999999999996</v>
      </c>
      <c r="Q40">
        <v>3.3408000000000002</v>
      </c>
      <c r="R40">
        <v>0.40739999999999998</v>
      </c>
      <c r="S40">
        <v>3.7</v>
      </c>
      <c r="T40">
        <v>409.8997</v>
      </c>
      <c r="W40">
        <v>0</v>
      </c>
      <c r="X40">
        <v>20</v>
      </c>
      <c r="Y40">
        <v>13.6</v>
      </c>
      <c r="Z40">
        <v>850</v>
      </c>
      <c r="AA40">
        <v>838</v>
      </c>
      <c r="AB40">
        <v>870</v>
      </c>
      <c r="AC40">
        <v>98</v>
      </c>
      <c r="AD40">
        <v>26.65</v>
      </c>
      <c r="AE40">
        <v>0.61</v>
      </c>
      <c r="AF40">
        <v>983</v>
      </c>
      <c r="AG40">
        <v>0</v>
      </c>
      <c r="AH40">
        <v>81</v>
      </c>
      <c r="AI40">
        <v>36</v>
      </c>
      <c r="AJ40">
        <v>192</v>
      </c>
      <c r="AK40">
        <v>170</v>
      </c>
      <c r="AL40">
        <v>5.2</v>
      </c>
      <c r="AM40">
        <v>175.5</v>
      </c>
      <c r="AN40" t="s">
        <v>155</v>
      </c>
      <c r="AO40">
        <v>2</v>
      </c>
      <c r="AP40" s="28">
        <v>0.68111111111111111</v>
      </c>
      <c r="AQ40">
        <v>47.158597</v>
      </c>
      <c r="AR40">
        <v>-88.489706999999996</v>
      </c>
      <c r="AS40">
        <v>312.39999999999998</v>
      </c>
      <c r="AT40">
        <v>0</v>
      </c>
      <c r="AU40">
        <v>12</v>
      </c>
      <c r="AV40">
        <v>11</v>
      </c>
      <c r="AW40" t="s">
        <v>206</v>
      </c>
      <c r="AX40">
        <v>0.97319999999999995</v>
      </c>
      <c r="AY40">
        <v>1.7464</v>
      </c>
      <c r="AZ40">
        <v>1.9732000000000001</v>
      </c>
      <c r="BA40">
        <v>14.686999999999999</v>
      </c>
      <c r="BB40">
        <v>450</v>
      </c>
      <c r="BC40">
        <v>30.64</v>
      </c>
      <c r="BD40">
        <v>0.61199999999999999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Q40">
        <v>0</v>
      </c>
      <c r="BR40">
        <v>9.1430000000000001E-3</v>
      </c>
      <c r="BS40">
        <v>-5</v>
      </c>
      <c r="BT40">
        <v>6.0000000000000001E-3</v>
      </c>
      <c r="BU40">
        <v>0.22343499999999999</v>
      </c>
      <c r="BV40">
        <v>0</v>
      </c>
      <c r="BW40" t="s">
        <v>155</v>
      </c>
      <c r="BX40">
        <v>0.81499999999999995</v>
      </c>
    </row>
    <row r="41" spans="1:76" x14ac:dyDescent="0.25">
      <c r="A41" s="26">
        <v>43530</v>
      </c>
      <c r="B41" s="27">
        <v>0.47264038194444447</v>
      </c>
      <c r="C41">
        <v>0.21</v>
      </c>
      <c r="D41">
        <v>3.6999999999999998E-2</v>
      </c>
      <c r="E41">
        <v>370</v>
      </c>
      <c r="F41">
        <v>4.0999999999999996</v>
      </c>
      <c r="G41">
        <v>0.5</v>
      </c>
      <c r="H41">
        <v>412.9</v>
      </c>
      <c r="J41">
        <v>20</v>
      </c>
      <c r="K41">
        <v>1</v>
      </c>
      <c r="L41">
        <v>0.21</v>
      </c>
      <c r="M41">
        <v>3.6999999999999998E-2</v>
      </c>
      <c r="N41">
        <v>4.0999999999999996</v>
      </c>
      <c r="O41">
        <v>0.5</v>
      </c>
      <c r="P41">
        <v>4.5999999999999996</v>
      </c>
      <c r="Q41">
        <v>3.3408000000000002</v>
      </c>
      <c r="R41">
        <v>0.40739999999999998</v>
      </c>
      <c r="S41">
        <v>3.7</v>
      </c>
      <c r="T41">
        <v>412.87020000000001</v>
      </c>
      <c r="W41">
        <v>0</v>
      </c>
      <c r="X41">
        <v>20</v>
      </c>
      <c r="Y41">
        <v>13.9</v>
      </c>
      <c r="Z41">
        <v>848</v>
      </c>
      <c r="AA41">
        <v>837</v>
      </c>
      <c r="AB41">
        <v>869</v>
      </c>
      <c r="AC41">
        <v>98</v>
      </c>
      <c r="AD41">
        <v>26.65</v>
      </c>
      <c r="AE41">
        <v>0.61</v>
      </c>
      <c r="AF41">
        <v>983</v>
      </c>
      <c r="AG41">
        <v>0</v>
      </c>
      <c r="AH41">
        <v>81</v>
      </c>
      <c r="AI41">
        <v>36</v>
      </c>
      <c r="AJ41">
        <v>192</v>
      </c>
      <c r="AK41">
        <v>170</v>
      </c>
      <c r="AL41">
        <v>5.0999999999999996</v>
      </c>
      <c r="AM41">
        <v>175.2</v>
      </c>
      <c r="AN41" t="s">
        <v>155</v>
      </c>
      <c r="AO41">
        <v>2</v>
      </c>
      <c r="AP41" s="28">
        <v>0.68112268518518515</v>
      </c>
      <c r="AQ41">
        <v>47.158597</v>
      </c>
      <c r="AR41">
        <v>-88.489706999999996</v>
      </c>
      <c r="AS41">
        <v>312.39999999999998</v>
      </c>
      <c r="AT41">
        <v>0</v>
      </c>
      <c r="AU41">
        <v>12</v>
      </c>
      <c r="AV41">
        <v>11</v>
      </c>
      <c r="AW41" t="s">
        <v>206</v>
      </c>
      <c r="AX41">
        <v>1</v>
      </c>
      <c r="AY41">
        <v>1.8</v>
      </c>
      <c r="AZ41">
        <v>2</v>
      </c>
      <c r="BA41">
        <v>14.686999999999999</v>
      </c>
      <c r="BB41">
        <v>450</v>
      </c>
      <c r="BC41">
        <v>30.64</v>
      </c>
      <c r="BD41">
        <v>0.61199999999999999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Q41">
        <v>0</v>
      </c>
      <c r="BR41">
        <v>0.01</v>
      </c>
      <c r="BS41">
        <v>-5</v>
      </c>
      <c r="BT41">
        <v>6.1440000000000002E-3</v>
      </c>
      <c r="BU41">
        <v>0.24437500000000001</v>
      </c>
      <c r="BV41">
        <v>0</v>
      </c>
      <c r="BW41" t="s">
        <v>155</v>
      </c>
      <c r="BX41">
        <v>0.81499999999999995</v>
      </c>
    </row>
    <row r="42" spans="1:76" x14ac:dyDescent="0.25">
      <c r="A42" s="26">
        <v>43530</v>
      </c>
      <c r="B42" s="27">
        <v>0.4726519560185185</v>
      </c>
      <c r="C42">
        <v>0.21</v>
      </c>
      <c r="D42">
        <v>3.6999999999999998E-2</v>
      </c>
      <c r="E42">
        <v>370</v>
      </c>
      <c r="F42">
        <v>4.0999999999999996</v>
      </c>
      <c r="G42">
        <v>0.5</v>
      </c>
      <c r="H42">
        <v>406.4</v>
      </c>
      <c r="J42">
        <v>20</v>
      </c>
      <c r="K42">
        <v>1</v>
      </c>
      <c r="L42">
        <v>0.21</v>
      </c>
      <c r="M42">
        <v>3.6999999999999998E-2</v>
      </c>
      <c r="N42">
        <v>4.0999999999999996</v>
      </c>
      <c r="O42">
        <v>0.5</v>
      </c>
      <c r="P42">
        <v>4.5999999999999996</v>
      </c>
      <c r="Q42">
        <v>3.3408000000000002</v>
      </c>
      <c r="R42">
        <v>0.40739999999999998</v>
      </c>
      <c r="S42">
        <v>3.7</v>
      </c>
      <c r="T42">
        <v>406.43369999999999</v>
      </c>
      <c r="W42">
        <v>0</v>
      </c>
      <c r="X42">
        <v>20</v>
      </c>
      <c r="Y42">
        <v>13.6</v>
      </c>
      <c r="Z42">
        <v>849</v>
      </c>
      <c r="AA42">
        <v>838</v>
      </c>
      <c r="AB42">
        <v>869</v>
      </c>
      <c r="AC42">
        <v>98</v>
      </c>
      <c r="AD42">
        <v>26.65</v>
      </c>
      <c r="AE42">
        <v>0.61</v>
      </c>
      <c r="AF42">
        <v>983</v>
      </c>
      <c r="AG42">
        <v>0</v>
      </c>
      <c r="AH42">
        <v>81</v>
      </c>
      <c r="AI42">
        <v>36</v>
      </c>
      <c r="AJ42">
        <v>192</v>
      </c>
      <c r="AK42">
        <v>170.1</v>
      </c>
      <c r="AL42">
        <v>5.2</v>
      </c>
      <c r="AM42">
        <v>175.2</v>
      </c>
      <c r="AN42" t="s">
        <v>155</v>
      </c>
      <c r="AO42">
        <v>2</v>
      </c>
      <c r="AP42" s="28">
        <v>0.68113425925925919</v>
      </c>
      <c r="AQ42">
        <v>47.158597</v>
      </c>
      <c r="AR42">
        <v>-88.489706999999996</v>
      </c>
      <c r="AS42">
        <v>312.5</v>
      </c>
      <c r="AT42">
        <v>0</v>
      </c>
      <c r="AU42">
        <v>12</v>
      </c>
      <c r="AV42">
        <v>11</v>
      </c>
      <c r="AW42" t="s">
        <v>206</v>
      </c>
      <c r="AX42">
        <v>1</v>
      </c>
      <c r="AY42">
        <v>1.8732</v>
      </c>
      <c r="AZ42">
        <v>2.1463999999999999</v>
      </c>
      <c r="BA42">
        <v>14.686999999999999</v>
      </c>
      <c r="BB42">
        <v>450</v>
      </c>
      <c r="BC42">
        <v>30.64</v>
      </c>
      <c r="BD42">
        <v>0.61199999999999999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Q42">
        <v>0</v>
      </c>
      <c r="BR42">
        <v>0.01</v>
      </c>
      <c r="BS42">
        <v>-5</v>
      </c>
      <c r="BT42">
        <v>6.7120000000000001E-3</v>
      </c>
      <c r="BU42">
        <v>0.24437500000000001</v>
      </c>
      <c r="BV42">
        <v>0</v>
      </c>
      <c r="BW42" t="s">
        <v>155</v>
      </c>
      <c r="BX42">
        <v>0.81499999999999995</v>
      </c>
    </row>
    <row r="43" spans="1:76" x14ac:dyDescent="0.25">
      <c r="A43" s="26">
        <v>43530</v>
      </c>
      <c r="B43" s="27">
        <v>0.4726635300925926</v>
      </c>
      <c r="C43">
        <v>0.21</v>
      </c>
      <c r="D43">
        <v>3.6999999999999998E-2</v>
      </c>
      <c r="E43">
        <v>370</v>
      </c>
      <c r="F43">
        <v>4.0999999999999996</v>
      </c>
      <c r="G43">
        <v>0.5</v>
      </c>
      <c r="H43">
        <v>409.8</v>
      </c>
      <c r="J43">
        <v>20</v>
      </c>
      <c r="K43">
        <v>1</v>
      </c>
      <c r="L43">
        <v>0.21</v>
      </c>
      <c r="M43">
        <v>3.6999999999999998E-2</v>
      </c>
      <c r="N43">
        <v>4.0999999999999996</v>
      </c>
      <c r="O43">
        <v>0.5</v>
      </c>
      <c r="P43">
        <v>4.5999999999999996</v>
      </c>
      <c r="Q43">
        <v>3.3408000000000002</v>
      </c>
      <c r="R43">
        <v>0.40739999999999998</v>
      </c>
      <c r="S43">
        <v>3.7</v>
      </c>
      <c r="T43">
        <v>409.76260000000002</v>
      </c>
      <c r="W43">
        <v>0</v>
      </c>
      <c r="X43">
        <v>20</v>
      </c>
      <c r="Y43">
        <v>13.7</v>
      </c>
      <c r="Z43">
        <v>850</v>
      </c>
      <c r="AA43">
        <v>838</v>
      </c>
      <c r="AB43">
        <v>870</v>
      </c>
      <c r="AC43">
        <v>98</v>
      </c>
      <c r="AD43">
        <v>26.65</v>
      </c>
      <c r="AE43">
        <v>0.61</v>
      </c>
      <c r="AF43">
        <v>983</v>
      </c>
      <c r="AG43">
        <v>0</v>
      </c>
      <c r="AH43">
        <v>81</v>
      </c>
      <c r="AI43">
        <v>36</v>
      </c>
      <c r="AJ43">
        <v>192</v>
      </c>
      <c r="AK43">
        <v>171</v>
      </c>
      <c r="AL43">
        <v>5.2</v>
      </c>
      <c r="AM43">
        <v>175.6</v>
      </c>
      <c r="AN43" t="s">
        <v>155</v>
      </c>
      <c r="AO43">
        <v>2</v>
      </c>
      <c r="AP43" s="28">
        <v>0.68114583333333334</v>
      </c>
      <c r="AQ43">
        <v>47.158597</v>
      </c>
      <c r="AR43">
        <v>-88.489706999999996</v>
      </c>
      <c r="AS43">
        <v>312.7</v>
      </c>
      <c r="AT43">
        <v>0</v>
      </c>
      <c r="AU43">
        <v>12</v>
      </c>
      <c r="AV43">
        <v>11</v>
      </c>
      <c r="AW43" t="s">
        <v>206</v>
      </c>
      <c r="AX43">
        <v>1</v>
      </c>
      <c r="AY43">
        <v>1.9732000000000001</v>
      </c>
      <c r="AZ43">
        <v>2.2000000000000002</v>
      </c>
      <c r="BA43">
        <v>14.686999999999999</v>
      </c>
      <c r="BB43">
        <v>450</v>
      </c>
      <c r="BC43">
        <v>30.64</v>
      </c>
      <c r="BD43">
        <v>0.61199999999999999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Q43">
        <v>0</v>
      </c>
      <c r="BR43">
        <v>9.8560000000000002E-3</v>
      </c>
      <c r="BS43">
        <v>-5</v>
      </c>
      <c r="BT43">
        <v>5.1440000000000001E-3</v>
      </c>
      <c r="BU43">
        <v>0.24085599999999999</v>
      </c>
      <c r="BV43">
        <v>0</v>
      </c>
      <c r="BW43" t="s">
        <v>155</v>
      </c>
      <c r="BX43">
        <v>0.81499999999999995</v>
      </c>
    </row>
    <row r="44" spans="1:76" x14ac:dyDescent="0.25">
      <c r="A44" s="26">
        <v>43530</v>
      </c>
      <c r="B44" s="27">
        <v>0.47267510416666664</v>
      </c>
      <c r="C44">
        <v>0.21</v>
      </c>
      <c r="D44">
        <v>3.6999999999999998E-2</v>
      </c>
      <c r="E44">
        <v>370</v>
      </c>
      <c r="F44">
        <v>4.0999999999999996</v>
      </c>
      <c r="G44">
        <v>0.5</v>
      </c>
      <c r="H44">
        <v>406</v>
      </c>
      <c r="J44">
        <v>20</v>
      </c>
      <c r="K44">
        <v>1</v>
      </c>
      <c r="L44">
        <v>0.21</v>
      </c>
      <c r="M44">
        <v>3.6999999999999998E-2</v>
      </c>
      <c r="N44">
        <v>4.0999999999999996</v>
      </c>
      <c r="O44">
        <v>0.5</v>
      </c>
      <c r="P44">
        <v>4.5999999999999996</v>
      </c>
      <c r="Q44">
        <v>3.3408000000000002</v>
      </c>
      <c r="R44">
        <v>0.40739999999999998</v>
      </c>
      <c r="S44">
        <v>3.7</v>
      </c>
      <c r="T44">
        <v>405.96140000000003</v>
      </c>
      <c r="W44">
        <v>0</v>
      </c>
      <c r="X44">
        <v>20</v>
      </c>
      <c r="Y44">
        <v>13.8</v>
      </c>
      <c r="Z44">
        <v>848</v>
      </c>
      <c r="AA44">
        <v>835</v>
      </c>
      <c r="AB44">
        <v>869</v>
      </c>
      <c r="AC44">
        <v>98</v>
      </c>
      <c r="AD44">
        <v>26.65</v>
      </c>
      <c r="AE44">
        <v>0.61</v>
      </c>
      <c r="AF44">
        <v>983</v>
      </c>
      <c r="AG44">
        <v>0</v>
      </c>
      <c r="AH44">
        <v>81</v>
      </c>
      <c r="AI44">
        <v>36</v>
      </c>
      <c r="AJ44">
        <v>191.9</v>
      </c>
      <c r="AK44">
        <v>171</v>
      </c>
      <c r="AL44">
        <v>5.0999999999999996</v>
      </c>
      <c r="AM44">
        <v>175.9</v>
      </c>
      <c r="AN44" t="s">
        <v>155</v>
      </c>
      <c r="AO44">
        <v>2</v>
      </c>
      <c r="AP44" s="28">
        <v>0.68115740740740749</v>
      </c>
      <c r="AQ44">
        <v>47.158597</v>
      </c>
      <c r="AR44">
        <v>-88.489706999999996</v>
      </c>
      <c r="AS44">
        <v>312.89999999999998</v>
      </c>
      <c r="AT44">
        <v>0</v>
      </c>
      <c r="AU44">
        <v>12</v>
      </c>
      <c r="AV44">
        <v>11</v>
      </c>
      <c r="AW44" t="s">
        <v>206</v>
      </c>
      <c r="AX44">
        <v>1</v>
      </c>
      <c r="AY44">
        <v>2</v>
      </c>
      <c r="AZ44">
        <v>2.2000000000000002</v>
      </c>
      <c r="BA44">
        <v>14.686999999999999</v>
      </c>
      <c r="BB44">
        <v>450</v>
      </c>
      <c r="BC44">
        <v>30.64</v>
      </c>
      <c r="BD44">
        <v>0.61199999999999999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Q44">
        <v>0</v>
      </c>
      <c r="BR44">
        <v>8.9999999999999993E-3</v>
      </c>
      <c r="BS44">
        <v>-5</v>
      </c>
      <c r="BT44">
        <v>6.0000000000000001E-3</v>
      </c>
      <c r="BU44">
        <v>0.21993699999999999</v>
      </c>
      <c r="BV44">
        <v>0</v>
      </c>
      <c r="BW44" t="s">
        <v>155</v>
      </c>
      <c r="BX44">
        <v>0.81499999999999995</v>
      </c>
    </row>
    <row r="45" spans="1:76" x14ac:dyDescent="0.25">
      <c r="A45" s="26">
        <v>43530</v>
      </c>
      <c r="B45" s="27">
        <v>0.47268667824074079</v>
      </c>
      <c r="C45">
        <v>0.21</v>
      </c>
      <c r="D45">
        <v>3.6499999999999998E-2</v>
      </c>
      <c r="E45">
        <v>365.03746899999999</v>
      </c>
      <c r="F45">
        <v>4.0999999999999996</v>
      </c>
      <c r="G45">
        <v>0.5</v>
      </c>
      <c r="H45">
        <v>403</v>
      </c>
      <c r="J45">
        <v>20</v>
      </c>
      <c r="K45">
        <v>1</v>
      </c>
      <c r="L45">
        <v>0.21</v>
      </c>
      <c r="M45">
        <v>3.6499999999999998E-2</v>
      </c>
      <c r="N45">
        <v>4.0999999999999996</v>
      </c>
      <c r="O45">
        <v>0.5</v>
      </c>
      <c r="P45">
        <v>4.5999999999999996</v>
      </c>
      <c r="Q45">
        <v>3.3408000000000002</v>
      </c>
      <c r="R45">
        <v>0.40739999999999998</v>
      </c>
      <c r="S45">
        <v>3.7</v>
      </c>
      <c r="T45">
        <v>403.02859999999998</v>
      </c>
      <c r="W45">
        <v>0</v>
      </c>
      <c r="X45">
        <v>20</v>
      </c>
      <c r="Y45">
        <v>13.5</v>
      </c>
      <c r="Z45">
        <v>851</v>
      </c>
      <c r="AA45">
        <v>837</v>
      </c>
      <c r="AB45">
        <v>870</v>
      </c>
      <c r="AC45">
        <v>98</v>
      </c>
      <c r="AD45">
        <v>26.65</v>
      </c>
      <c r="AE45">
        <v>0.61</v>
      </c>
      <c r="AF45">
        <v>983</v>
      </c>
      <c r="AG45">
        <v>0</v>
      </c>
      <c r="AH45">
        <v>81</v>
      </c>
      <c r="AI45">
        <v>36</v>
      </c>
      <c r="AJ45">
        <v>191.1</v>
      </c>
      <c r="AK45">
        <v>171</v>
      </c>
      <c r="AL45">
        <v>5.0999999999999996</v>
      </c>
      <c r="AM45">
        <v>176</v>
      </c>
      <c r="AN45" t="s">
        <v>155</v>
      </c>
      <c r="AO45">
        <v>2</v>
      </c>
      <c r="AP45" s="28">
        <v>0.68116898148148142</v>
      </c>
      <c r="AQ45">
        <v>47.158597</v>
      </c>
      <c r="AR45">
        <v>-88.489706999999996</v>
      </c>
      <c r="AS45">
        <v>313.10000000000002</v>
      </c>
      <c r="AT45">
        <v>0</v>
      </c>
      <c r="AU45">
        <v>12</v>
      </c>
      <c r="AV45">
        <v>11</v>
      </c>
      <c r="AW45" t="s">
        <v>206</v>
      </c>
      <c r="AX45">
        <v>1</v>
      </c>
      <c r="AY45">
        <v>2</v>
      </c>
      <c r="AZ45">
        <v>2.2000000000000002</v>
      </c>
      <c r="BA45">
        <v>14.686999999999999</v>
      </c>
      <c r="BB45">
        <v>450</v>
      </c>
      <c r="BC45">
        <v>30.64</v>
      </c>
      <c r="BD45">
        <v>0.61199999999999999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Q45">
        <v>0</v>
      </c>
      <c r="BR45">
        <v>9.1439999999999994E-3</v>
      </c>
      <c r="BS45">
        <v>-5</v>
      </c>
      <c r="BT45">
        <v>6.0000000000000001E-3</v>
      </c>
      <c r="BU45">
        <v>0.22345599999999999</v>
      </c>
      <c r="BV45">
        <v>0</v>
      </c>
      <c r="BW45" t="s">
        <v>155</v>
      </c>
      <c r="BX45">
        <v>0.81499999999999995</v>
      </c>
    </row>
    <row r="46" spans="1:76" x14ac:dyDescent="0.25">
      <c r="A46" s="26">
        <v>43530</v>
      </c>
      <c r="B46" s="27">
        <v>0.47269825231481483</v>
      </c>
      <c r="C46">
        <v>0.21</v>
      </c>
      <c r="D46">
        <v>3.5999999999999997E-2</v>
      </c>
      <c r="E46">
        <v>360</v>
      </c>
      <c r="F46">
        <v>4.0999999999999996</v>
      </c>
      <c r="G46">
        <v>0.5</v>
      </c>
      <c r="H46">
        <v>407.1</v>
      </c>
      <c r="J46">
        <v>20</v>
      </c>
      <c r="K46">
        <v>1</v>
      </c>
      <c r="L46">
        <v>0.21</v>
      </c>
      <c r="M46">
        <v>3.5999999999999997E-2</v>
      </c>
      <c r="N46">
        <v>4.0660999999999996</v>
      </c>
      <c r="O46">
        <v>0.5</v>
      </c>
      <c r="P46">
        <v>4.5999999999999996</v>
      </c>
      <c r="Q46">
        <v>3.3130999999999999</v>
      </c>
      <c r="R46">
        <v>0.40739999999999998</v>
      </c>
      <c r="S46">
        <v>3.7</v>
      </c>
      <c r="T46">
        <v>407.12020000000001</v>
      </c>
      <c r="W46">
        <v>0</v>
      </c>
      <c r="X46">
        <v>20</v>
      </c>
      <c r="Y46">
        <v>13.8</v>
      </c>
      <c r="Z46">
        <v>849</v>
      </c>
      <c r="AA46">
        <v>837</v>
      </c>
      <c r="AB46">
        <v>870</v>
      </c>
      <c r="AC46">
        <v>98</v>
      </c>
      <c r="AD46">
        <v>26.65</v>
      </c>
      <c r="AE46">
        <v>0.61</v>
      </c>
      <c r="AF46">
        <v>983</v>
      </c>
      <c r="AG46">
        <v>0</v>
      </c>
      <c r="AH46">
        <v>81</v>
      </c>
      <c r="AI46">
        <v>36</v>
      </c>
      <c r="AJ46">
        <v>191.9</v>
      </c>
      <c r="AK46">
        <v>170.9</v>
      </c>
      <c r="AL46">
        <v>5.2</v>
      </c>
      <c r="AM46">
        <v>176</v>
      </c>
      <c r="AN46" t="s">
        <v>155</v>
      </c>
      <c r="AO46">
        <v>2</v>
      </c>
      <c r="AP46" s="28">
        <v>0.68118055555555557</v>
      </c>
      <c r="AQ46">
        <v>47.158597</v>
      </c>
      <c r="AR46">
        <v>-88.489706999999996</v>
      </c>
      <c r="AS46">
        <v>313.3</v>
      </c>
      <c r="AT46">
        <v>0</v>
      </c>
      <c r="AU46">
        <v>12</v>
      </c>
      <c r="AV46">
        <v>11</v>
      </c>
      <c r="AW46" t="s">
        <v>206</v>
      </c>
      <c r="AX46">
        <v>0.92679999999999996</v>
      </c>
      <c r="AY46">
        <v>1.7072000000000001</v>
      </c>
      <c r="AZ46">
        <v>1.9072</v>
      </c>
      <c r="BA46">
        <v>14.686999999999999</v>
      </c>
      <c r="BB46">
        <v>450</v>
      </c>
      <c r="BC46">
        <v>30.64</v>
      </c>
      <c r="BD46">
        <v>0.61199999999999999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Q46">
        <v>0</v>
      </c>
      <c r="BR46">
        <v>9.8560000000000002E-3</v>
      </c>
      <c r="BS46">
        <v>-5</v>
      </c>
      <c r="BT46">
        <v>6.1440000000000002E-3</v>
      </c>
      <c r="BU46">
        <v>0.24085599999999999</v>
      </c>
      <c r="BV46">
        <v>0</v>
      </c>
      <c r="BW46" t="s">
        <v>155</v>
      </c>
      <c r="BX46">
        <v>0.81499999999999995</v>
      </c>
    </row>
    <row r="47" spans="1:76" x14ac:dyDescent="0.25">
      <c r="A47" s="26">
        <v>43530</v>
      </c>
      <c r="B47" s="27">
        <v>0.47270982638888892</v>
      </c>
      <c r="C47">
        <v>0.21</v>
      </c>
      <c r="D47">
        <v>3.5799999999999998E-2</v>
      </c>
      <c r="E47">
        <v>358.42668900000001</v>
      </c>
      <c r="F47">
        <v>4</v>
      </c>
      <c r="G47">
        <v>0.5</v>
      </c>
      <c r="H47">
        <v>400.1</v>
      </c>
      <c r="J47">
        <v>20</v>
      </c>
      <c r="K47">
        <v>1</v>
      </c>
      <c r="L47">
        <v>0.21</v>
      </c>
      <c r="M47">
        <v>3.5799999999999998E-2</v>
      </c>
      <c r="N47">
        <v>4</v>
      </c>
      <c r="O47">
        <v>0.5</v>
      </c>
      <c r="P47">
        <v>4.5</v>
      </c>
      <c r="Q47">
        <v>3.2593000000000001</v>
      </c>
      <c r="R47">
        <v>0.40739999999999998</v>
      </c>
      <c r="S47">
        <v>3.7</v>
      </c>
      <c r="T47">
        <v>400.06880000000001</v>
      </c>
      <c r="W47">
        <v>0</v>
      </c>
      <c r="X47">
        <v>20</v>
      </c>
      <c r="Y47">
        <v>13.7</v>
      </c>
      <c r="Z47">
        <v>849</v>
      </c>
      <c r="AA47">
        <v>837</v>
      </c>
      <c r="AB47">
        <v>869</v>
      </c>
      <c r="AC47">
        <v>98</v>
      </c>
      <c r="AD47">
        <v>26.65</v>
      </c>
      <c r="AE47">
        <v>0.61</v>
      </c>
      <c r="AF47">
        <v>983</v>
      </c>
      <c r="AG47">
        <v>0</v>
      </c>
      <c r="AH47">
        <v>81</v>
      </c>
      <c r="AI47">
        <v>36</v>
      </c>
      <c r="AJ47">
        <v>191</v>
      </c>
      <c r="AK47">
        <v>170.1</v>
      </c>
      <c r="AL47">
        <v>5.0999999999999996</v>
      </c>
      <c r="AM47">
        <v>176</v>
      </c>
      <c r="AN47" t="s">
        <v>155</v>
      </c>
      <c r="AO47">
        <v>2</v>
      </c>
      <c r="AP47" s="28">
        <v>0.68119212962962961</v>
      </c>
      <c r="AQ47">
        <v>47.158597</v>
      </c>
      <c r="AR47">
        <v>-88.489706999999996</v>
      </c>
      <c r="AS47">
        <v>313.5</v>
      </c>
      <c r="AT47">
        <v>0</v>
      </c>
      <c r="AU47">
        <v>12</v>
      </c>
      <c r="AV47">
        <v>11</v>
      </c>
      <c r="AW47" t="s">
        <v>206</v>
      </c>
      <c r="AX47">
        <v>0.9</v>
      </c>
      <c r="AY47">
        <v>1.6</v>
      </c>
      <c r="AZ47">
        <v>1.8</v>
      </c>
      <c r="BA47">
        <v>14.686999999999999</v>
      </c>
      <c r="BB47">
        <v>450</v>
      </c>
      <c r="BC47">
        <v>30.64</v>
      </c>
      <c r="BD47">
        <v>0.61199999999999999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Q47">
        <v>0</v>
      </c>
      <c r="BR47">
        <v>9.1439999999999994E-3</v>
      </c>
      <c r="BS47">
        <v>-5</v>
      </c>
      <c r="BT47">
        <v>6.8560000000000001E-3</v>
      </c>
      <c r="BU47">
        <v>0.22345599999999999</v>
      </c>
      <c r="BV47">
        <v>0</v>
      </c>
      <c r="BW47" t="s">
        <v>155</v>
      </c>
      <c r="BX47">
        <v>0.81499999999999995</v>
      </c>
    </row>
    <row r="48" spans="1:76" x14ac:dyDescent="0.25">
      <c r="A48" s="26">
        <v>43530</v>
      </c>
      <c r="B48" s="27">
        <v>0.47272140046296296</v>
      </c>
      <c r="C48">
        <v>0.20300000000000001</v>
      </c>
      <c r="D48">
        <v>3.5000000000000003E-2</v>
      </c>
      <c r="E48">
        <v>350.18945600000001</v>
      </c>
      <c r="F48">
        <v>4</v>
      </c>
      <c r="G48">
        <v>0.5</v>
      </c>
      <c r="H48">
        <v>402.8</v>
      </c>
      <c r="J48">
        <v>20</v>
      </c>
      <c r="K48">
        <v>1</v>
      </c>
      <c r="L48">
        <v>0.2034</v>
      </c>
      <c r="M48">
        <v>3.5000000000000003E-2</v>
      </c>
      <c r="N48">
        <v>4</v>
      </c>
      <c r="O48">
        <v>0.5</v>
      </c>
      <c r="P48">
        <v>4.5</v>
      </c>
      <c r="Q48">
        <v>3.2593000000000001</v>
      </c>
      <c r="R48">
        <v>0.40739999999999998</v>
      </c>
      <c r="S48">
        <v>3.7</v>
      </c>
      <c r="T48">
        <v>402.815</v>
      </c>
      <c r="W48">
        <v>0</v>
      </c>
      <c r="X48">
        <v>20</v>
      </c>
      <c r="Y48">
        <v>13.6</v>
      </c>
      <c r="Z48">
        <v>850</v>
      </c>
      <c r="AA48">
        <v>838</v>
      </c>
      <c r="AB48">
        <v>870</v>
      </c>
      <c r="AC48">
        <v>98</v>
      </c>
      <c r="AD48">
        <v>26.65</v>
      </c>
      <c r="AE48">
        <v>0.61</v>
      </c>
      <c r="AF48">
        <v>983</v>
      </c>
      <c r="AG48">
        <v>0</v>
      </c>
      <c r="AH48">
        <v>81</v>
      </c>
      <c r="AI48">
        <v>36</v>
      </c>
      <c r="AJ48">
        <v>191</v>
      </c>
      <c r="AK48">
        <v>170.9</v>
      </c>
      <c r="AL48">
        <v>5.0999999999999996</v>
      </c>
      <c r="AM48">
        <v>176</v>
      </c>
      <c r="AN48" t="s">
        <v>155</v>
      </c>
      <c r="AO48">
        <v>2</v>
      </c>
      <c r="AP48" s="28">
        <v>0.68120370370370376</v>
      </c>
      <c r="AQ48">
        <v>47.158597</v>
      </c>
      <c r="AR48">
        <v>-88.489706999999996</v>
      </c>
      <c r="AS48">
        <v>313.60000000000002</v>
      </c>
      <c r="AT48">
        <v>0</v>
      </c>
      <c r="AU48">
        <v>12</v>
      </c>
      <c r="AV48">
        <v>11</v>
      </c>
      <c r="AW48" t="s">
        <v>206</v>
      </c>
      <c r="AX48">
        <v>0.9</v>
      </c>
      <c r="AY48">
        <v>1.6</v>
      </c>
      <c r="AZ48">
        <v>1.8</v>
      </c>
      <c r="BA48">
        <v>14.686999999999999</v>
      </c>
      <c r="BB48">
        <v>450</v>
      </c>
      <c r="BC48">
        <v>30.64</v>
      </c>
      <c r="BD48">
        <v>0.61199999999999999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Q48">
        <v>0</v>
      </c>
      <c r="BR48">
        <v>1.0144E-2</v>
      </c>
      <c r="BS48">
        <v>-5</v>
      </c>
      <c r="BT48">
        <v>5.8560000000000001E-3</v>
      </c>
      <c r="BU48">
        <v>0.247894</v>
      </c>
      <c r="BV48">
        <v>0</v>
      </c>
      <c r="BW48" t="s">
        <v>155</v>
      </c>
      <c r="BX48">
        <v>0.81499999999999995</v>
      </c>
    </row>
    <row r="49" spans="1:76" x14ac:dyDescent="0.25">
      <c r="A49" s="26">
        <v>43530</v>
      </c>
      <c r="B49" s="27">
        <v>0.47273297453703705</v>
      </c>
      <c r="C49">
        <v>0.2</v>
      </c>
      <c r="D49">
        <v>3.5000000000000003E-2</v>
      </c>
      <c r="E49">
        <v>350</v>
      </c>
      <c r="F49">
        <v>4</v>
      </c>
      <c r="G49">
        <v>0.5</v>
      </c>
      <c r="H49">
        <v>401.8</v>
      </c>
      <c r="J49">
        <v>20</v>
      </c>
      <c r="K49">
        <v>1</v>
      </c>
      <c r="L49">
        <v>0.2</v>
      </c>
      <c r="M49">
        <v>3.5000000000000003E-2</v>
      </c>
      <c r="N49">
        <v>4</v>
      </c>
      <c r="O49">
        <v>0.5</v>
      </c>
      <c r="P49">
        <v>4.5</v>
      </c>
      <c r="Q49">
        <v>3.2593000000000001</v>
      </c>
      <c r="R49">
        <v>0.40739999999999998</v>
      </c>
      <c r="S49">
        <v>3.7</v>
      </c>
      <c r="T49">
        <v>401.80970000000002</v>
      </c>
      <c r="W49">
        <v>0</v>
      </c>
      <c r="X49">
        <v>20</v>
      </c>
      <c r="Y49">
        <v>13.9</v>
      </c>
      <c r="Z49">
        <v>849</v>
      </c>
      <c r="AA49">
        <v>836</v>
      </c>
      <c r="AB49">
        <v>869</v>
      </c>
      <c r="AC49">
        <v>98</v>
      </c>
      <c r="AD49">
        <v>26.65</v>
      </c>
      <c r="AE49">
        <v>0.61</v>
      </c>
      <c r="AF49">
        <v>983</v>
      </c>
      <c r="AG49">
        <v>0</v>
      </c>
      <c r="AH49">
        <v>81</v>
      </c>
      <c r="AI49">
        <v>36</v>
      </c>
      <c r="AJ49">
        <v>191</v>
      </c>
      <c r="AK49">
        <v>170</v>
      </c>
      <c r="AL49">
        <v>5.2</v>
      </c>
      <c r="AM49">
        <v>176</v>
      </c>
      <c r="AN49" t="s">
        <v>155</v>
      </c>
      <c r="AO49">
        <v>2</v>
      </c>
      <c r="AP49" s="28">
        <v>0.68121527777777768</v>
      </c>
      <c r="AQ49">
        <v>47.158597</v>
      </c>
      <c r="AR49">
        <v>-88.489706999999996</v>
      </c>
      <c r="AS49">
        <v>313.8</v>
      </c>
      <c r="AT49">
        <v>0</v>
      </c>
      <c r="AU49">
        <v>12</v>
      </c>
      <c r="AV49">
        <v>11</v>
      </c>
      <c r="AW49" t="s">
        <v>206</v>
      </c>
      <c r="AX49">
        <v>0.9</v>
      </c>
      <c r="AY49">
        <v>1.6</v>
      </c>
      <c r="AZ49">
        <v>1.8</v>
      </c>
      <c r="BA49">
        <v>14.686999999999999</v>
      </c>
      <c r="BB49">
        <v>450</v>
      </c>
      <c r="BC49">
        <v>30.64</v>
      </c>
      <c r="BD49">
        <v>0.61199999999999999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Q49">
        <v>0</v>
      </c>
      <c r="BR49">
        <v>1.0855999999999999E-2</v>
      </c>
      <c r="BS49">
        <v>-5</v>
      </c>
      <c r="BT49">
        <v>5.1440000000000001E-3</v>
      </c>
      <c r="BU49">
        <v>0.26529399999999997</v>
      </c>
      <c r="BV49">
        <v>0</v>
      </c>
      <c r="BW49" t="s">
        <v>155</v>
      </c>
      <c r="BX49">
        <v>0.81499999999999995</v>
      </c>
    </row>
    <row r="50" spans="1:76" x14ac:dyDescent="0.25">
      <c r="A50" s="26">
        <v>43530</v>
      </c>
      <c r="B50" s="27">
        <v>0.47274454861111109</v>
      </c>
      <c r="C50">
        <v>0.2</v>
      </c>
      <c r="D50">
        <v>3.5000000000000003E-2</v>
      </c>
      <c r="E50">
        <v>350</v>
      </c>
      <c r="F50">
        <v>3.9</v>
      </c>
      <c r="G50">
        <v>0.5</v>
      </c>
      <c r="H50">
        <v>398</v>
      </c>
      <c r="J50">
        <v>20</v>
      </c>
      <c r="K50">
        <v>1</v>
      </c>
      <c r="L50">
        <v>0.2</v>
      </c>
      <c r="M50">
        <v>3.5000000000000003E-2</v>
      </c>
      <c r="N50">
        <v>3.9</v>
      </c>
      <c r="O50">
        <v>0.5</v>
      </c>
      <c r="P50">
        <v>4.4000000000000004</v>
      </c>
      <c r="Q50">
        <v>3.1778</v>
      </c>
      <c r="R50">
        <v>0.40739999999999998</v>
      </c>
      <c r="S50">
        <v>3.6</v>
      </c>
      <c r="T50">
        <v>398.0258</v>
      </c>
      <c r="W50">
        <v>0</v>
      </c>
      <c r="X50">
        <v>20</v>
      </c>
      <c r="Y50">
        <v>13.6</v>
      </c>
      <c r="Z50">
        <v>850</v>
      </c>
      <c r="AA50">
        <v>837</v>
      </c>
      <c r="AB50">
        <v>870</v>
      </c>
      <c r="AC50">
        <v>98</v>
      </c>
      <c r="AD50">
        <v>26.65</v>
      </c>
      <c r="AE50">
        <v>0.61</v>
      </c>
      <c r="AF50">
        <v>983</v>
      </c>
      <c r="AG50">
        <v>0</v>
      </c>
      <c r="AH50">
        <v>81</v>
      </c>
      <c r="AI50">
        <v>36</v>
      </c>
      <c r="AJ50">
        <v>191</v>
      </c>
      <c r="AK50">
        <v>170</v>
      </c>
      <c r="AL50">
        <v>5.0999999999999996</v>
      </c>
      <c r="AM50">
        <v>175.9</v>
      </c>
      <c r="AN50" t="s">
        <v>155</v>
      </c>
      <c r="AO50">
        <v>2</v>
      </c>
      <c r="AP50" s="28">
        <v>0.68122685185185183</v>
      </c>
      <c r="AQ50">
        <v>47.158597</v>
      </c>
      <c r="AR50">
        <v>-88.489706999999996</v>
      </c>
      <c r="AS50">
        <v>314</v>
      </c>
      <c r="AT50">
        <v>0</v>
      </c>
      <c r="AU50">
        <v>12</v>
      </c>
      <c r="AV50">
        <v>11</v>
      </c>
      <c r="AW50" t="s">
        <v>206</v>
      </c>
      <c r="AX50">
        <v>0.9</v>
      </c>
      <c r="AY50">
        <v>1.6</v>
      </c>
      <c r="AZ50">
        <v>1.8</v>
      </c>
      <c r="BA50">
        <v>14.686999999999999</v>
      </c>
      <c r="BB50">
        <v>450</v>
      </c>
      <c r="BC50">
        <v>30.64</v>
      </c>
      <c r="BD50">
        <v>0.61199999999999999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Q50">
        <v>0</v>
      </c>
      <c r="BR50">
        <v>0.01</v>
      </c>
      <c r="BS50">
        <v>-5</v>
      </c>
      <c r="BT50">
        <v>6.0000000000000001E-3</v>
      </c>
      <c r="BU50">
        <v>0.24437500000000001</v>
      </c>
      <c r="BV50">
        <v>0</v>
      </c>
      <c r="BW50" t="s">
        <v>155</v>
      </c>
      <c r="BX50">
        <v>0.81499999999999995</v>
      </c>
    </row>
    <row r="51" spans="1:76" x14ac:dyDescent="0.25">
      <c r="A51" s="26">
        <v>43530</v>
      </c>
      <c r="B51" s="27">
        <v>0.47275612268518513</v>
      </c>
      <c r="C51">
        <v>0.2</v>
      </c>
      <c r="D51">
        <v>3.5000000000000003E-2</v>
      </c>
      <c r="E51">
        <v>350</v>
      </c>
      <c r="F51">
        <v>3.9</v>
      </c>
      <c r="G51">
        <v>0.5</v>
      </c>
      <c r="H51">
        <v>399.6</v>
      </c>
      <c r="J51">
        <v>20</v>
      </c>
      <c r="K51">
        <v>1</v>
      </c>
      <c r="L51">
        <v>0.2</v>
      </c>
      <c r="M51">
        <v>3.5000000000000003E-2</v>
      </c>
      <c r="N51">
        <v>3.9</v>
      </c>
      <c r="O51">
        <v>0.5</v>
      </c>
      <c r="P51">
        <v>4.4000000000000004</v>
      </c>
      <c r="Q51">
        <v>3.1778</v>
      </c>
      <c r="R51">
        <v>0.40739999999999998</v>
      </c>
      <c r="S51">
        <v>3.6</v>
      </c>
      <c r="T51">
        <v>399.6</v>
      </c>
      <c r="W51">
        <v>0</v>
      </c>
      <c r="X51">
        <v>20</v>
      </c>
      <c r="Y51">
        <v>13.7</v>
      </c>
      <c r="Z51">
        <v>850</v>
      </c>
      <c r="AA51">
        <v>837</v>
      </c>
      <c r="AB51">
        <v>870</v>
      </c>
      <c r="AC51">
        <v>98</v>
      </c>
      <c r="AD51">
        <v>26.65</v>
      </c>
      <c r="AE51">
        <v>0.61</v>
      </c>
      <c r="AF51">
        <v>983</v>
      </c>
      <c r="AG51">
        <v>0</v>
      </c>
      <c r="AH51">
        <v>81</v>
      </c>
      <c r="AI51">
        <v>36</v>
      </c>
      <c r="AJ51">
        <v>191</v>
      </c>
      <c r="AK51">
        <v>170</v>
      </c>
      <c r="AL51">
        <v>5.2</v>
      </c>
      <c r="AM51">
        <v>175.5</v>
      </c>
      <c r="AN51" t="s">
        <v>155</v>
      </c>
      <c r="AO51">
        <v>2</v>
      </c>
      <c r="AP51" s="28">
        <v>0.68123842592592598</v>
      </c>
      <c r="AQ51">
        <v>47.158597</v>
      </c>
      <c r="AR51">
        <v>-88.489706999999996</v>
      </c>
      <c r="AS51">
        <v>314.2</v>
      </c>
      <c r="AT51">
        <v>0</v>
      </c>
      <c r="AU51">
        <v>12</v>
      </c>
      <c r="AV51">
        <v>11</v>
      </c>
      <c r="AW51" t="s">
        <v>206</v>
      </c>
      <c r="AX51">
        <v>0.9</v>
      </c>
      <c r="AY51">
        <v>1.6</v>
      </c>
      <c r="AZ51">
        <v>1.8732</v>
      </c>
      <c r="BA51">
        <v>14.686999999999999</v>
      </c>
      <c r="BB51">
        <v>450</v>
      </c>
      <c r="BC51">
        <v>30.64</v>
      </c>
      <c r="BD51">
        <v>0.61199999999999999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Q51">
        <v>0</v>
      </c>
      <c r="BR51">
        <v>0.01</v>
      </c>
      <c r="BS51">
        <v>-5</v>
      </c>
      <c r="BT51">
        <v>6.0000000000000001E-3</v>
      </c>
      <c r="BU51">
        <v>0.24437500000000001</v>
      </c>
      <c r="BV51">
        <v>0</v>
      </c>
      <c r="BW51" t="s">
        <v>155</v>
      </c>
      <c r="BX51">
        <v>0.81499999999999995</v>
      </c>
    </row>
    <row r="52" spans="1:76" x14ac:dyDescent="0.25">
      <c r="A52" s="26">
        <v>43530</v>
      </c>
      <c r="B52" s="27">
        <v>0.47276769675925928</v>
      </c>
      <c r="C52">
        <v>0.2</v>
      </c>
      <c r="D52">
        <v>3.44E-2</v>
      </c>
      <c r="E52">
        <v>343.56244800000002</v>
      </c>
      <c r="F52">
        <v>3.9</v>
      </c>
      <c r="G52">
        <v>0.5</v>
      </c>
      <c r="H52">
        <v>396.4</v>
      </c>
      <c r="J52">
        <v>20</v>
      </c>
      <c r="K52">
        <v>1</v>
      </c>
      <c r="L52">
        <v>0.2</v>
      </c>
      <c r="M52">
        <v>3.44E-2</v>
      </c>
      <c r="N52">
        <v>3.9</v>
      </c>
      <c r="O52">
        <v>0.5</v>
      </c>
      <c r="P52">
        <v>4.4000000000000004</v>
      </c>
      <c r="Q52">
        <v>3.1778</v>
      </c>
      <c r="R52">
        <v>0.40739999999999998</v>
      </c>
      <c r="S52">
        <v>3.6</v>
      </c>
      <c r="T52">
        <v>396.43209999999999</v>
      </c>
      <c r="W52">
        <v>0</v>
      </c>
      <c r="X52">
        <v>20</v>
      </c>
      <c r="Y52">
        <v>13.4</v>
      </c>
      <c r="Z52">
        <v>851</v>
      </c>
      <c r="AA52">
        <v>837</v>
      </c>
      <c r="AB52">
        <v>870</v>
      </c>
      <c r="AC52">
        <v>98</v>
      </c>
      <c r="AD52">
        <v>26.65</v>
      </c>
      <c r="AE52">
        <v>0.61</v>
      </c>
      <c r="AF52">
        <v>983</v>
      </c>
      <c r="AG52">
        <v>0</v>
      </c>
      <c r="AH52">
        <v>81</v>
      </c>
      <c r="AI52">
        <v>36</v>
      </c>
      <c r="AJ52">
        <v>191</v>
      </c>
      <c r="AK52">
        <v>170</v>
      </c>
      <c r="AL52">
        <v>5.2</v>
      </c>
      <c r="AM52">
        <v>175.2</v>
      </c>
      <c r="AN52" t="s">
        <v>155</v>
      </c>
      <c r="AO52">
        <v>2</v>
      </c>
      <c r="AP52" s="28">
        <v>0.68125000000000002</v>
      </c>
      <c r="AQ52">
        <v>47.158597</v>
      </c>
      <c r="AR52">
        <v>-88.489706999999996</v>
      </c>
      <c r="AS52">
        <v>314.39999999999998</v>
      </c>
      <c r="AT52">
        <v>0</v>
      </c>
      <c r="AU52">
        <v>12</v>
      </c>
      <c r="AV52">
        <v>11</v>
      </c>
      <c r="AW52" t="s">
        <v>206</v>
      </c>
      <c r="AX52">
        <v>0.9</v>
      </c>
      <c r="AY52">
        <v>1.6</v>
      </c>
      <c r="AZ52">
        <v>1.9</v>
      </c>
      <c r="BA52">
        <v>14.686999999999999</v>
      </c>
      <c r="BB52">
        <v>450</v>
      </c>
      <c r="BC52">
        <v>30.64</v>
      </c>
      <c r="BD52">
        <v>0.61199999999999999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Q52">
        <v>0</v>
      </c>
      <c r="BR52">
        <v>0.01</v>
      </c>
      <c r="BS52">
        <v>-5</v>
      </c>
      <c r="BT52">
        <v>6.1440000000000002E-3</v>
      </c>
      <c r="BU52">
        <v>0.24437500000000001</v>
      </c>
      <c r="BV52">
        <v>0</v>
      </c>
      <c r="BW52" t="s">
        <v>155</v>
      </c>
      <c r="BX52">
        <v>0.81499999999999995</v>
      </c>
    </row>
    <row r="53" spans="1:76" x14ac:dyDescent="0.25">
      <c r="A53" s="26">
        <v>43530</v>
      </c>
      <c r="B53" s="27">
        <v>0.47277927083333332</v>
      </c>
      <c r="C53">
        <v>0.2</v>
      </c>
      <c r="D53">
        <v>3.3000000000000002E-2</v>
      </c>
      <c r="E53">
        <v>330</v>
      </c>
      <c r="F53">
        <v>3.9</v>
      </c>
      <c r="G53">
        <v>0.5</v>
      </c>
      <c r="H53">
        <v>395.8</v>
      </c>
      <c r="J53">
        <v>20</v>
      </c>
      <c r="K53">
        <v>1</v>
      </c>
      <c r="L53">
        <v>0.2</v>
      </c>
      <c r="M53">
        <v>3.3000000000000002E-2</v>
      </c>
      <c r="N53">
        <v>3.9</v>
      </c>
      <c r="O53">
        <v>0.5</v>
      </c>
      <c r="P53">
        <v>4.4000000000000004</v>
      </c>
      <c r="Q53">
        <v>3.1778</v>
      </c>
      <c r="R53">
        <v>0.40739999999999998</v>
      </c>
      <c r="S53">
        <v>3.6</v>
      </c>
      <c r="T53">
        <v>395.79689999999999</v>
      </c>
      <c r="W53">
        <v>0</v>
      </c>
      <c r="X53">
        <v>20</v>
      </c>
      <c r="Y53">
        <v>13.3</v>
      </c>
      <c r="Z53">
        <v>852</v>
      </c>
      <c r="AA53">
        <v>837</v>
      </c>
      <c r="AB53">
        <v>870</v>
      </c>
      <c r="AC53">
        <v>98</v>
      </c>
      <c r="AD53">
        <v>26.65</v>
      </c>
      <c r="AE53">
        <v>0.61</v>
      </c>
      <c r="AF53">
        <v>983</v>
      </c>
      <c r="AG53">
        <v>0</v>
      </c>
      <c r="AH53">
        <v>81</v>
      </c>
      <c r="AI53">
        <v>36</v>
      </c>
      <c r="AJ53">
        <v>191</v>
      </c>
      <c r="AK53">
        <v>170</v>
      </c>
      <c r="AL53">
        <v>5.0999999999999996</v>
      </c>
      <c r="AM53">
        <v>175</v>
      </c>
      <c r="AN53" t="s">
        <v>155</v>
      </c>
      <c r="AO53">
        <v>2</v>
      </c>
      <c r="AP53" s="28">
        <v>0.68126157407407406</v>
      </c>
      <c r="AQ53">
        <v>47.158597</v>
      </c>
      <c r="AR53">
        <v>-88.489706999999996</v>
      </c>
      <c r="AS53">
        <v>314.60000000000002</v>
      </c>
      <c r="AT53">
        <v>0</v>
      </c>
      <c r="AU53">
        <v>12</v>
      </c>
      <c r="AV53">
        <v>11</v>
      </c>
      <c r="AW53" t="s">
        <v>206</v>
      </c>
      <c r="AX53">
        <v>0.9</v>
      </c>
      <c r="AY53">
        <v>1.6</v>
      </c>
      <c r="AZ53">
        <v>1.8268</v>
      </c>
      <c r="BA53">
        <v>14.686999999999999</v>
      </c>
      <c r="BB53">
        <v>450</v>
      </c>
      <c r="BC53">
        <v>30.64</v>
      </c>
      <c r="BD53">
        <v>0.61199999999999999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Q53">
        <v>0</v>
      </c>
      <c r="BR53">
        <v>0.01</v>
      </c>
      <c r="BS53">
        <v>-5</v>
      </c>
      <c r="BT53">
        <v>6.8560000000000001E-3</v>
      </c>
      <c r="BU53">
        <v>0.24437500000000001</v>
      </c>
      <c r="BV53">
        <v>0</v>
      </c>
      <c r="BW53" t="s">
        <v>155</v>
      </c>
      <c r="BX53">
        <v>0.81499999999999995</v>
      </c>
    </row>
    <row r="54" spans="1:76" x14ac:dyDescent="0.25">
      <c r="A54" s="26">
        <v>43530</v>
      </c>
      <c r="B54" s="27">
        <v>0.47279084490740741</v>
      </c>
      <c r="C54">
        <v>0.2</v>
      </c>
      <c r="D54">
        <v>3.3000000000000002E-2</v>
      </c>
      <c r="E54">
        <v>330</v>
      </c>
      <c r="F54">
        <v>3.9</v>
      </c>
      <c r="G54">
        <v>0.5</v>
      </c>
      <c r="H54">
        <v>397.1</v>
      </c>
      <c r="J54">
        <v>20</v>
      </c>
      <c r="K54">
        <v>1</v>
      </c>
      <c r="L54">
        <v>0.2</v>
      </c>
      <c r="M54">
        <v>3.3000000000000002E-2</v>
      </c>
      <c r="N54">
        <v>3.9</v>
      </c>
      <c r="O54">
        <v>0.5</v>
      </c>
      <c r="P54">
        <v>4.4000000000000004</v>
      </c>
      <c r="Q54">
        <v>3.1778</v>
      </c>
      <c r="R54">
        <v>0.40739999999999998</v>
      </c>
      <c r="S54">
        <v>3.6</v>
      </c>
      <c r="T54">
        <v>397.0795</v>
      </c>
      <c r="W54">
        <v>0</v>
      </c>
      <c r="X54">
        <v>20</v>
      </c>
      <c r="Y54">
        <v>13.3</v>
      </c>
      <c r="Z54">
        <v>852</v>
      </c>
      <c r="AA54">
        <v>838</v>
      </c>
      <c r="AB54">
        <v>870</v>
      </c>
      <c r="AC54">
        <v>98</v>
      </c>
      <c r="AD54">
        <v>26.65</v>
      </c>
      <c r="AE54">
        <v>0.61</v>
      </c>
      <c r="AF54">
        <v>983</v>
      </c>
      <c r="AG54">
        <v>0</v>
      </c>
      <c r="AH54">
        <v>81</v>
      </c>
      <c r="AI54">
        <v>36</v>
      </c>
      <c r="AJ54">
        <v>191</v>
      </c>
      <c r="AK54">
        <v>170</v>
      </c>
      <c r="AL54">
        <v>5.2</v>
      </c>
      <c r="AM54">
        <v>175</v>
      </c>
      <c r="AN54" t="s">
        <v>155</v>
      </c>
      <c r="AO54">
        <v>2</v>
      </c>
      <c r="AP54" s="28">
        <v>0.6812731481481481</v>
      </c>
      <c r="AQ54">
        <v>47.158597</v>
      </c>
      <c r="AR54">
        <v>-88.489706999999996</v>
      </c>
      <c r="AS54">
        <v>314.7</v>
      </c>
      <c r="AT54">
        <v>0</v>
      </c>
      <c r="AU54">
        <v>12</v>
      </c>
      <c r="AV54">
        <v>11</v>
      </c>
      <c r="AW54" t="s">
        <v>206</v>
      </c>
      <c r="AX54">
        <v>0.9</v>
      </c>
      <c r="AY54">
        <v>1.6</v>
      </c>
      <c r="AZ54">
        <v>1.8</v>
      </c>
      <c r="BA54">
        <v>14.686999999999999</v>
      </c>
      <c r="BB54">
        <v>450</v>
      </c>
      <c r="BC54">
        <v>30.64</v>
      </c>
      <c r="BD54">
        <v>0.61199999999999999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Q54">
        <v>0</v>
      </c>
      <c r="BR54">
        <v>0.01</v>
      </c>
      <c r="BS54">
        <v>-5</v>
      </c>
      <c r="BT54">
        <v>6.1440000000000002E-3</v>
      </c>
      <c r="BU54">
        <v>0.24437500000000001</v>
      </c>
      <c r="BV54">
        <v>0</v>
      </c>
      <c r="BW54" t="s">
        <v>155</v>
      </c>
      <c r="BX54">
        <v>0.81499999999999995</v>
      </c>
    </row>
    <row r="55" spans="1:76" x14ac:dyDescent="0.25">
      <c r="A55" s="26">
        <v>43530</v>
      </c>
      <c r="B55" s="27">
        <v>0.47280241898148145</v>
      </c>
      <c r="C55">
        <v>0.2</v>
      </c>
      <c r="D55">
        <v>3.3000000000000002E-2</v>
      </c>
      <c r="E55">
        <v>330</v>
      </c>
      <c r="F55">
        <v>3.9</v>
      </c>
      <c r="G55">
        <v>0.5</v>
      </c>
      <c r="H55">
        <v>392</v>
      </c>
      <c r="J55">
        <v>20</v>
      </c>
      <c r="K55">
        <v>1</v>
      </c>
      <c r="L55">
        <v>0.2</v>
      </c>
      <c r="M55">
        <v>3.3000000000000002E-2</v>
      </c>
      <c r="N55">
        <v>3.9</v>
      </c>
      <c r="O55">
        <v>0.5</v>
      </c>
      <c r="P55">
        <v>4.4000000000000004</v>
      </c>
      <c r="Q55">
        <v>3.1778</v>
      </c>
      <c r="R55">
        <v>0.40739999999999998</v>
      </c>
      <c r="S55">
        <v>3.6</v>
      </c>
      <c r="T55">
        <v>391.98970000000003</v>
      </c>
      <c r="W55">
        <v>0</v>
      </c>
      <c r="X55">
        <v>20</v>
      </c>
      <c r="Y55">
        <v>13.3</v>
      </c>
      <c r="Z55">
        <v>852</v>
      </c>
      <c r="AA55">
        <v>838</v>
      </c>
      <c r="AB55">
        <v>870</v>
      </c>
      <c r="AC55">
        <v>98</v>
      </c>
      <c r="AD55">
        <v>26.65</v>
      </c>
      <c r="AE55">
        <v>0.61</v>
      </c>
      <c r="AF55">
        <v>983</v>
      </c>
      <c r="AG55">
        <v>0</v>
      </c>
      <c r="AH55">
        <v>81</v>
      </c>
      <c r="AI55">
        <v>36</v>
      </c>
      <c r="AJ55">
        <v>191</v>
      </c>
      <c r="AK55">
        <v>170</v>
      </c>
      <c r="AL55">
        <v>5.0999999999999996</v>
      </c>
      <c r="AM55">
        <v>175</v>
      </c>
      <c r="AN55" t="s">
        <v>155</v>
      </c>
      <c r="AO55">
        <v>2</v>
      </c>
      <c r="AP55" s="28">
        <v>0.6812731481481481</v>
      </c>
      <c r="AQ55">
        <v>47.158597</v>
      </c>
      <c r="AR55">
        <v>-88.489706999999996</v>
      </c>
      <c r="AS55">
        <v>315</v>
      </c>
      <c r="AT55">
        <v>0</v>
      </c>
      <c r="AU55">
        <v>12</v>
      </c>
      <c r="AV55">
        <v>11</v>
      </c>
      <c r="AW55" t="s">
        <v>206</v>
      </c>
      <c r="AX55">
        <v>0.9</v>
      </c>
      <c r="AY55">
        <v>1.6</v>
      </c>
      <c r="AZ55">
        <v>1.8</v>
      </c>
      <c r="BA55">
        <v>14.686999999999999</v>
      </c>
      <c r="BB55">
        <v>450</v>
      </c>
      <c r="BC55">
        <v>30.64</v>
      </c>
      <c r="BD55">
        <v>0.61199999999999999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Q55">
        <v>0</v>
      </c>
      <c r="BR55">
        <v>0.01</v>
      </c>
      <c r="BS55">
        <v>-5</v>
      </c>
      <c r="BT55">
        <v>6.8570000000000002E-3</v>
      </c>
      <c r="BU55">
        <v>0.24437500000000001</v>
      </c>
      <c r="BV55">
        <v>0</v>
      </c>
      <c r="BW55" t="s">
        <v>155</v>
      </c>
      <c r="BX55">
        <v>0.81499999999999995</v>
      </c>
    </row>
    <row r="56" spans="1:76" x14ac:dyDescent="0.25">
      <c r="A56" s="26">
        <v>43530</v>
      </c>
      <c r="B56" s="27">
        <v>0.47281399305555555</v>
      </c>
      <c r="C56">
        <v>0.2</v>
      </c>
      <c r="D56">
        <v>3.2399999999999998E-2</v>
      </c>
      <c r="E56">
        <v>323.63404300000002</v>
      </c>
      <c r="F56">
        <v>3.9</v>
      </c>
      <c r="G56">
        <v>0.5</v>
      </c>
      <c r="H56">
        <v>392.4</v>
      </c>
      <c r="J56">
        <v>20</v>
      </c>
      <c r="K56">
        <v>1</v>
      </c>
      <c r="L56">
        <v>0.2</v>
      </c>
      <c r="M56">
        <v>3.2399999999999998E-2</v>
      </c>
      <c r="N56">
        <v>3.9</v>
      </c>
      <c r="O56">
        <v>0.5</v>
      </c>
      <c r="P56">
        <v>4.4000000000000004</v>
      </c>
      <c r="Q56">
        <v>3.1778</v>
      </c>
      <c r="R56">
        <v>0.40739999999999998</v>
      </c>
      <c r="S56">
        <v>3.6</v>
      </c>
      <c r="T56">
        <v>392.4</v>
      </c>
      <c r="W56">
        <v>0</v>
      </c>
      <c r="X56">
        <v>20</v>
      </c>
      <c r="Y56">
        <v>13.3</v>
      </c>
      <c r="Z56">
        <v>852</v>
      </c>
      <c r="AA56">
        <v>838</v>
      </c>
      <c r="AB56">
        <v>870</v>
      </c>
      <c r="AC56">
        <v>98</v>
      </c>
      <c r="AD56">
        <v>26.65</v>
      </c>
      <c r="AE56">
        <v>0.61</v>
      </c>
      <c r="AF56">
        <v>983</v>
      </c>
      <c r="AG56">
        <v>0</v>
      </c>
      <c r="AH56">
        <v>81</v>
      </c>
      <c r="AI56">
        <v>36</v>
      </c>
      <c r="AJ56">
        <v>191</v>
      </c>
      <c r="AK56">
        <v>170</v>
      </c>
      <c r="AL56">
        <v>5.0999999999999996</v>
      </c>
      <c r="AM56">
        <v>175.3</v>
      </c>
      <c r="AN56" t="s">
        <v>155</v>
      </c>
      <c r="AO56">
        <v>2</v>
      </c>
      <c r="AP56" s="28">
        <v>0.6812962962962964</v>
      </c>
      <c r="AQ56">
        <v>47.158597</v>
      </c>
      <c r="AR56">
        <v>-88.489706999999996</v>
      </c>
      <c r="AS56">
        <v>315.10000000000002</v>
      </c>
      <c r="AT56">
        <v>0</v>
      </c>
      <c r="AU56">
        <v>12</v>
      </c>
      <c r="AV56">
        <v>11</v>
      </c>
      <c r="AW56" t="s">
        <v>206</v>
      </c>
      <c r="AX56">
        <v>0.9</v>
      </c>
      <c r="AY56">
        <v>1.6</v>
      </c>
      <c r="AZ56">
        <v>1.8</v>
      </c>
      <c r="BA56">
        <v>14.686999999999999</v>
      </c>
      <c r="BB56">
        <v>450</v>
      </c>
      <c r="BC56">
        <v>30.64</v>
      </c>
      <c r="BD56">
        <v>0.61199999999999999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Q56">
        <v>0</v>
      </c>
      <c r="BR56">
        <v>0.01</v>
      </c>
      <c r="BS56">
        <v>-5</v>
      </c>
      <c r="BT56">
        <v>6.0000000000000001E-3</v>
      </c>
      <c r="BU56">
        <v>0.24437500000000001</v>
      </c>
      <c r="BV56">
        <v>0</v>
      </c>
      <c r="BW56" t="s">
        <v>155</v>
      </c>
      <c r="BX56">
        <v>0.81499999999999995</v>
      </c>
    </row>
    <row r="57" spans="1:76" x14ac:dyDescent="0.25">
      <c r="A57" s="26">
        <v>43530</v>
      </c>
      <c r="B57" s="27">
        <v>0.47282556712962959</v>
      </c>
      <c r="C57">
        <v>0.19700000000000001</v>
      </c>
      <c r="D57">
        <v>3.2000000000000001E-2</v>
      </c>
      <c r="E57">
        <v>320</v>
      </c>
      <c r="F57">
        <v>3.9</v>
      </c>
      <c r="G57">
        <v>0.5</v>
      </c>
      <c r="H57">
        <v>390.2</v>
      </c>
      <c r="J57">
        <v>20</v>
      </c>
      <c r="K57">
        <v>1</v>
      </c>
      <c r="L57">
        <v>0.19670000000000001</v>
      </c>
      <c r="M57">
        <v>3.2000000000000001E-2</v>
      </c>
      <c r="N57">
        <v>3.9</v>
      </c>
      <c r="O57">
        <v>0.5</v>
      </c>
      <c r="P57">
        <v>4.4000000000000004</v>
      </c>
      <c r="Q57">
        <v>3.1778</v>
      </c>
      <c r="R57">
        <v>0.40739999999999998</v>
      </c>
      <c r="S57">
        <v>3.6</v>
      </c>
      <c r="T57">
        <v>390.22410000000002</v>
      </c>
      <c r="W57">
        <v>0</v>
      </c>
      <c r="X57">
        <v>20</v>
      </c>
      <c r="Y57">
        <v>13.3</v>
      </c>
      <c r="Z57">
        <v>852</v>
      </c>
      <c r="AA57">
        <v>837</v>
      </c>
      <c r="AB57">
        <v>870</v>
      </c>
      <c r="AC57">
        <v>98</v>
      </c>
      <c r="AD57">
        <v>26.65</v>
      </c>
      <c r="AE57">
        <v>0.61</v>
      </c>
      <c r="AF57">
        <v>983</v>
      </c>
      <c r="AG57">
        <v>0</v>
      </c>
      <c r="AH57">
        <v>81</v>
      </c>
      <c r="AI57">
        <v>36</v>
      </c>
      <c r="AJ57">
        <v>191</v>
      </c>
      <c r="AK57">
        <v>170</v>
      </c>
      <c r="AL57">
        <v>5.2</v>
      </c>
      <c r="AM57">
        <v>175.7</v>
      </c>
      <c r="AN57" t="s">
        <v>155</v>
      </c>
      <c r="AO57">
        <v>2</v>
      </c>
      <c r="AP57" s="28">
        <v>0.68130787037037033</v>
      </c>
      <c r="AQ57">
        <v>47.158597</v>
      </c>
      <c r="AR57">
        <v>-88.489706999999996</v>
      </c>
      <c r="AS57">
        <v>315.2</v>
      </c>
      <c r="AT57">
        <v>0</v>
      </c>
      <c r="AU57">
        <v>12</v>
      </c>
      <c r="AV57">
        <v>11</v>
      </c>
      <c r="AW57" t="s">
        <v>206</v>
      </c>
      <c r="AX57">
        <v>0.9</v>
      </c>
      <c r="AY57">
        <v>1.6</v>
      </c>
      <c r="AZ57">
        <v>1.8</v>
      </c>
      <c r="BA57">
        <v>14.686999999999999</v>
      </c>
      <c r="BB57">
        <v>450</v>
      </c>
      <c r="BC57">
        <v>30.64</v>
      </c>
      <c r="BD57">
        <v>0.61199999999999999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Q57">
        <v>0</v>
      </c>
      <c r="BR57">
        <v>0.01</v>
      </c>
      <c r="BS57">
        <v>-5</v>
      </c>
      <c r="BT57">
        <v>6.1419999999999999E-3</v>
      </c>
      <c r="BU57">
        <v>0.24437500000000001</v>
      </c>
      <c r="BV57">
        <v>0</v>
      </c>
      <c r="BW57" t="s">
        <v>155</v>
      </c>
      <c r="BX57">
        <v>0.81499999999999995</v>
      </c>
    </row>
    <row r="58" spans="1:76" x14ac:dyDescent="0.25">
      <c r="A58" s="26">
        <v>43530</v>
      </c>
      <c r="B58" s="27">
        <v>0.47283714120370374</v>
      </c>
      <c r="C58">
        <v>0.18</v>
      </c>
      <c r="D58">
        <v>3.2000000000000001E-2</v>
      </c>
      <c r="E58">
        <v>320</v>
      </c>
      <c r="F58">
        <v>3.9</v>
      </c>
      <c r="G58">
        <v>0.5</v>
      </c>
      <c r="H58">
        <v>388.8</v>
      </c>
      <c r="J58">
        <v>20</v>
      </c>
      <c r="K58">
        <v>1</v>
      </c>
      <c r="L58">
        <v>0.1804</v>
      </c>
      <c r="M58">
        <v>3.2000000000000001E-2</v>
      </c>
      <c r="N58">
        <v>3.9</v>
      </c>
      <c r="O58">
        <v>0.5</v>
      </c>
      <c r="P58">
        <v>4.4000000000000004</v>
      </c>
      <c r="Q58">
        <v>3.1778</v>
      </c>
      <c r="R58">
        <v>0.40739999999999998</v>
      </c>
      <c r="S58">
        <v>3.6</v>
      </c>
      <c r="T58">
        <v>388.75839999999999</v>
      </c>
      <c r="W58">
        <v>0</v>
      </c>
      <c r="X58">
        <v>20</v>
      </c>
      <c r="Y58">
        <v>13.4</v>
      </c>
      <c r="Z58">
        <v>852</v>
      </c>
      <c r="AA58">
        <v>838</v>
      </c>
      <c r="AB58">
        <v>870</v>
      </c>
      <c r="AC58">
        <v>98</v>
      </c>
      <c r="AD58">
        <v>26.65</v>
      </c>
      <c r="AE58">
        <v>0.61</v>
      </c>
      <c r="AF58">
        <v>983</v>
      </c>
      <c r="AG58">
        <v>0</v>
      </c>
      <c r="AH58">
        <v>81</v>
      </c>
      <c r="AI58">
        <v>36</v>
      </c>
      <c r="AJ58">
        <v>191</v>
      </c>
      <c r="AK58">
        <v>170</v>
      </c>
      <c r="AL58">
        <v>5.0999999999999996</v>
      </c>
      <c r="AM58">
        <v>176</v>
      </c>
      <c r="AN58" t="s">
        <v>155</v>
      </c>
      <c r="AO58">
        <v>2</v>
      </c>
      <c r="AP58" s="28">
        <v>0.68131944444444448</v>
      </c>
      <c r="AQ58">
        <v>47.158597</v>
      </c>
      <c r="AR58">
        <v>-88.489706999999996</v>
      </c>
      <c r="AS58">
        <v>315.3</v>
      </c>
      <c r="AT58">
        <v>0</v>
      </c>
      <c r="AU58">
        <v>12</v>
      </c>
      <c r="AV58">
        <v>11</v>
      </c>
      <c r="AW58" t="s">
        <v>206</v>
      </c>
      <c r="AX58">
        <v>0.9</v>
      </c>
      <c r="AY58">
        <v>1.6</v>
      </c>
      <c r="AZ58">
        <v>1.8732</v>
      </c>
      <c r="BA58">
        <v>14.686999999999999</v>
      </c>
      <c r="BB58">
        <v>450</v>
      </c>
      <c r="BC58">
        <v>30.64</v>
      </c>
      <c r="BD58">
        <v>0.61199999999999999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Q58">
        <v>0</v>
      </c>
      <c r="BR58">
        <v>0.01</v>
      </c>
      <c r="BS58">
        <v>-5</v>
      </c>
      <c r="BT58">
        <v>6.8560000000000001E-3</v>
      </c>
      <c r="BU58">
        <v>0.24437500000000001</v>
      </c>
      <c r="BV58">
        <v>0</v>
      </c>
      <c r="BW58" t="s">
        <v>155</v>
      </c>
      <c r="BX58">
        <v>0.81499999999999995</v>
      </c>
    </row>
    <row r="59" spans="1:76" x14ac:dyDescent="0.25">
      <c r="A59" s="26">
        <v>43530</v>
      </c>
      <c r="B59" s="27">
        <v>0.47284871527777778</v>
      </c>
      <c r="C59">
        <v>0.18</v>
      </c>
      <c r="D59">
        <v>3.2000000000000001E-2</v>
      </c>
      <c r="E59">
        <v>320</v>
      </c>
      <c r="F59">
        <v>3.9</v>
      </c>
      <c r="G59">
        <v>0.5</v>
      </c>
      <c r="H59">
        <v>389.4</v>
      </c>
      <c r="J59">
        <v>20.100000000000001</v>
      </c>
      <c r="K59">
        <v>1</v>
      </c>
      <c r="L59">
        <v>0.18</v>
      </c>
      <c r="M59">
        <v>3.2000000000000001E-2</v>
      </c>
      <c r="N59">
        <v>3.9</v>
      </c>
      <c r="O59">
        <v>0.5</v>
      </c>
      <c r="P59">
        <v>4.4000000000000004</v>
      </c>
      <c r="Q59">
        <v>3.1778</v>
      </c>
      <c r="R59">
        <v>0.40739999999999998</v>
      </c>
      <c r="S59">
        <v>3.6</v>
      </c>
      <c r="T59">
        <v>389.40960000000001</v>
      </c>
      <c r="W59">
        <v>0</v>
      </c>
      <c r="X59">
        <v>20.100000000000001</v>
      </c>
      <c r="Y59">
        <v>13.3</v>
      </c>
      <c r="Z59">
        <v>852</v>
      </c>
      <c r="AA59">
        <v>838</v>
      </c>
      <c r="AB59">
        <v>870</v>
      </c>
      <c r="AC59">
        <v>98</v>
      </c>
      <c r="AD59">
        <v>26.65</v>
      </c>
      <c r="AE59">
        <v>0.61</v>
      </c>
      <c r="AF59">
        <v>983</v>
      </c>
      <c r="AG59">
        <v>0</v>
      </c>
      <c r="AH59">
        <v>81</v>
      </c>
      <c r="AI59">
        <v>36</v>
      </c>
      <c r="AJ59">
        <v>191</v>
      </c>
      <c r="AK59">
        <v>170</v>
      </c>
      <c r="AL59">
        <v>5</v>
      </c>
      <c r="AM59">
        <v>176</v>
      </c>
      <c r="AN59" t="s">
        <v>155</v>
      </c>
      <c r="AO59">
        <v>2</v>
      </c>
      <c r="AP59" s="28">
        <v>0.68133101851851852</v>
      </c>
      <c r="AQ59">
        <v>47.158597</v>
      </c>
      <c r="AR59">
        <v>-88.489706999999996</v>
      </c>
      <c r="AS59">
        <v>315.39999999999998</v>
      </c>
      <c r="AT59">
        <v>0</v>
      </c>
      <c r="AU59">
        <v>12</v>
      </c>
      <c r="AV59">
        <v>11</v>
      </c>
      <c r="AW59" t="s">
        <v>206</v>
      </c>
      <c r="AX59">
        <v>0.9</v>
      </c>
      <c r="AY59">
        <v>1.6</v>
      </c>
      <c r="AZ59">
        <v>1.9</v>
      </c>
      <c r="BA59">
        <v>14.686999999999999</v>
      </c>
      <c r="BB59">
        <v>450</v>
      </c>
      <c r="BC59">
        <v>30.64</v>
      </c>
      <c r="BD59">
        <v>0.61199999999999999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Q59">
        <v>0</v>
      </c>
      <c r="BR59">
        <v>0.01</v>
      </c>
      <c r="BS59">
        <v>-5</v>
      </c>
      <c r="BT59">
        <v>6.0000000000000001E-3</v>
      </c>
      <c r="BU59">
        <v>0.24437500000000001</v>
      </c>
      <c r="BV59">
        <v>0</v>
      </c>
      <c r="BW59" t="s">
        <v>155</v>
      </c>
      <c r="BX59">
        <v>0.81499999999999995</v>
      </c>
    </row>
    <row r="60" spans="1:76" x14ac:dyDescent="0.25">
      <c r="A60" s="26">
        <v>43530</v>
      </c>
      <c r="B60" s="27">
        <v>0.47286028935185187</v>
      </c>
      <c r="C60">
        <v>0.18</v>
      </c>
      <c r="D60">
        <v>3.2000000000000001E-2</v>
      </c>
      <c r="E60">
        <v>320</v>
      </c>
      <c r="F60">
        <v>3.9</v>
      </c>
      <c r="G60">
        <v>0.5</v>
      </c>
      <c r="H60">
        <v>385.4</v>
      </c>
      <c r="J60">
        <v>20.100000000000001</v>
      </c>
      <c r="K60">
        <v>1</v>
      </c>
      <c r="L60">
        <v>0.18</v>
      </c>
      <c r="M60">
        <v>3.2000000000000001E-2</v>
      </c>
      <c r="N60">
        <v>3.9</v>
      </c>
      <c r="O60">
        <v>0.5</v>
      </c>
      <c r="P60">
        <v>4.4000000000000004</v>
      </c>
      <c r="Q60">
        <v>3.1778</v>
      </c>
      <c r="R60">
        <v>0.40739999999999998</v>
      </c>
      <c r="S60">
        <v>3.6</v>
      </c>
      <c r="T60">
        <v>385.4024</v>
      </c>
      <c r="W60">
        <v>0</v>
      </c>
      <c r="X60">
        <v>20.100000000000001</v>
      </c>
      <c r="Y60">
        <v>13.3</v>
      </c>
      <c r="Z60">
        <v>852</v>
      </c>
      <c r="AA60">
        <v>838</v>
      </c>
      <c r="AB60">
        <v>870</v>
      </c>
      <c r="AC60">
        <v>98</v>
      </c>
      <c r="AD60">
        <v>26.65</v>
      </c>
      <c r="AE60">
        <v>0.61</v>
      </c>
      <c r="AF60">
        <v>983</v>
      </c>
      <c r="AG60">
        <v>0</v>
      </c>
      <c r="AH60">
        <v>81</v>
      </c>
      <c r="AI60">
        <v>36</v>
      </c>
      <c r="AJ60">
        <v>190.9</v>
      </c>
      <c r="AK60">
        <v>169.9</v>
      </c>
      <c r="AL60">
        <v>5.0999999999999996</v>
      </c>
      <c r="AM60">
        <v>176</v>
      </c>
      <c r="AN60" t="s">
        <v>155</v>
      </c>
      <c r="AO60">
        <v>2</v>
      </c>
      <c r="AP60" s="28">
        <v>0.68134259259259267</v>
      </c>
      <c r="AQ60">
        <v>47.158597</v>
      </c>
      <c r="AR60">
        <v>-88.489706999999996</v>
      </c>
      <c r="AS60">
        <v>315.3</v>
      </c>
      <c r="AT60">
        <v>0</v>
      </c>
      <c r="AU60">
        <v>12</v>
      </c>
      <c r="AV60">
        <v>11</v>
      </c>
      <c r="AW60" t="s">
        <v>206</v>
      </c>
      <c r="AX60">
        <v>0.97312699999999996</v>
      </c>
      <c r="AY60">
        <v>1.8193809999999999</v>
      </c>
      <c r="AZ60">
        <v>2.1193810000000002</v>
      </c>
      <c r="BA60">
        <v>14.686999999999999</v>
      </c>
      <c r="BB60">
        <v>450</v>
      </c>
      <c r="BC60">
        <v>30.64</v>
      </c>
      <c r="BD60">
        <v>0.61199999999999999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Q60">
        <v>0</v>
      </c>
      <c r="BR60">
        <v>9.8560000000000002E-3</v>
      </c>
      <c r="BS60">
        <v>-5</v>
      </c>
      <c r="BT60">
        <v>6.2880000000000002E-3</v>
      </c>
      <c r="BU60">
        <v>0.24085599999999999</v>
      </c>
      <c r="BV60">
        <v>0</v>
      </c>
      <c r="BW60" t="s">
        <v>155</v>
      </c>
      <c r="BX60">
        <v>0.81499999999999995</v>
      </c>
    </row>
    <row r="61" spans="1:76" x14ac:dyDescent="0.25">
      <c r="A61" s="26">
        <v>43530</v>
      </c>
      <c r="B61" s="27">
        <v>0.47287186342592591</v>
      </c>
      <c r="C61">
        <v>0.18</v>
      </c>
      <c r="D61">
        <v>3.2000000000000001E-2</v>
      </c>
      <c r="E61">
        <v>320</v>
      </c>
      <c r="F61">
        <v>3.9</v>
      </c>
      <c r="G61">
        <v>0.5</v>
      </c>
      <c r="H61">
        <v>386</v>
      </c>
      <c r="J61">
        <v>20.100000000000001</v>
      </c>
      <c r="K61">
        <v>1</v>
      </c>
      <c r="L61">
        <v>0.18</v>
      </c>
      <c r="M61">
        <v>3.2000000000000001E-2</v>
      </c>
      <c r="N61">
        <v>3.9</v>
      </c>
      <c r="O61">
        <v>0.5</v>
      </c>
      <c r="P61">
        <v>4.4000000000000004</v>
      </c>
      <c r="Q61">
        <v>3.1778</v>
      </c>
      <c r="R61">
        <v>0.40739999999999998</v>
      </c>
      <c r="S61">
        <v>3.6</v>
      </c>
      <c r="T61">
        <v>386.02800000000002</v>
      </c>
      <c r="W61">
        <v>0</v>
      </c>
      <c r="X61">
        <v>20.100000000000001</v>
      </c>
      <c r="Y61">
        <v>13.4</v>
      </c>
      <c r="Z61">
        <v>852</v>
      </c>
      <c r="AA61">
        <v>838</v>
      </c>
      <c r="AB61">
        <v>870</v>
      </c>
      <c r="AC61">
        <v>98</v>
      </c>
      <c r="AD61">
        <v>26.65</v>
      </c>
      <c r="AE61">
        <v>0.61</v>
      </c>
      <c r="AF61">
        <v>983</v>
      </c>
      <c r="AG61">
        <v>0</v>
      </c>
      <c r="AH61">
        <v>81</v>
      </c>
      <c r="AI61">
        <v>36</v>
      </c>
      <c r="AJ61">
        <v>190</v>
      </c>
      <c r="AK61">
        <v>169.1</v>
      </c>
      <c r="AL61">
        <v>5</v>
      </c>
      <c r="AM61">
        <v>176</v>
      </c>
      <c r="AN61" t="s">
        <v>155</v>
      </c>
      <c r="AO61">
        <v>2</v>
      </c>
      <c r="AP61" s="28">
        <v>0.68135416666666659</v>
      </c>
      <c r="AQ61">
        <v>47.158597</v>
      </c>
      <c r="AR61">
        <v>-88.489706999999996</v>
      </c>
      <c r="AS61">
        <v>315.3</v>
      </c>
      <c r="AT61">
        <v>0</v>
      </c>
      <c r="AU61">
        <v>12</v>
      </c>
      <c r="AV61">
        <v>11</v>
      </c>
      <c r="AW61" t="s">
        <v>206</v>
      </c>
      <c r="AX61">
        <v>1</v>
      </c>
      <c r="AY61">
        <v>1.753654</v>
      </c>
      <c r="AZ61">
        <v>1.98048</v>
      </c>
      <c r="BA61">
        <v>14.686999999999999</v>
      </c>
      <c r="BB61">
        <v>450</v>
      </c>
      <c r="BC61">
        <v>30.64</v>
      </c>
      <c r="BD61">
        <v>0.61199999999999999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Q61">
        <v>0</v>
      </c>
      <c r="BR61">
        <v>9.1439999999999994E-3</v>
      </c>
      <c r="BS61">
        <v>-5</v>
      </c>
      <c r="BT61">
        <v>7.7120000000000001E-3</v>
      </c>
      <c r="BU61">
        <v>0.22345599999999999</v>
      </c>
      <c r="BV61">
        <v>0</v>
      </c>
      <c r="BW61" t="s">
        <v>155</v>
      </c>
      <c r="BX61">
        <v>0.81499999999999995</v>
      </c>
    </row>
    <row r="62" spans="1:76" x14ac:dyDescent="0.25">
      <c r="A62" s="26">
        <v>43530</v>
      </c>
      <c r="B62" s="27">
        <v>0.4728834375</v>
      </c>
      <c r="C62">
        <v>0.18</v>
      </c>
      <c r="D62">
        <v>3.2000000000000001E-2</v>
      </c>
      <c r="E62">
        <v>320</v>
      </c>
      <c r="F62">
        <v>3.8</v>
      </c>
      <c r="G62">
        <v>0.5</v>
      </c>
      <c r="H62">
        <v>385.1</v>
      </c>
      <c r="J62">
        <v>20.100000000000001</v>
      </c>
      <c r="K62">
        <v>1</v>
      </c>
      <c r="L62">
        <v>0.18</v>
      </c>
      <c r="M62">
        <v>3.2000000000000001E-2</v>
      </c>
      <c r="N62">
        <v>3.8</v>
      </c>
      <c r="O62">
        <v>0.5</v>
      </c>
      <c r="P62">
        <v>4.3</v>
      </c>
      <c r="Q62">
        <v>3.0962999999999998</v>
      </c>
      <c r="R62">
        <v>0.40739999999999998</v>
      </c>
      <c r="S62">
        <v>3.5</v>
      </c>
      <c r="T62">
        <v>385.06200000000001</v>
      </c>
      <c r="W62">
        <v>0</v>
      </c>
      <c r="X62">
        <v>20.100000000000001</v>
      </c>
      <c r="Y62">
        <v>13.3</v>
      </c>
      <c r="Z62">
        <v>852</v>
      </c>
      <c r="AA62">
        <v>837</v>
      </c>
      <c r="AB62">
        <v>870</v>
      </c>
      <c r="AC62">
        <v>98</v>
      </c>
      <c r="AD62">
        <v>26.65</v>
      </c>
      <c r="AE62">
        <v>0.61</v>
      </c>
      <c r="AF62">
        <v>983</v>
      </c>
      <c r="AG62">
        <v>0</v>
      </c>
      <c r="AH62">
        <v>81</v>
      </c>
      <c r="AI62">
        <v>36</v>
      </c>
      <c r="AJ62">
        <v>190</v>
      </c>
      <c r="AK62">
        <v>169.9</v>
      </c>
      <c r="AL62">
        <v>5</v>
      </c>
      <c r="AM62">
        <v>176</v>
      </c>
      <c r="AN62" t="s">
        <v>155</v>
      </c>
      <c r="AO62">
        <v>2</v>
      </c>
      <c r="AP62" s="28">
        <v>0.68136574074074074</v>
      </c>
      <c r="AQ62">
        <v>47.158597</v>
      </c>
      <c r="AR62">
        <v>-88.489706999999996</v>
      </c>
      <c r="AS62">
        <v>315.5</v>
      </c>
      <c r="AT62">
        <v>0</v>
      </c>
      <c r="AU62">
        <v>12</v>
      </c>
      <c r="AV62">
        <v>11</v>
      </c>
      <c r="AW62" t="s">
        <v>206</v>
      </c>
      <c r="AX62">
        <v>0.92679999999999996</v>
      </c>
      <c r="AY62">
        <v>1.7</v>
      </c>
      <c r="AZ62">
        <v>1.9</v>
      </c>
      <c r="BA62">
        <v>14.686999999999999</v>
      </c>
      <c r="BB62">
        <v>450</v>
      </c>
      <c r="BC62">
        <v>30.64</v>
      </c>
      <c r="BD62">
        <v>0.61199999999999999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Q62">
        <v>0</v>
      </c>
      <c r="BR62">
        <v>0.01</v>
      </c>
      <c r="BS62">
        <v>-5</v>
      </c>
      <c r="BT62">
        <v>6.2880000000000002E-3</v>
      </c>
      <c r="BU62">
        <v>0.24437500000000001</v>
      </c>
      <c r="BV62">
        <v>0</v>
      </c>
      <c r="BW62" t="s">
        <v>155</v>
      </c>
      <c r="BX62">
        <v>0.81499999999999995</v>
      </c>
    </row>
    <row r="63" spans="1:76" x14ac:dyDescent="0.25">
      <c r="A63" s="26">
        <v>43530</v>
      </c>
      <c r="B63" s="27">
        <v>0.47289501157407404</v>
      </c>
      <c r="C63">
        <v>0.18</v>
      </c>
      <c r="D63">
        <v>3.2000000000000001E-2</v>
      </c>
      <c r="E63">
        <v>320</v>
      </c>
      <c r="F63">
        <v>3.8</v>
      </c>
      <c r="G63">
        <v>0.5</v>
      </c>
      <c r="H63">
        <v>381.8</v>
      </c>
      <c r="J63">
        <v>20.100000000000001</v>
      </c>
      <c r="K63">
        <v>1</v>
      </c>
      <c r="L63">
        <v>0.18</v>
      </c>
      <c r="M63">
        <v>3.2000000000000001E-2</v>
      </c>
      <c r="N63">
        <v>3.8</v>
      </c>
      <c r="O63">
        <v>0.5</v>
      </c>
      <c r="P63">
        <v>4.3</v>
      </c>
      <c r="Q63">
        <v>3.0962999999999998</v>
      </c>
      <c r="R63">
        <v>0.40739999999999998</v>
      </c>
      <c r="S63">
        <v>3.5</v>
      </c>
      <c r="T63">
        <v>381.78989999999999</v>
      </c>
      <c r="W63">
        <v>0</v>
      </c>
      <c r="X63">
        <v>20.100000000000001</v>
      </c>
      <c r="Y63">
        <v>13.4</v>
      </c>
      <c r="Z63">
        <v>852</v>
      </c>
      <c r="AA63">
        <v>837</v>
      </c>
      <c r="AB63">
        <v>870</v>
      </c>
      <c r="AC63">
        <v>98</v>
      </c>
      <c r="AD63">
        <v>26.65</v>
      </c>
      <c r="AE63">
        <v>0.61</v>
      </c>
      <c r="AF63">
        <v>983</v>
      </c>
      <c r="AG63">
        <v>0</v>
      </c>
      <c r="AH63">
        <v>81</v>
      </c>
      <c r="AI63">
        <v>36</v>
      </c>
      <c r="AJ63">
        <v>190</v>
      </c>
      <c r="AK63">
        <v>169</v>
      </c>
      <c r="AL63">
        <v>5</v>
      </c>
      <c r="AM63">
        <v>176</v>
      </c>
      <c r="AN63" t="s">
        <v>155</v>
      </c>
      <c r="AO63">
        <v>2</v>
      </c>
      <c r="AP63" s="28">
        <v>0.68137731481481489</v>
      </c>
      <c r="AQ63">
        <v>47.158597</v>
      </c>
      <c r="AR63">
        <v>-88.489706999999996</v>
      </c>
      <c r="AS63">
        <v>315.5</v>
      </c>
      <c r="AT63">
        <v>0</v>
      </c>
      <c r="AU63">
        <v>12</v>
      </c>
      <c r="AV63">
        <v>11</v>
      </c>
      <c r="AW63" t="s">
        <v>206</v>
      </c>
      <c r="AX63">
        <v>0.9</v>
      </c>
      <c r="AY63">
        <v>1.7</v>
      </c>
      <c r="AZ63">
        <v>1.9</v>
      </c>
      <c r="BA63">
        <v>14.686999999999999</v>
      </c>
      <c r="BB63">
        <v>450</v>
      </c>
      <c r="BC63">
        <v>30.64</v>
      </c>
      <c r="BD63">
        <v>0.61199999999999999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Q63">
        <v>0</v>
      </c>
      <c r="BR63">
        <v>0.01</v>
      </c>
      <c r="BS63">
        <v>-5</v>
      </c>
      <c r="BT63">
        <v>7.8569999999999994E-3</v>
      </c>
      <c r="BU63">
        <v>0.24437500000000001</v>
      </c>
      <c r="BV63">
        <v>0</v>
      </c>
      <c r="BW63" t="s">
        <v>155</v>
      </c>
      <c r="BX63">
        <v>0.81499999999999995</v>
      </c>
    </row>
    <row r="64" spans="1:76" x14ac:dyDescent="0.25">
      <c r="A64" s="26">
        <v>43530</v>
      </c>
      <c r="B64" s="27">
        <v>0.47290658564814819</v>
      </c>
      <c r="C64">
        <v>0.18</v>
      </c>
      <c r="D64">
        <v>3.1699999999999999E-2</v>
      </c>
      <c r="E64">
        <v>317.01039900000001</v>
      </c>
      <c r="F64">
        <v>3.8</v>
      </c>
      <c r="G64">
        <v>0.5</v>
      </c>
      <c r="H64">
        <v>382.6</v>
      </c>
      <c r="J64">
        <v>20.100000000000001</v>
      </c>
      <c r="K64">
        <v>1</v>
      </c>
      <c r="L64">
        <v>0.18</v>
      </c>
      <c r="M64">
        <v>3.1699999999999999E-2</v>
      </c>
      <c r="N64">
        <v>3.8</v>
      </c>
      <c r="O64">
        <v>0.5</v>
      </c>
      <c r="P64">
        <v>4.3</v>
      </c>
      <c r="Q64">
        <v>3.0962999999999998</v>
      </c>
      <c r="R64">
        <v>0.40739999999999998</v>
      </c>
      <c r="S64">
        <v>3.5</v>
      </c>
      <c r="T64">
        <v>382.6</v>
      </c>
      <c r="W64">
        <v>0</v>
      </c>
      <c r="X64">
        <v>20.100000000000001</v>
      </c>
      <c r="Y64">
        <v>13.4</v>
      </c>
      <c r="Z64">
        <v>851</v>
      </c>
      <c r="AA64">
        <v>837</v>
      </c>
      <c r="AB64">
        <v>870</v>
      </c>
      <c r="AC64">
        <v>98</v>
      </c>
      <c r="AD64">
        <v>26.65</v>
      </c>
      <c r="AE64">
        <v>0.61</v>
      </c>
      <c r="AF64">
        <v>983</v>
      </c>
      <c r="AG64">
        <v>0</v>
      </c>
      <c r="AH64">
        <v>81</v>
      </c>
      <c r="AI64">
        <v>36</v>
      </c>
      <c r="AJ64">
        <v>190</v>
      </c>
      <c r="AK64">
        <v>169</v>
      </c>
      <c r="AL64">
        <v>5</v>
      </c>
      <c r="AM64">
        <v>176</v>
      </c>
      <c r="AN64" t="s">
        <v>155</v>
      </c>
      <c r="AO64">
        <v>2</v>
      </c>
      <c r="AP64" s="28">
        <v>0.68138888888888882</v>
      </c>
      <c r="AQ64">
        <v>47.158597</v>
      </c>
      <c r="AR64">
        <v>-88.489706999999996</v>
      </c>
      <c r="AS64">
        <v>315.5</v>
      </c>
      <c r="AT64">
        <v>0</v>
      </c>
      <c r="AU64">
        <v>12</v>
      </c>
      <c r="AV64">
        <v>11</v>
      </c>
      <c r="AW64" t="s">
        <v>206</v>
      </c>
      <c r="AX64">
        <v>0.9</v>
      </c>
      <c r="AY64">
        <v>1.7</v>
      </c>
      <c r="AZ64">
        <v>1.9</v>
      </c>
      <c r="BA64">
        <v>14.686999999999999</v>
      </c>
      <c r="BB64">
        <v>450</v>
      </c>
      <c r="BC64">
        <v>30.64</v>
      </c>
      <c r="BD64">
        <v>0.61199999999999999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Q64">
        <v>0</v>
      </c>
      <c r="BR64">
        <v>0.01</v>
      </c>
      <c r="BS64">
        <v>-5</v>
      </c>
      <c r="BT64">
        <v>7.1440000000000002E-3</v>
      </c>
      <c r="BU64">
        <v>0.24437500000000001</v>
      </c>
      <c r="BV64">
        <v>0</v>
      </c>
      <c r="BW64" t="s">
        <v>155</v>
      </c>
      <c r="BX64">
        <v>0.81499999999999995</v>
      </c>
    </row>
    <row r="65" spans="1:76" x14ac:dyDescent="0.25">
      <c r="A65" s="26">
        <v>43530</v>
      </c>
      <c r="B65" s="27">
        <v>0.47291815972222223</v>
      </c>
      <c r="C65">
        <v>0.18</v>
      </c>
      <c r="D65">
        <v>3.1E-2</v>
      </c>
      <c r="E65">
        <v>310</v>
      </c>
      <c r="F65">
        <v>3.8</v>
      </c>
      <c r="G65">
        <v>0.5</v>
      </c>
      <c r="H65">
        <v>379.4</v>
      </c>
      <c r="J65">
        <v>20.100000000000001</v>
      </c>
      <c r="K65">
        <v>1</v>
      </c>
      <c r="L65">
        <v>0.18</v>
      </c>
      <c r="M65">
        <v>3.1E-2</v>
      </c>
      <c r="N65">
        <v>3.8</v>
      </c>
      <c r="O65">
        <v>0.5</v>
      </c>
      <c r="P65">
        <v>4.3</v>
      </c>
      <c r="Q65">
        <v>3.0962999999999998</v>
      </c>
      <c r="R65">
        <v>0.40739999999999998</v>
      </c>
      <c r="S65">
        <v>3.5</v>
      </c>
      <c r="T65">
        <v>379.41579999999999</v>
      </c>
      <c r="W65">
        <v>0</v>
      </c>
      <c r="X65">
        <v>20.100000000000001</v>
      </c>
      <c r="Y65">
        <v>13.4</v>
      </c>
      <c r="Z65">
        <v>852</v>
      </c>
      <c r="AA65">
        <v>838</v>
      </c>
      <c r="AB65">
        <v>870</v>
      </c>
      <c r="AC65">
        <v>98</v>
      </c>
      <c r="AD65">
        <v>26.65</v>
      </c>
      <c r="AE65">
        <v>0.61</v>
      </c>
      <c r="AF65">
        <v>983</v>
      </c>
      <c r="AG65">
        <v>0</v>
      </c>
      <c r="AH65">
        <v>81</v>
      </c>
      <c r="AI65">
        <v>36</v>
      </c>
      <c r="AJ65">
        <v>190</v>
      </c>
      <c r="AK65">
        <v>169</v>
      </c>
      <c r="AL65">
        <v>5</v>
      </c>
      <c r="AM65">
        <v>176</v>
      </c>
      <c r="AN65" t="s">
        <v>155</v>
      </c>
      <c r="AO65">
        <v>2</v>
      </c>
      <c r="AP65" s="28">
        <v>0.68138888888888882</v>
      </c>
      <c r="AQ65">
        <v>47.158597</v>
      </c>
      <c r="AR65">
        <v>-88.489706999999996</v>
      </c>
      <c r="AS65">
        <v>315.39999999999998</v>
      </c>
      <c r="AT65">
        <v>0</v>
      </c>
      <c r="AU65">
        <v>12</v>
      </c>
      <c r="AV65">
        <v>11</v>
      </c>
      <c r="AW65" t="s">
        <v>206</v>
      </c>
      <c r="AX65">
        <v>0.9</v>
      </c>
      <c r="AY65">
        <v>1.7</v>
      </c>
      <c r="AZ65">
        <v>1.9</v>
      </c>
      <c r="BA65">
        <v>14.686999999999999</v>
      </c>
      <c r="BB65">
        <v>450</v>
      </c>
      <c r="BC65">
        <v>30.64</v>
      </c>
      <c r="BD65">
        <v>0.61199999999999999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Q65">
        <v>0</v>
      </c>
      <c r="BR65">
        <v>0.01</v>
      </c>
      <c r="BS65">
        <v>-5</v>
      </c>
      <c r="BT65">
        <v>7.8560000000000001E-3</v>
      </c>
      <c r="BU65">
        <v>0.24437500000000001</v>
      </c>
      <c r="BV65">
        <v>0</v>
      </c>
      <c r="BW65" t="s">
        <v>155</v>
      </c>
      <c r="BX65">
        <v>0.81499999999999995</v>
      </c>
    </row>
    <row r="66" spans="1:76" x14ac:dyDescent="0.25">
      <c r="A66" s="26">
        <v>43530</v>
      </c>
      <c r="B66" s="27">
        <v>0.47292973379629633</v>
      </c>
      <c r="C66">
        <v>0.18</v>
      </c>
      <c r="D66">
        <v>3.1E-2</v>
      </c>
      <c r="E66">
        <v>310</v>
      </c>
      <c r="F66">
        <v>3.8</v>
      </c>
      <c r="G66">
        <v>0.5</v>
      </c>
      <c r="H66">
        <v>379.1</v>
      </c>
      <c r="J66">
        <v>20.100000000000001</v>
      </c>
      <c r="K66">
        <v>1</v>
      </c>
      <c r="L66">
        <v>0.18</v>
      </c>
      <c r="M66">
        <v>3.1E-2</v>
      </c>
      <c r="N66">
        <v>3.8</v>
      </c>
      <c r="O66">
        <v>0.5</v>
      </c>
      <c r="P66">
        <v>4.3</v>
      </c>
      <c r="Q66">
        <v>3.0962999999999998</v>
      </c>
      <c r="R66">
        <v>0.40739999999999998</v>
      </c>
      <c r="S66">
        <v>3.5</v>
      </c>
      <c r="T66">
        <v>379.10489999999999</v>
      </c>
      <c r="W66">
        <v>0</v>
      </c>
      <c r="X66">
        <v>20.100000000000001</v>
      </c>
      <c r="Y66">
        <v>13.4</v>
      </c>
      <c r="Z66">
        <v>851</v>
      </c>
      <c r="AA66">
        <v>838</v>
      </c>
      <c r="AB66">
        <v>870</v>
      </c>
      <c r="AC66">
        <v>98</v>
      </c>
      <c r="AD66">
        <v>26.65</v>
      </c>
      <c r="AE66">
        <v>0.61</v>
      </c>
      <c r="AF66">
        <v>983</v>
      </c>
      <c r="AG66">
        <v>0</v>
      </c>
      <c r="AH66">
        <v>81</v>
      </c>
      <c r="AI66">
        <v>36</v>
      </c>
      <c r="AJ66">
        <v>190</v>
      </c>
      <c r="AK66">
        <v>169</v>
      </c>
      <c r="AL66">
        <v>5</v>
      </c>
      <c r="AM66">
        <v>176</v>
      </c>
      <c r="AN66" t="s">
        <v>155</v>
      </c>
      <c r="AO66">
        <v>2</v>
      </c>
      <c r="AP66" s="28">
        <v>0.68141203703703701</v>
      </c>
      <c r="AQ66">
        <v>47.158597</v>
      </c>
      <c r="AR66">
        <v>-88.489706999999996</v>
      </c>
      <c r="AS66">
        <v>315.5</v>
      </c>
      <c r="AT66">
        <v>0</v>
      </c>
      <c r="AU66">
        <v>12</v>
      </c>
      <c r="AV66">
        <v>11</v>
      </c>
      <c r="AW66" t="s">
        <v>206</v>
      </c>
      <c r="AX66">
        <v>0.9</v>
      </c>
      <c r="AY66">
        <v>1.7</v>
      </c>
      <c r="AZ66">
        <v>1.9</v>
      </c>
      <c r="BA66">
        <v>14.686999999999999</v>
      </c>
      <c r="BB66">
        <v>450</v>
      </c>
      <c r="BC66">
        <v>30.64</v>
      </c>
      <c r="BD66">
        <v>0.61199999999999999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Q66">
        <v>0</v>
      </c>
      <c r="BR66">
        <v>0.01</v>
      </c>
      <c r="BS66">
        <v>-5</v>
      </c>
      <c r="BT66">
        <v>7.0000000000000001E-3</v>
      </c>
      <c r="BU66">
        <v>0.24437500000000001</v>
      </c>
      <c r="BV66">
        <v>0</v>
      </c>
      <c r="BW66" t="s">
        <v>155</v>
      </c>
      <c r="BX66">
        <v>0.81499999999999995</v>
      </c>
    </row>
    <row r="67" spans="1:76" x14ac:dyDescent="0.25">
      <c r="A67" s="26">
        <v>43530</v>
      </c>
      <c r="B67" s="27">
        <v>0.47294130787037036</v>
      </c>
      <c r="C67">
        <v>0.18</v>
      </c>
      <c r="D67">
        <v>3.1E-2</v>
      </c>
      <c r="E67">
        <v>310</v>
      </c>
      <c r="F67">
        <v>3.8</v>
      </c>
      <c r="G67">
        <v>0.5</v>
      </c>
      <c r="H67">
        <v>379.1</v>
      </c>
      <c r="J67">
        <v>20.100000000000001</v>
      </c>
      <c r="K67">
        <v>1</v>
      </c>
      <c r="L67">
        <v>0.18</v>
      </c>
      <c r="M67">
        <v>3.1E-2</v>
      </c>
      <c r="N67">
        <v>3.8</v>
      </c>
      <c r="O67">
        <v>0.5</v>
      </c>
      <c r="P67">
        <v>4.3</v>
      </c>
      <c r="Q67">
        <v>3.0962999999999998</v>
      </c>
      <c r="R67">
        <v>0.40739999999999998</v>
      </c>
      <c r="S67">
        <v>3.5</v>
      </c>
      <c r="T67">
        <v>379.13529999999997</v>
      </c>
      <c r="W67">
        <v>0</v>
      </c>
      <c r="X67">
        <v>20.100000000000001</v>
      </c>
      <c r="Y67">
        <v>13.4</v>
      </c>
      <c r="Z67">
        <v>852</v>
      </c>
      <c r="AA67">
        <v>838</v>
      </c>
      <c r="AB67">
        <v>870</v>
      </c>
      <c r="AC67">
        <v>98</v>
      </c>
      <c r="AD67">
        <v>26.65</v>
      </c>
      <c r="AE67">
        <v>0.61</v>
      </c>
      <c r="AF67">
        <v>983</v>
      </c>
      <c r="AG67">
        <v>0</v>
      </c>
      <c r="AH67">
        <v>81</v>
      </c>
      <c r="AI67">
        <v>36</v>
      </c>
      <c r="AJ67">
        <v>190</v>
      </c>
      <c r="AK67">
        <v>169</v>
      </c>
      <c r="AL67">
        <v>5</v>
      </c>
      <c r="AM67">
        <v>176</v>
      </c>
      <c r="AN67" t="s">
        <v>155</v>
      </c>
      <c r="AO67">
        <v>2</v>
      </c>
      <c r="AP67" s="28">
        <v>0.68142361111111116</v>
      </c>
      <c r="AQ67">
        <v>47.158597</v>
      </c>
      <c r="AR67">
        <v>-88.489706999999996</v>
      </c>
      <c r="AS67">
        <v>315.39999999999998</v>
      </c>
      <c r="AT67">
        <v>0</v>
      </c>
      <c r="AU67">
        <v>12</v>
      </c>
      <c r="AV67">
        <v>11</v>
      </c>
      <c r="AW67" t="s">
        <v>206</v>
      </c>
      <c r="AX67">
        <v>0.9</v>
      </c>
      <c r="AY67">
        <v>1.7</v>
      </c>
      <c r="AZ67">
        <v>1.9</v>
      </c>
      <c r="BA67">
        <v>14.686999999999999</v>
      </c>
      <c r="BB67">
        <v>450</v>
      </c>
      <c r="BC67">
        <v>30.64</v>
      </c>
      <c r="BD67">
        <v>0.61199999999999999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Q67">
        <v>0</v>
      </c>
      <c r="BR67">
        <v>9.8569999999999994E-3</v>
      </c>
      <c r="BS67">
        <v>-5</v>
      </c>
      <c r="BT67">
        <v>7.0000000000000001E-3</v>
      </c>
      <c r="BU67">
        <v>0.24087700000000001</v>
      </c>
      <c r="BV67">
        <v>0</v>
      </c>
      <c r="BW67" t="s">
        <v>155</v>
      </c>
      <c r="BX67">
        <v>0.81499999999999995</v>
      </c>
    </row>
    <row r="68" spans="1:76" x14ac:dyDescent="0.25">
      <c r="A68" s="26">
        <v>43530</v>
      </c>
      <c r="B68" s="27">
        <v>0.47295288194444446</v>
      </c>
      <c r="C68">
        <v>0.18</v>
      </c>
      <c r="D68">
        <v>3.1E-2</v>
      </c>
      <c r="E68">
        <v>310</v>
      </c>
      <c r="F68">
        <v>3.8</v>
      </c>
      <c r="G68">
        <v>0.5</v>
      </c>
      <c r="H68">
        <v>374.8</v>
      </c>
      <c r="J68">
        <v>20.100000000000001</v>
      </c>
      <c r="K68">
        <v>1</v>
      </c>
      <c r="L68">
        <v>0.18</v>
      </c>
      <c r="M68">
        <v>3.1E-2</v>
      </c>
      <c r="N68">
        <v>3.8</v>
      </c>
      <c r="O68">
        <v>0.5</v>
      </c>
      <c r="P68">
        <v>4.3</v>
      </c>
      <c r="Q68">
        <v>3.0962999999999998</v>
      </c>
      <c r="R68">
        <v>0.40739999999999998</v>
      </c>
      <c r="S68">
        <v>3.5</v>
      </c>
      <c r="T68">
        <v>374.78280000000001</v>
      </c>
      <c r="W68">
        <v>0</v>
      </c>
      <c r="X68">
        <v>20.100000000000001</v>
      </c>
      <c r="Y68">
        <v>13.4</v>
      </c>
      <c r="Z68">
        <v>851</v>
      </c>
      <c r="AA68">
        <v>838</v>
      </c>
      <c r="AB68">
        <v>870</v>
      </c>
      <c r="AC68">
        <v>98</v>
      </c>
      <c r="AD68">
        <v>26.65</v>
      </c>
      <c r="AE68">
        <v>0.61</v>
      </c>
      <c r="AF68">
        <v>983</v>
      </c>
      <c r="AG68">
        <v>0</v>
      </c>
      <c r="AH68">
        <v>81</v>
      </c>
      <c r="AI68">
        <v>36</v>
      </c>
      <c r="AJ68">
        <v>190</v>
      </c>
      <c r="AK68">
        <v>169</v>
      </c>
      <c r="AL68">
        <v>5</v>
      </c>
      <c r="AM68">
        <v>176</v>
      </c>
      <c r="AN68" t="s">
        <v>155</v>
      </c>
      <c r="AO68">
        <v>2</v>
      </c>
      <c r="AP68" s="28">
        <v>0.68143518518518509</v>
      </c>
      <c r="AQ68">
        <v>47.158597</v>
      </c>
      <c r="AR68">
        <v>-88.489706999999996</v>
      </c>
      <c r="AS68">
        <v>315.39999999999998</v>
      </c>
      <c r="AT68">
        <v>0</v>
      </c>
      <c r="AU68">
        <v>12</v>
      </c>
      <c r="AV68">
        <v>11</v>
      </c>
      <c r="AW68" t="s">
        <v>206</v>
      </c>
      <c r="AX68">
        <v>0.9</v>
      </c>
      <c r="AY68">
        <v>1.7</v>
      </c>
      <c r="AZ68">
        <v>1.9</v>
      </c>
      <c r="BA68">
        <v>14.686999999999999</v>
      </c>
      <c r="BB68">
        <v>450</v>
      </c>
      <c r="BC68">
        <v>30.64</v>
      </c>
      <c r="BD68">
        <v>0.61199999999999999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Q68">
        <v>0</v>
      </c>
      <c r="BR68">
        <v>9.1439999999999994E-3</v>
      </c>
      <c r="BS68">
        <v>-5</v>
      </c>
      <c r="BT68">
        <v>7.0000000000000001E-3</v>
      </c>
      <c r="BU68">
        <v>0.22345599999999999</v>
      </c>
      <c r="BV68">
        <v>0</v>
      </c>
      <c r="BW68" t="s">
        <v>155</v>
      </c>
      <c r="BX68">
        <v>0.81499999999999995</v>
      </c>
    </row>
    <row r="69" spans="1:76" x14ac:dyDescent="0.25">
      <c r="A69" s="26">
        <v>43530</v>
      </c>
      <c r="B69" s="27">
        <v>0.4729644560185185</v>
      </c>
      <c r="C69">
        <v>0.18</v>
      </c>
      <c r="D69">
        <v>3.1E-2</v>
      </c>
      <c r="E69">
        <v>310</v>
      </c>
      <c r="F69">
        <v>3.8</v>
      </c>
      <c r="G69">
        <v>0.5</v>
      </c>
      <c r="H69">
        <v>379.7</v>
      </c>
      <c r="J69">
        <v>20.100000000000001</v>
      </c>
      <c r="K69">
        <v>1</v>
      </c>
      <c r="L69">
        <v>0.18</v>
      </c>
      <c r="M69">
        <v>3.1E-2</v>
      </c>
      <c r="N69">
        <v>3.8</v>
      </c>
      <c r="O69">
        <v>0.5</v>
      </c>
      <c r="P69">
        <v>4.3</v>
      </c>
      <c r="Q69">
        <v>3.0962999999999998</v>
      </c>
      <c r="R69">
        <v>0.40739999999999998</v>
      </c>
      <c r="S69">
        <v>3.5</v>
      </c>
      <c r="T69">
        <v>379.65699999999998</v>
      </c>
      <c r="W69">
        <v>0</v>
      </c>
      <c r="X69">
        <v>20.100000000000001</v>
      </c>
      <c r="Y69">
        <v>13.4</v>
      </c>
      <c r="Z69">
        <v>852</v>
      </c>
      <c r="AA69">
        <v>838</v>
      </c>
      <c r="AB69">
        <v>870</v>
      </c>
      <c r="AC69">
        <v>98</v>
      </c>
      <c r="AD69">
        <v>26.65</v>
      </c>
      <c r="AE69">
        <v>0.61</v>
      </c>
      <c r="AF69">
        <v>983</v>
      </c>
      <c r="AG69">
        <v>0</v>
      </c>
      <c r="AH69">
        <v>81</v>
      </c>
      <c r="AI69">
        <v>36</v>
      </c>
      <c r="AJ69">
        <v>190</v>
      </c>
      <c r="AK69">
        <v>169</v>
      </c>
      <c r="AL69">
        <v>5</v>
      </c>
      <c r="AM69">
        <v>176</v>
      </c>
      <c r="AN69" t="s">
        <v>155</v>
      </c>
      <c r="AO69">
        <v>2</v>
      </c>
      <c r="AP69" s="28">
        <v>0.68144675925925924</v>
      </c>
      <c r="AQ69">
        <v>47.158597</v>
      </c>
      <c r="AR69">
        <v>-88.489706999999996</v>
      </c>
      <c r="AS69">
        <v>315.3</v>
      </c>
      <c r="AT69">
        <v>0</v>
      </c>
      <c r="AU69">
        <v>12</v>
      </c>
      <c r="AV69">
        <v>11</v>
      </c>
      <c r="AW69" t="s">
        <v>206</v>
      </c>
      <c r="AX69">
        <v>0.9</v>
      </c>
      <c r="AY69">
        <v>1.7</v>
      </c>
      <c r="AZ69">
        <v>1.9</v>
      </c>
      <c r="BA69">
        <v>14.686999999999999</v>
      </c>
      <c r="BB69">
        <v>450</v>
      </c>
      <c r="BC69">
        <v>30.64</v>
      </c>
      <c r="BD69">
        <v>0.61199999999999999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Q69">
        <v>0</v>
      </c>
      <c r="BR69">
        <v>0.01</v>
      </c>
      <c r="BS69">
        <v>-5</v>
      </c>
      <c r="BT69">
        <v>7.1440000000000002E-3</v>
      </c>
      <c r="BU69">
        <v>0.24437500000000001</v>
      </c>
      <c r="BV69">
        <v>0</v>
      </c>
      <c r="BW69" t="s">
        <v>155</v>
      </c>
      <c r="BX69">
        <v>0.81499999999999995</v>
      </c>
    </row>
    <row r="70" spans="1:76" x14ac:dyDescent="0.25">
      <c r="A70" s="26">
        <v>43530</v>
      </c>
      <c r="B70" s="27">
        <v>0.47297603009259265</v>
      </c>
      <c r="C70">
        <v>0.18</v>
      </c>
      <c r="D70">
        <v>3.1E-2</v>
      </c>
      <c r="E70">
        <v>310</v>
      </c>
      <c r="F70">
        <v>3.8</v>
      </c>
      <c r="G70">
        <v>0.5</v>
      </c>
      <c r="H70">
        <v>415.2</v>
      </c>
      <c r="J70">
        <v>20.100000000000001</v>
      </c>
      <c r="K70">
        <v>1</v>
      </c>
      <c r="L70">
        <v>0.18</v>
      </c>
      <c r="M70">
        <v>3.1E-2</v>
      </c>
      <c r="N70">
        <v>3.8</v>
      </c>
      <c r="O70">
        <v>0.5</v>
      </c>
      <c r="P70">
        <v>4.3</v>
      </c>
      <c r="Q70">
        <v>3.0962999999999998</v>
      </c>
      <c r="R70">
        <v>0.40739999999999998</v>
      </c>
      <c r="S70">
        <v>3.5</v>
      </c>
      <c r="T70">
        <v>415.21109999999999</v>
      </c>
      <c r="W70">
        <v>0</v>
      </c>
      <c r="X70">
        <v>20.100000000000001</v>
      </c>
      <c r="Y70">
        <v>13.4</v>
      </c>
      <c r="Z70">
        <v>852</v>
      </c>
      <c r="AA70">
        <v>838</v>
      </c>
      <c r="AB70">
        <v>869</v>
      </c>
      <c r="AC70">
        <v>98</v>
      </c>
      <c r="AD70">
        <v>26.65</v>
      </c>
      <c r="AE70">
        <v>0.61</v>
      </c>
      <c r="AF70">
        <v>983</v>
      </c>
      <c r="AG70">
        <v>0</v>
      </c>
      <c r="AH70">
        <v>81</v>
      </c>
      <c r="AI70">
        <v>36</v>
      </c>
      <c r="AJ70">
        <v>190</v>
      </c>
      <c r="AK70">
        <v>169</v>
      </c>
      <c r="AL70">
        <v>5</v>
      </c>
      <c r="AM70">
        <v>176</v>
      </c>
      <c r="AN70" t="s">
        <v>155</v>
      </c>
      <c r="AO70">
        <v>2</v>
      </c>
      <c r="AP70" s="28">
        <v>0.68145833333333339</v>
      </c>
      <c r="AQ70">
        <v>47.158597</v>
      </c>
      <c r="AR70">
        <v>-88.489707999999993</v>
      </c>
      <c r="AS70">
        <v>315.2</v>
      </c>
      <c r="AT70">
        <v>0</v>
      </c>
      <c r="AU70">
        <v>12</v>
      </c>
      <c r="AV70">
        <v>10</v>
      </c>
      <c r="AW70" t="s">
        <v>208</v>
      </c>
      <c r="AX70">
        <v>0.9</v>
      </c>
      <c r="AY70">
        <v>1.7</v>
      </c>
      <c r="AZ70">
        <v>1.9</v>
      </c>
      <c r="BA70">
        <v>14.686999999999999</v>
      </c>
      <c r="BB70">
        <v>450</v>
      </c>
      <c r="BC70">
        <v>30.64</v>
      </c>
      <c r="BD70">
        <v>0.61199999999999999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Q70">
        <v>0</v>
      </c>
      <c r="BR70">
        <v>0.01</v>
      </c>
      <c r="BS70">
        <v>-5</v>
      </c>
      <c r="BT70">
        <v>7.8560000000000001E-3</v>
      </c>
      <c r="BU70">
        <v>0.24437500000000001</v>
      </c>
      <c r="BV70">
        <v>0</v>
      </c>
      <c r="BW70" t="s">
        <v>155</v>
      </c>
      <c r="BX70">
        <v>0.81499999999999995</v>
      </c>
    </row>
    <row r="71" spans="1:76" x14ac:dyDescent="0.25">
      <c r="A71" s="26">
        <v>43530</v>
      </c>
      <c r="B71" s="27">
        <v>0.47298760416666669</v>
      </c>
      <c r="C71">
        <v>0.18</v>
      </c>
      <c r="D71">
        <v>3.09E-2</v>
      </c>
      <c r="E71">
        <v>308.58544599999999</v>
      </c>
      <c r="F71">
        <v>3.8</v>
      </c>
      <c r="G71">
        <v>0.5</v>
      </c>
      <c r="H71">
        <v>420.6</v>
      </c>
      <c r="J71">
        <v>20.100000000000001</v>
      </c>
      <c r="K71">
        <v>1</v>
      </c>
      <c r="L71">
        <v>0.18</v>
      </c>
      <c r="M71">
        <v>3.09E-2</v>
      </c>
      <c r="N71">
        <v>3.8</v>
      </c>
      <c r="O71">
        <v>0.5</v>
      </c>
      <c r="P71">
        <v>4.3</v>
      </c>
      <c r="Q71">
        <v>3.0962999999999998</v>
      </c>
      <c r="R71">
        <v>0.40739999999999998</v>
      </c>
      <c r="S71">
        <v>3.5</v>
      </c>
      <c r="T71">
        <v>420.64530000000002</v>
      </c>
      <c r="W71">
        <v>0</v>
      </c>
      <c r="X71">
        <v>20.100000000000001</v>
      </c>
      <c r="Y71">
        <v>13.4</v>
      </c>
      <c r="Z71">
        <v>851</v>
      </c>
      <c r="AA71">
        <v>838</v>
      </c>
      <c r="AB71">
        <v>869</v>
      </c>
      <c r="AC71">
        <v>98</v>
      </c>
      <c r="AD71">
        <v>26.65</v>
      </c>
      <c r="AE71">
        <v>0.61</v>
      </c>
      <c r="AF71">
        <v>983</v>
      </c>
      <c r="AG71">
        <v>0</v>
      </c>
      <c r="AH71">
        <v>81</v>
      </c>
      <c r="AI71">
        <v>36</v>
      </c>
      <c r="AJ71">
        <v>190</v>
      </c>
      <c r="AK71">
        <v>169</v>
      </c>
      <c r="AL71">
        <v>5.0999999999999996</v>
      </c>
      <c r="AM71">
        <v>176</v>
      </c>
      <c r="AN71" t="s">
        <v>155</v>
      </c>
      <c r="AO71">
        <v>2</v>
      </c>
      <c r="AP71" s="28">
        <v>0.68146990740740743</v>
      </c>
      <c r="AQ71">
        <v>47.158597</v>
      </c>
      <c r="AR71">
        <v>-88.489706999999996</v>
      </c>
      <c r="AS71">
        <v>315</v>
      </c>
      <c r="AT71">
        <v>0</v>
      </c>
      <c r="AU71">
        <v>12</v>
      </c>
      <c r="AV71">
        <v>10</v>
      </c>
      <c r="AW71" t="s">
        <v>208</v>
      </c>
      <c r="AX71">
        <v>0.9</v>
      </c>
      <c r="AY71">
        <v>1.7</v>
      </c>
      <c r="AZ71">
        <v>1.9</v>
      </c>
      <c r="BA71">
        <v>14.686999999999999</v>
      </c>
      <c r="BB71">
        <v>450</v>
      </c>
      <c r="BC71">
        <v>30.64</v>
      </c>
      <c r="BD71">
        <v>0.61199999999999999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Q71">
        <v>0</v>
      </c>
      <c r="BR71">
        <v>0.01</v>
      </c>
      <c r="BS71">
        <v>-5</v>
      </c>
      <c r="BT71">
        <v>6.8560000000000001E-3</v>
      </c>
      <c r="BU71">
        <v>0.24437500000000001</v>
      </c>
      <c r="BV71">
        <v>0</v>
      </c>
      <c r="BW71" t="s">
        <v>155</v>
      </c>
      <c r="BX71">
        <v>0.81499999999999995</v>
      </c>
    </row>
    <row r="72" spans="1:76" x14ac:dyDescent="0.25">
      <c r="A72" s="26">
        <v>43530</v>
      </c>
      <c r="B72" s="27">
        <v>0.47299917824074073</v>
      </c>
      <c r="C72">
        <v>0.18</v>
      </c>
      <c r="D72">
        <v>0.03</v>
      </c>
      <c r="E72">
        <v>300.40883100000002</v>
      </c>
      <c r="F72">
        <v>3.8</v>
      </c>
      <c r="G72">
        <v>0.5</v>
      </c>
      <c r="H72">
        <v>409.7</v>
      </c>
      <c r="J72">
        <v>20.100000000000001</v>
      </c>
      <c r="K72">
        <v>1</v>
      </c>
      <c r="L72">
        <v>0.18</v>
      </c>
      <c r="M72">
        <v>0.03</v>
      </c>
      <c r="N72">
        <v>3.8</v>
      </c>
      <c r="O72">
        <v>0.5</v>
      </c>
      <c r="P72">
        <v>4.3</v>
      </c>
      <c r="Q72">
        <v>3.0962999999999998</v>
      </c>
      <c r="R72">
        <v>0.40739999999999998</v>
      </c>
      <c r="S72">
        <v>3.5</v>
      </c>
      <c r="T72">
        <v>409.73039999999997</v>
      </c>
      <c r="W72">
        <v>0</v>
      </c>
      <c r="X72">
        <v>20.100000000000001</v>
      </c>
      <c r="Y72">
        <v>13.4</v>
      </c>
      <c r="Z72">
        <v>851</v>
      </c>
      <c r="AA72">
        <v>837</v>
      </c>
      <c r="AB72">
        <v>869</v>
      </c>
      <c r="AC72">
        <v>98</v>
      </c>
      <c r="AD72">
        <v>26.65</v>
      </c>
      <c r="AE72">
        <v>0.61</v>
      </c>
      <c r="AF72">
        <v>983</v>
      </c>
      <c r="AG72">
        <v>0</v>
      </c>
      <c r="AH72">
        <v>81</v>
      </c>
      <c r="AI72">
        <v>36</v>
      </c>
      <c r="AJ72">
        <v>190</v>
      </c>
      <c r="AK72">
        <v>169</v>
      </c>
      <c r="AL72">
        <v>5.0999999999999996</v>
      </c>
      <c r="AM72">
        <v>176</v>
      </c>
      <c r="AN72" t="s">
        <v>155</v>
      </c>
      <c r="AO72">
        <v>2</v>
      </c>
      <c r="AP72" s="28">
        <v>0.68148148148148147</v>
      </c>
      <c r="AQ72">
        <v>47.158597</v>
      </c>
      <c r="AR72">
        <v>-88.489707999999993</v>
      </c>
      <c r="AS72">
        <v>314.89999999999998</v>
      </c>
      <c r="AT72">
        <v>0</v>
      </c>
      <c r="AU72">
        <v>12</v>
      </c>
      <c r="AV72">
        <v>10</v>
      </c>
      <c r="AW72" t="s">
        <v>208</v>
      </c>
      <c r="AX72">
        <v>0.9</v>
      </c>
      <c r="AY72">
        <v>1.7</v>
      </c>
      <c r="AZ72">
        <v>1.9</v>
      </c>
      <c r="BA72">
        <v>14.686999999999999</v>
      </c>
      <c r="BB72">
        <v>450</v>
      </c>
      <c r="BC72">
        <v>30.64</v>
      </c>
      <c r="BD72">
        <v>0.61199999999999999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Q72">
        <v>0</v>
      </c>
      <c r="BR72">
        <v>0.01</v>
      </c>
      <c r="BS72">
        <v>-5</v>
      </c>
      <c r="BT72">
        <v>6.1440000000000002E-3</v>
      </c>
      <c r="BU72">
        <v>0.24437500000000001</v>
      </c>
      <c r="BV72">
        <v>0</v>
      </c>
      <c r="BW72" t="s">
        <v>155</v>
      </c>
      <c r="BX72">
        <v>0.81499999999999995</v>
      </c>
    </row>
    <row r="73" spans="1:76" x14ac:dyDescent="0.25">
      <c r="A73" s="26">
        <v>43530</v>
      </c>
      <c r="B73" s="27">
        <v>0.47301075231481482</v>
      </c>
      <c r="C73">
        <v>0.18</v>
      </c>
      <c r="D73">
        <v>0.03</v>
      </c>
      <c r="E73">
        <v>300</v>
      </c>
      <c r="F73">
        <v>3.7</v>
      </c>
      <c r="G73">
        <v>0.5</v>
      </c>
      <c r="H73">
        <v>392.6</v>
      </c>
      <c r="J73">
        <v>20.100000000000001</v>
      </c>
      <c r="K73">
        <v>1</v>
      </c>
      <c r="L73">
        <v>0.18</v>
      </c>
      <c r="M73">
        <v>0.03</v>
      </c>
      <c r="N73">
        <v>3.7</v>
      </c>
      <c r="O73">
        <v>0.5</v>
      </c>
      <c r="P73">
        <v>4.2</v>
      </c>
      <c r="Q73">
        <v>3.0148999999999999</v>
      </c>
      <c r="R73">
        <v>0.40739999999999998</v>
      </c>
      <c r="S73">
        <v>3.4</v>
      </c>
      <c r="T73">
        <v>392.62240000000003</v>
      </c>
      <c r="W73">
        <v>0</v>
      </c>
      <c r="X73">
        <v>20.100000000000001</v>
      </c>
      <c r="Y73">
        <v>13.4</v>
      </c>
      <c r="Z73">
        <v>851</v>
      </c>
      <c r="AA73">
        <v>837</v>
      </c>
      <c r="AB73">
        <v>869</v>
      </c>
      <c r="AC73">
        <v>98</v>
      </c>
      <c r="AD73">
        <v>26.65</v>
      </c>
      <c r="AE73">
        <v>0.61</v>
      </c>
      <c r="AF73">
        <v>983</v>
      </c>
      <c r="AG73">
        <v>0</v>
      </c>
      <c r="AH73">
        <v>81</v>
      </c>
      <c r="AI73">
        <v>36</v>
      </c>
      <c r="AJ73">
        <v>190</v>
      </c>
      <c r="AK73">
        <v>169</v>
      </c>
      <c r="AL73">
        <v>5.0999999999999996</v>
      </c>
      <c r="AM73">
        <v>176</v>
      </c>
      <c r="AN73" t="s">
        <v>155</v>
      </c>
      <c r="AO73">
        <v>2</v>
      </c>
      <c r="AP73" s="28">
        <v>0.6814930555555555</v>
      </c>
      <c r="AQ73">
        <v>47.158597</v>
      </c>
      <c r="AR73">
        <v>-88.489706999999996</v>
      </c>
      <c r="AS73">
        <v>314.7</v>
      </c>
      <c r="AT73">
        <v>0</v>
      </c>
      <c r="AU73">
        <v>12</v>
      </c>
      <c r="AV73">
        <v>11</v>
      </c>
      <c r="AW73" t="s">
        <v>206</v>
      </c>
      <c r="AX73">
        <v>0.9</v>
      </c>
      <c r="AY73">
        <v>1.7</v>
      </c>
      <c r="AZ73">
        <v>1.9</v>
      </c>
      <c r="BA73">
        <v>14.686999999999999</v>
      </c>
      <c r="BB73">
        <v>450</v>
      </c>
      <c r="BC73">
        <v>30.64</v>
      </c>
      <c r="BD73">
        <v>0.61199999999999999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Q73">
        <v>0</v>
      </c>
      <c r="BR73">
        <v>0.01</v>
      </c>
      <c r="BS73">
        <v>-5</v>
      </c>
      <c r="BT73">
        <v>7.0000000000000001E-3</v>
      </c>
      <c r="BU73">
        <v>0.24437500000000001</v>
      </c>
      <c r="BV73">
        <v>0</v>
      </c>
      <c r="BW73" t="s">
        <v>155</v>
      </c>
      <c r="BX73">
        <v>0.81499999999999995</v>
      </c>
    </row>
    <row r="74" spans="1:76" x14ac:dyDescent="0.25">
      <c r="A74" s="26">
        <v>43530</v>
      </c>
      <c r="B74" s="27">
        <v>0.47302232638888886</v>
      </c>
      <c r="C74">
        <v>0.18</v>
      </c>
      <c r="D74">
        <v>0.03</v>
      </c>
      <c r="E74">
        <v>300</v>
      </c>
      <c r="F74">
        <v>3.7</v>
      </c>
      <c r="G74">
        <v>0.5</v>
      </c>
      <c r="H74">
        <v>385.6</v>
      </c>
      <c r="J74">
        <v>20.100000000000001</v>
      </c>
      <c r="K74">
        <v>1</v>
      </c>
      <c r="L74">
        <v>0.18</v>
      </c>
      <c r="M74">
        <v>0.03</v>
      </c>
      <c r="N74">
        <v>3.7</v>
      </c>
      <c r="O74">
        <v>0.5</v>
      </c>
      <c r="P74">
        <v>4.2</v>
      </c>
      <c r="Q74">
        <v>3.0148999999999999</v>
      </c>
      <c r="R74">
        <v>0.40739999999999998</v>
      </c>
      <c r="S74">
        <v>3.4</v>
      </c>
      <c r="T74">
        <v>385.61239999999998</v>
      </c>
      <c r="W74">
        <v>0</v>
      </c>
      <c r="X74">
        <v>20.100000000000001</v>
      </c>
      <c r="Y74">
        <v>13.4</v>
      </c>
      <c r="Z74">
        <v>851</v>
      </c>
      <c r="AA74">
        <v>838</v>
      </c>
      <c r="AB74">
        <v>869</v>
      </c>
      <c r="AC74">
        <v>98</v>
      </c>
      <c r="AD74">
        <v>26.65</v>
      </c>
      <c r="AE74">
        <v>0.61</v>
      </c>
      <c r="AF74">
        <v>983</v>
      </c>
      <c r="AG74">
        <v>0</v>
      </c>
      <c r="AH74">
        <v>81</v>
      </c>
      <c r="AI74">
        <v>36</v>
      </c>
      <c r="AJ74">
        <v>190</v>
      </c>
      <c r="AK74">
        <v>169</v>
      </c>
      <c r="AL74">
        <v>5</v>
      </c>
      <c r="AM74">
        <v>176</v>
      </c>
      <c r="AN74" t="s">
        <v>155</v>
      </c>
      <c r="AO74">
        <v>2</v>
      </c>
      <c r="AP74" s="28">
        <v>0.68150462962962965</v>
      </c>
      <c r="AQ74">
        <v>47.158597</v>
      </c>
      <c r="AR74">
        <v>-88.489707999999993</v>
      </c>
      <c r="AS74">
        <v>314.60000000000002</v>
      </c>
      <c r="AT74">
        <v>0</v>
      </c>
      <c r="AU74">
        <v>12</v>
      </c>
      <c r="AV74">
        <v>11</v>
      </c>
      <c r="AW74" t="s">
        <v>206</v>
      </c>
      <c r="AX74">
        <v>0.9</v>
      </c>
      <c r="AY74">
        <v>1.7</v>
      </c>
      <c r="AZ74">
        <v>1.9</v>
      </c>
      <c r="BA74">
        <v>14.686999999999999</v>
      </c>
      <c r="BB74">
        <v>450</v>
      </c>
      <c r="BC74">
        <v>30.64</v>
      </c>
      <c r="BD74">
        <v>0.61199999999999999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Q74">
        <v>0</v>
      </c>
      <c r="BR74">
        <v>1.0144E-2</v>
      </c>
      <c r="BS74">
        <v>-5</v>
      </c>
      <c r="BT74">
        <v>7.0000000000000001E-3</v>
      </c>
      <c r="BU74">
        <v>0.247891</v>
      </c>
      <c r="BV74">
        <v>0</v>
      </c>
      <c r="BW74" t="s">
        <v>155</v>
      </c>
      <c r="BX74">
        <v>0.81499999999999995</v>
      </c>
    </row>
    <row r="75" spans="1:76" x14ac:dyDescent="0.25">
      <c r="A75" s="26">
        <v>43530</v>
      </c>
      <c r="B75" s="27">
        <v>0.47303390046296295</v>
      </c>
      <c r="C75">
        <v>0.18</v>
      </c>
      <c r="D75">
        <v>0.03</v>
      </c>
      <c r="E75">
        <v>300</v>
      </c>
      <c r="F75">
        <v>3.7</v>
      </c>
      <c r="G75">
        <v>0.5</v>
      </c>
      <c r="H75">
        <v>380.1</v>
      </c>
      <c r="J75">
        <v>20.100000000000001</v>
      </c>
      <c r="K75">
        <v>1</v>
      </c>
      <c r="L75">
        <v>0.18</v>
      </c>
      <c r="M75">
        <v>0.03</v>
      </c>
      <c r="N75">
        <v>3.7</v>
      </c>
      <c r="O75">
        <v>0.5</v>
      </c>
      <c r="P75">
        <v>4.2</v>
      </c>
      <c r="Q75">
        <v>3.0148999999999999</v>
      </c>
      <c r="R75">
        <v>0.40739999999999998</v>
      </c>
      <c r="S75">
        <v>3.4</v>
      </c>
      <c r="T75">
        <v>380.11829999999998</v>
      </c>
      <c r="W75">
        <v>0</v>
      </c>
      <c r="X75">
        <v>20.100000000000001</v>
      </c>
      <c r="Y75">
        <v>13.4</v>
      </c>
      <c r="Z75">
        <v>851</v>
      </c>
      <c r="AA75">
        <v>837</v>
      </c>
      <c r="AB75">
        <v>869</v>
      </c>
      <c r="AC75">
        <v>98</v>
      </c>
      <c r="AD75">
        <v>26.65</v>
      </c>
      <c r="AE75">
        <v>0.61</v>
      </c>
      <c r="AF75">
        <v>983</v>
      </c>
      <c r="AG75">
        <v>0</v>
      </c>
      <c r="AH75">
        <v>81</v>
      </c>
      <c r="AI75">
        <v>36</v>
      </c>
      <c r="AJ75">
        <v>190</v>
      </c>
      <c r="AK75">
        <v>169.1</v>
      </c>
      <c r="AL75">
        <v>5.0999999999999996</v>
      </c>
      <c r="AM75">
        <v>176</v>
      </c>
      <c r="AN75" t="s">
        <v>155</v>
      </c>
      <c r="AO75">
        <v>2</v>
      </c>
      <c r="AP75" s="28">
        <v>0.6815162037037038</v>
      </c>
      <c r="AQ75">
        <v>47.158597</v>
      </c>
      <c r="AR75">
        <v>-88.489706999999996</v>
      </c>
      <c r="AS75">
        <v>314.5</v>
      </c>
      <c r="AT75">
        <v>0</v>
      </c>
      <c r="AU75">
        <v>12</v>
      </c>
      <c r="AV75">
        <v>11</v>
      </c>
      <c r="AW75" t="s">
        <v>206</v>
      </c>
      <c r="AX75">
        <v>0.9</v>
      </c>
      <c r="AY75">
        <v>1.7</v>
      </c>
      <c r="AZ75">
        <v>1.9</v>
      </c>
      <c r="BA75">
        <v>14.686999999999999</v>
      </c>
      <c r="BB75">
        <v>450</v>
      </c>
      <c r="BC75">
        <v>30.64</v>
      </c>
      <c r="BD75">
        <v>0.61199999999999999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Q75">
        <v>0</v>
      </c>
      <c r="BR75">
        <v>1.0857E-2</v>
      </c>
      <c r="BS75">
        <v>-5</v>
      </c>
      <c r="BT75">
        <v>7.143E-3</v>
      </c>
      <c r="BU75">
        <v>0.26531500000000002</v>
      </c>
      <c r="BV75">
        <v>0</v>
      </c>
      <c r="BW75" t="s">
        <v>155</v>
      </c>
      <c r="BX75">
        <v>0.81499999999999995</v>
      </c>
    </row>
    <row r="76" spans="1:76" x14ac:dyDescent="0.25">
      <c r="A76" s="26">
        <v>43530</v>
      </c>
      <c r="B76" s="27">
        <v>0.47304547453703699</v>
      </c>
      <c r="C76">
        <v>0.18</v>
      </c>
      <c r="D76">
        <v>0.03</v>
      </c>
      <c r="E76">
        <v>300</v>
      </c>
      <c r="F76">
        <v>3.7</v>
      </c>
      <c r="G76">
        <v>0.5</v>
      </c>
      <c r="H76">
        <v>373.6</v>
      </c>
      <c r="J76">
        <v>20.100000000000001</v>
      </c>
      <c r="K76">
        <v>1</v>
      </c>
      <c r="L76">
        <v>0.18</v>
      </c>
      <c r="M76">
        <v>0.03</v>
      </c>
      <c r="N76">
        <v>3.7</v>
      </c>
      <c r="O76">
        <v>0.5</v>
      </c>
      <c r="P76">
        <v>4.2</v>
      </c>
      <c r="Q76">
        <v>3.0148999999999999</v>
      </c>
      <c r="R76">
        <v>0.40739999999999998</v>
      </c>
      <c r="S76">
        <v>3.4</v>
      </c>
      <c r="T76">
        <v>373.6</v>
      </c>
      <c r="W76">
        <v>0</v>
      </c>
      <c r="X76">
        <v>20.100000000000001</v>
      </c>
      <c r="Y76">
        <v>13.4</v>
      </c>
      <c r="Z76">
        <v>851</v>
      </c>
      <c r="AA76">
        <v>837</v>
      </c>
      <c r="AB76">
        <v>869</v>
      </c>
      <c r="AC76">
        <v>98</v>
      </c>
      <c r="AD76">
        <v>26.65</v>
      </c>
      <c r="AE76">
        <v>0.61</v>
      </c>
      <c r="AF76">
        <v>983</v>
      </c>
      <c r="AG76">
        <v>0</v>
      </c>
      <c r="AH76">
        <v>81</v>
      </c>
      <c r="AI76">
        <v>36</v>
      </c>
      <c r="AJ76">
        <v>190</v>
      </c>
      <c r="AK76">
        <v>170</v>
      </c>
      <c r="AL76">
        <v>5</v>
      </c>
      <c r="AM76">
        <v>176</v>
      </c>
      <c r="AN76" t="s">
        <v>155</v>
      </c>
      <c r="AO76">
        <v>2</v>
      </c>
      <c r="AP76" s="28">
        <v>0.68152777777777773</v>
      </c>
      <c r="AQ76">
        <v>47.158597</v>
      </c>
      <c r="AR76">
        <v>-88.489706999999996</v>
      </c>
      <c r="AS76">
        <v>314.39999999999998</v>
      </c>
      <c r="AT76">
        <v>0</v>
      </c>
      <c r="AU76">
        <v>12</v>
      </c>
      <c r="AV76">
        <v>11</v>
      </c>
      <c r="AW76" t="s">
        <v>206</v>
      </c>
      <c r="AX76">
        <v>0.9</v>
      </c>
      <c r="AY76">
        <v>1.7</v>
      </c>
      <c r="AZ76">
        <v>1.9</v>
      </c>
      <c r="BA76">
        <v>14.686999999999999</v>
      </c>
      <c r="BB76">
        <v>450</v>
      </c>
      <c r="BC76">
        <v>30.64</v>
      </c>
      <c r="BD76">
        <v>0.61199999999999999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Q76">
        <v>0</v>
      </c>
      <c r="BR76">
        <v>0.01</v>
      </c>
      <c r="BS76">
        <v>-5</v>
      </c>
      <c r="BT76">
        <v>7.8560000000000001E-3</v>
      </c>
      <c r="BU76">
        <v>0.24437500000000001</v>
      </c>
      <c r="BV76">
        <v>0</v>
      </c>
      <c r="BW76" t="s">
        <v>155</v>
      </c>
      <c r="BX76">
        <v>0.81499999999999995</v>
      </c>
    </row>
    <row r="77" spans="1:76" x14ac:dyDescent="0.25">
      <c r="A77" s="26">
        <v>43530</v>
      </c>
      <c r="B77" s="27">
        <v>0.47305704861111114</v>
      </c>
      <c r="C77">
        <v>0.18</v>
      </c>
      <c r="D77">
        <v>0.03</v>
      </c>
      <c r="E77">
        <v>300</v>
      </c>
      <c r="F77">
        <v>3.7</v>
      </c>
      <c r="G77">
        <v>0.5</v>
      </c>
      <c r="H77">
        <v>373.6</v>
      </c>
      <c r="J77">
        <v>20.100000000000001</v>
      </c>
      <c r="K77">
        <v>1</v>
      </c>
      <c r="L77">
        <v>0.18</v>
      </c>
      <c r="M77">
        <v>0.03</v>
      </c>
      <c r="N77">
        <v>3.7</v>
      </c>
      <c r="O77">
        <v>0.5</v>
      </c>
      <c r="P77">
        <v>4.2</v>
      </c>
      <c r="Q77">
        <v>3.0148999999999999</v>
      </c>
      <c r="R77">
        <v>0.40739999999999998</v>
      </c>
      <c r="S77">
        <v>3.4</v>
      </c>
      <c r="T77">
        <v>373.6</v>
      </c>
      <c r="W77">
        <v>0</v>
      </c>
      <c r="X77">
        <v>20.100000000000001</v>
      </c>
      <c r="Y77">
        <v>13.4</v>
      </c>
      <c r="Z77">
        <v>851</v>
      </c>
      <c r="AA77">
        <v>838</v>
      </c>
      <c r="AB77">
        <v>869</v>
      </c>
      <c r="AC77">
        <v>98</v>
      </c>
      <c r="AD77">
        <v>26.65</v>
      </c>
      <c r="AE77">
        <v>0.61</v>
      </c>
      <c r="AF77">
        <v>983</v>
      </c>
      <c r="AG77">
        <v>0</v>
      </c>
      <c r="AH77">
        <v>81</v>
      </c>
      <c r="AI77">
        <v>36</v>
      </c>
      <c r="AJ77">
        <v>190</v>
      </c>
      <c r="AK77">
        <v>170</v>
      </c>
      <c r="AL77">
        <v>5.0999999999999996</v>
      </c>
      <c r="AM77">
        <v>176</v>
      </c>
      <c r="AN77" t="s">
        <v>155</v>
      </c>
      <c r="AO77">
        <v>2</v>
      </c>
      <c r="AP77" s="28">
        <v>0.68152777777777773</v>
      </c>
      <c r="AQ77">
        <v>47.158597</v>
      </c>
      <c r="AR77">
        <v>-88.489706999999996</v>
      </c>
      <c r="AS77">
        <v>314.3</v>
      </c>
      <c r="AT77">
        <v>0</v>
      </c>
      <c r="AU77">
        <v>12</v>
      </c>
      <c r="AV77">
        <v>11</v>
      </c>
      <c r="AW77" t="s">
        <v>206</v>
      </c>
      <c r="AX77">
        <v>0.9</v>
      </c>
      <c r="AY77">
        <v>1.7</v>
      </c>
      <c r="AZ77">
        <v>1.9</v>
      </c>
      <c r="BA77">
        <v>14.686999999999999</v>
      </c>
      <c r="BB77">
        <v>450</v>
      </c>
      <c r="BC77">
        <v>30.64</v>
      </c>
      <c r="BD77">
        <v>0.61199999999999999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Q77">
        <v>0</v>
      </c>
      <c r="BR77">
        <v>0.01</v>
      </c>
      <c r="BS77">
        <v>-5</v>
      </c>
      <c r="BT77">
        <v>7.1440000000000002E-3</v>
      </c>
      <c r="BU77">
        <v>0.24437500000000001</v>
      </c>
      <c r="BV77">
        <v>0</v>
      </c>
      <c r="BW77" t="s">
        <v>155</v>
      </c>
      <c r="BX77">
        <v>0.81499999999999995</v>
      </c>
    </row>
    <row r="78" spans="1:76" x14ac:dyDescent="0.25">
      <c r="A78" s="26">
        <v>43530</v>
      </c>
      <c r="B78" s="27">
        <v>0.47306862268518518</v>
      </c>
      <c r="C78">
        <v>0.18</v>
      </c>
      <c r="D78">
        <v>0.03</v>
      </c>
      <c r="E78">
        <v>300</v>
      </c>
      <c r="F78">
        <v>3.6</v>
      </c>
      <c r="G78">
        <v>0.5</v>
      </c>
      <c r="H78">
        <v>369.4</v>
      </c>
      <c r="J78">
        <v>20.100000000000001</v>
      </c>
      <c r="K78">
        <v>1</v>
      </c>
      <c r="L78">
        <v>0.18</v>
      </c>
      <c r="M78">
        <v>0.03</v>
      </c>
      <c r="N78">
        <v>3.6</v>
      </c>
      <c r="O78">
        <v>0.5</v>
      </c>
      <c r="P78">
        <v>4.0999999999999996</v>
      </c>
      <c r="Q78">
        <v>2.9333999999999998</v>
      </c>
      <c r="R78">
        <v>0.40739999999999998</v>
      </c>
      <c r="S78">
        <v>3.3</v>
      </c>
      <c r="T78">
        <v>369.38189999999997</v>
      </c>
      <c r="W78">
        <v>0</v>
      </c>
      <c r="X78">
        <v>20.100000000000001</v>
      </c>
      <c r="Y78">
        <v>13.4</v>
      </c>
      <c r="Z78">
        <v>851</v>
      </c>
      <c r="AA78">
        <v>838</v>
      </c>
      <c r="AB78">
        <v>869</v>
      </c>
      <c r="AC78">
        <v>98</v>
      </c>
      <c r="AD78">
        <v>26.65</v>
      </c>
      <c r="AE78">
        <v>0.61</v>
      </c>
      <c r="AF78">
        <v>983</v>
      </c>
      <c r="AG78">
        <v>0</v>
      </c>
      <c r="AH78">
        <v>81</v>
      </c>
      <c r="AI78">
        <v>36</v>
      </c>
      <c r="AJ78">
        <v>190</v>
      </c>
      <c r="AK78">
        <v>170</v>
      </c>
      <c r="AL78">
        <v>5</v>
      </c>
      <c r="AM78">
        <v>176</v>
      </c>
      <c r="AN78" t="s">
        <v>155</v>
      </c>
      <c r="AO78">
        <v>2</v>
      </c>
      <c r="AP78" s="28">
        <v>0.68155092592592592</v>
      </c>
      <c r="AQ78">
        <v>47.158597</v>
      </c>
      <c r="AR78">
        <v>-88.489706999999996</v>
      </c>
      <c r="AS78">
        <v>314.2</v>
      </c>
      <c r="AT78">
        <v>0</v>
      </c>
      <c r="AU78">
        <v>12</v>
      </c>
      <c r="AV78">
        <v>11</v>
      </c>
      <c r="AW78" t="s">
        <v>206</v>
      </c>
      <c r="AX78">
        <v>0.9</v>
      </c>
      <c r="AY78">
        <v>1.7</v>
      </c>
      <c r="AZ78">
        <v>1.9</v>
      </c>
      <c r="BA78">
        <v>14.686999999999999</v>
      </c>
      <c r="BB78">
        <v>450</v>
      </c>
      <c r="BC78">
        <v>30.64</v>
      </c>
      <c r="BD78">
        <v>0.61199999999999999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Q78">
        <v>0</v>
      </c>
      <c r="BR78">
        <v>0.01</v>
      </c>
      <c r="BS78">
        <v>-5</v>
      </c>
      <c r="BT78">
        <v>8.0000000000000002E-3</v>
      </c>
      <c r="BU78">
        <v>0.24437500000000001</v>
      </c>
      <c r="BV78">
        <v>0</v>
      </c>
      <c r="BW78" t="s">
        <v>155</v>
      </c>
      <c r="BX78">
        <v>0.81499999999999995</v>
      </c>
    </row>
    <row r="79" spans="1:76" x14ac:dyDescent="0.25">
      <c r="A79" s="26">
        <v>43530</v>
      </c>
      <c r="B79" s="27">
        <v>0.47308019675925927</v>
      </c>
      <c r="C79">
        <v>0.18</v>
      </c>
      <c r="D79">
        <v>0.03</v>
      </c>
      <c r="E79">
        <v>300</v>
      </c>
      <c r="F79">
        <v>3.6</v>
      </c>
      <c r="G79">
        <v>0.5</v>
      </c>
      <c r="H79">
        <v>368.6</v>
      </c>
      <c r="J79">
        <v>20.100000000000001</v>
      </c>
      <c r="K79">
        <v>1</v>
      </c>
      <c r="L79">
        <v>0.18</v>
      </c>
      <c r="M79">
        <v>0.03</v>
      </c>
      <c r="N79">
        <v>3.6</v>
      </c>
      <c r="O79">
        <v>0.5</v>
      </c>
      <c r="P79">
        <v>4.0999999999999996</v>
      </c>
      <c r="Q79">
        <v>2.9333999999999998</v>
      </c>
      <c r="R79">
        <v>0.40739999999999998</v>
      </c>
      <c r="S79">
        <v>3.3</v>
      </c>
      <c r="T79">
        <v>368.6</v>
      </c>
      <c r="W79">
        <v>0</v>
      </c>
      <c r="X79">
        <v>20.100000000000001</v>
      </c>
      <c r="Y79">
        <v>13.4</v>
      </c>
      <c r="Z79">
        <v>851</v>
      </c>
      <c r="AA79">
        <v>838</v>
      </c>
      <c r="AB79">
        <v>869</v>
      </c>
      <c r="AC79">
        <v>98</v>
      </c>
      <c r="AD79">
        <v>26.65</v>
      </c>
      <c r="AE79">
        <v>0.61</v>
      </c>
      <c r="AF79">
        <v>983</v>
      </c>
      <c r="AG79">
        <v>0</v>
      </c>
      <c r="AH79">
        <v>81</v>
      </c>
      <c r="AI79">
        <v>36</v>
      </c>
      <c r="AJ79">
        <v>190</v>
      </c>
      <c r="AK79">
        <v>169.9</v>
      </c>
      <c r="AL79">
        <v>5</v>
      </c>
      <c r="AM79">
        <v>176</v>
      </c>
      <c r="AN79" t="s">
        <v>155</v>
      </c>
      <c r="AO79">
        <v>2</v>
      </c>
      <c r="AP79" s="28">
        <v>0.68156250000000007</v>
      </c>
      <c r="AQ79">
        <v>47.158597</v>
      </c>
      <c r="AR79">
        <v>-88.489706999999996</v>
      </c>
      <c r="AS79">
        <v>314</v>
      </c>
      <c r="AT79">
        <v>0</v>
      </c>
      <c r="AU79">
        <v>12</v>
      </c>
      <c r="AV79">
        <v>11</v>
      </c>
      <c r="AW79" t="s">
        <v>206</v>
      </c>
      <c r="AX79">
        <v>0.9</v>
      </c>
      <c r="AY79">
        <v>1.7</v>
      </c>
      <c r="AZ79">
        <v>1.9</v>
      </c>
      <c r="BA79">
        <v>14.686999999999999</v>
      </c>
      <c r="BB79">
        <v>450</v>
      </c>
      <c r="BC79">
        <v>30.64</v>
      </c>
      <c r="BD79">
        <v>0.61199999999999999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Q79">
        <v>0</v>
      </c>
      <c r="BR79">
        <v>0.01</v>
      </c>
      <c r="BS79">
        <v>-5</v>
      </c>
      <c r="BT79">
        <v>7.8560000000000001E-3</v>
      </c>
      <c r="BU79">
        <v>0.24437500000000001</v>
      </c>
      <c r="BV79">
        <v>0</v>
      </c>
      <c r="BW79" t="s">
        <v>155</v>
      </c>
      <c r="BX79">
        <v>0.81499999999999995</v>
      </c>
    </row>
    <row r="80" spans="1:76" x14ac:dyDescent="0.25">
      <c r="A80" s="26">
        <v>43530</v>
      </c>
      <c r="B80" s="27">
        <v>0.47309177083333331</v>
      </c>
      <c r="C80">
        <v>0.18</v>
      </c>
      <c r="D80">
        <v>2.9399999999999999E-2</v>
      </c>
      <c r="E80">
        <v>293.504795</v>
      </c>
      <c r="F80">
        <v>3.5</v>
      </c>
      <c r="G80">
        <v>0.5</v>
      </c>
      <c r="H80">
        <v>368.4</v>
      </c>
      <c r="J80">
        <v>20.100000000000001</v>
      </c>
      <c r="K80">
        <v>1</v>
      </c>
      <c r="L80">
        <v>0.18</v>
      </c>
      <c r="M80">
        <v>2.9399999999999999E-2</v>
      </c>
      <c r="N80">
        <v>3.5</v>
      </c>
      <c r="O80">
        <v>0.5</v>
      </c>
      <c r="P80">
        <v>4</v>
      </c>
      <c r="Q80">
        <v>2.8519000000000001</v>
      </c>
      <c r="R80">
        <v>0.40739999999999998</v>
      </c>
      <c r="S80">
        <v>3.3</v>
      </c>
      <c r="T80">
        <v>368.37110000000001</v>
      </c>
      <c r="W80">
        <v>0</v>
      </c>
      <c r="X80">
        <v>20.100000000000001</v>
      </c>
      <c r="Y80">
        <v>13.4</v>
      </c>
      <c r="Z80">
        <v>851</v>
      </c>
      <c r="AA80">
        <v>838</v>
      </c>
      <c r="AB80">
        <v>869</v>
      </c>
      <c r="AC80">
        <v>98</v>
      </c>
      <c r="AD80">
        <v>26.65</v>
      </c>
      <c r="AE80">
        <v>0.61</v>
      </c>
      <c r="AF80">
        <v>983</v>
      </c>
      <c r="AG80">
        <v>0</v>
      </c>
      <c r="AH80">
        <v>81</v>
      </c>
      <c r="AI80">
        <v>36</v>
      </c>
      <c r="AJ80">
        <v>190</v>
      </c>
      <c r="AK80">
        <v>169</v>
      </c>
      <c r="AL80">
        <v>5</v>
      </c>
      <c r="AM80">
        <v>176</v>
      </c>
      <c r="AN80" t="s">
        <v>155</v>
      </c>
      <c r="AO80">
        <v>2</v>
      </c>
      <c r="AP80" s="28">
        <v>0.681574074074074</v>
      </c>
      <c r="AQ80">
        <v>47.158597</v>
      </c>
      <c r="AR80">
        <v>-88.489706999999996</v>
      </c>
      <c r="AS80">
        <v>313.89999999999998</v>
      </c>
      <c r="AT80">
        <v>0</v>
      </c>
      <c r="AU80">
        <v>12</v>
      </c>
      <c r="AV80">
        <v>11</v>
      </c>
      <c r="AW80" t="s">
        <v>206</v>
      </c>
      <c r="AX80">
        <v>0.9</v>
      </c>
      <c r="AY80">
        <v>1.7</v>
      </c>
      <c r="AZ80">
        <v>1.9</v>
      </c>
      <c r="BA80">
        <v>14.686999999999999</v>
      </c>
      <c r="BB80">
        <v>450</v>
      </c>
      <c r="BC80">
        <v>30.64</v>
      </c>
      <c r="BD80">
        <v>0.61199999999999999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Q80">
        <v>0</v>
      </c>
      <c r="BR80">
        <v>0.01</v>
      </c>
      <c r="BS80">
        <v>-5</v>
      </c>
      <c r="BT80">
        <v>7.1440000000000002E-3</v>
      </c>
      <c r="BU80">
        <v>0.24437500000000001</v>
      </c>
      <c r="BV80">
        <v>0</v>
      </c>
      <c r="BW80" t="s">
        <v>155</v>
      </c>
      <c r="BX80">
        <v>0.81499999999999995</v>
      </c>
    </row>
    <row r="81" spans="1:76" x14ac:dyDescent="0.25">
      <c r="A81" s="26">
        <v>43530</v>
      </c>
      <c r="B81" s="27">
        <v>0.47310334490740741</v>
      </c>
      <c r="C81">
        <v>0.18</v>
      </c>
      <c r="D81">
        <v>2.9000000000000001E-2</v>
      </c>
      <c r="E81">
        <v>290</v>
      </c>
      <c r="F81">
        <v>3.5</v>
      </c>
      <c r="G81">
        <v>0.5</v>
      </c>
      <c r="H81">
        <v>364.7</v>
      </c>
      <c r="J81">
        <v>20.100000000000001</v>
      </c>
      <c r="K81">
        <v>1</v>
      </c>
      <c r="L81">
        <v>0.18</v>
      </c>
      <c r="M81">
        <v>2.9000000000000001E-2</v>
      </c>
      <c r="N81">
        <v>3.5</v>
      </c>
      <c r="O81">
        <v>0.5</v>
      </c>
      <c r="P81">
        <v>4</v>
      </c>
      <c r="Q81">
        <v>2.8519000000000001</v>
      </c>
      <c r="R81">
        <v>0.40739999999999998</v>
      </c>
      <c r="S81">
        <v>3.3</v>
      </c>
      <c r="T81">
        <v>364.71260000000001</v>
      </c>
      <c r="W81">
        <v>0</v>
      </c>
      <c r="X81">
        <v>20.100000000000001</v>
      </c>
      <c r="Y81">
        <v>13.4</v>
      </c>
      <c r="Z81">
        <v>851</v>
      </c>
      <c r="AA81">
        <v>839</v>
      </c>
      <c r="AB81">
        <v>869</v>
      </c>
      <c r="AC81">
        <v>98</v>
      </c>
      <c r="AD81">
        <v>26.65</v>
      </c>
      <c r="AE81">
        <v>0.61</v>
      </c>
      <c r="AF81">
        <v>983</v>
      </c>
      <c r="AG81">
        <v>0</v>
      </c>
      <c r="AH81">
        <v>81</v>
      </c>
      <c r="AI81">
        <v>36</v>
      </c>
      <c r="AJ81">
        <v>190</v>
      </c>
      <c r="AK81">
        <v>169.1</v>
      </c>
      <c r="AL81">
        <v>5.0999999999999996</v>
      </c>
      <c r="AM81">
        <v>176</v>
      </c>
      <c r="AN81" t="s">
        <v>155</v>
      </c>
      <c r="AO81">
        <v>2</v>
      </c>
      <c r="AP81" s="28">
        <v>0.68158564814814815</v>
      </c>
      <c r="AQ81">
        <v>47.158597</v>
      </c>
      <c r="AR81">
        <v>-88.489706999999996</v>
      </c>
      <c r="AS81">
        <v>313.8</v>
      </c>
      <c r="AT81">
        <v>0</v>
      </c>
      <c r="AU81">
        <v>12</v>
      </c>
      <c r="AV81">
        <v>11</v>
      </c>
      <c r="AW81" t="s">
        <v>206</v>
      </c>
      <c r="AX81">
        <v>0.9</v>
      </c>
      <c r="AY81">
        <v>1.7</v>
      </c>
      <c r="AZ81">
        <v>1.9</v>
      </c>
      <c r="BA81">
        <v>14.686999999999999</v>
      </c>
      <c r="BB81">
        <v>450</v>
      </c>
      <c r="BC81">
        <v>30.64</v>
      </c>
      <c r="BD81">
        <v>0.61199999999999999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Q81">
        <v>0</v>
      </c>
      <c r="BR81">
        <v>0.01</v>
      </c>
      <c r="BS81">
        <v>-5</v>
      </c>
      <c r="BT81">
        <v>7.8560000000000001E-3</v>
      </c>
      <c r="BU81">
        <v>0.24437500000000001</v>
      </c>
      <c r="BV81">
        <v>0</v>
      </c>
      <c r="BW81" t="s">
        <v>155</v>
      </c>
      <c r="BX81">
        <v>0.81499999999999995</v>
      </c>
    </row>
    <row r="82" spans="1:76" x14ac:dyDescent="0.25">
      <c r="A82" s="26">
        <v>43530</v>
      </c>
      <c r="B82" s="27">
        <v>0.47311491898148145</v>
      </c>
      <c r="C82">
        <v>0.18</v>
      </c>
      <c r="D82">
        <v>2.9000000000000001E-2</v>
      </c>
      <c r="E82">
        <v>290</v>
      </c>
      <c r="F82">
        <v>3.5</v>
      </c>
      <c r="G82">
        <v>0.5</v>
      </c>
      <c r="H82">
        <v>365.6</v>
      </c>
      <c r="J82">
        <v>20.100000000000001</v>
      </c>
      <c r="K82">
        <v>1</v>
      </c>
      <c r="L82">
        <v>0.18</v>
      </c>
      <c r="M82">
        <v>2.9000000000000001E-2</v>
      </c>
      <c r="N82">
        <v>3.5</v>
      </c>
      <c r="O82">
        <v>0.5</v>
      </c>
      <c r="P82">
        <v>4</v>
      </c>
      <c r="Q82">
        <v>2.8519000000000001</v>
      </c>
      <c r="R82">
        <v>0.40739999999999998</v>
      </c>
      <c r="S82">
        <v>3.3</v>
      </c>
      <c r="T82">
        <v>365.6</v>
      </c>
      <c r="W82">
        <v>0</v>
      </c>
      <c r="X82">
        <v>20.100000000000001</v>
      </c>
      <c r="Y82">
        <v>13.4</v>
      </c>
      <c r="Z82">
        <v>851</v>
      </c>
      <c r="AA82">
        <v>839</v>
      </c>
      <c r="AB82">
        <v>869</v>
      </c>
      <c r="AC82">
        <v>98</v>
      </c>
      <c r="AD82">
        <v>26.65</v>
      </c>
      <c r="AE82">
        <v>0.61</v>
      </c>
      <c r="AF82">
        <v>983</v>
      </c>
      <c r="AG82">
        <v>0</v>
      </c>
      <c r="AH82">
        <v>81</v>
      </c>
      <c r="AI82">
        <v>36</v>
      </c>
      <c r="AJ82">
        <v>190</v>
      </c>
      <c r="AK82">
        <v>170</v>
      </c>
      <c r="AL82">
        <v>5.0999999999999996</v>
      </c>
      <c r="AM82">
        <v>176</v>
      </c>
      <c r="AN82" t="s">
        <v>155</v>
      </c>
      <c r="AO82">
        <v>2</v>
      </c>
      <c r="AP82" s="28">
        <v>0.6815972222222223</v>
      </c>
      <c r="AQ82">
        <v>47.158597</v>
      </c>
      <c r="AR82">
        <v>-88.489706999999996</v>
      </c>
      <c r="AS82">
        <v>313.7</v>
      </c>
      <c r="AT82">
        <v>0</v>
      </c>
      <c r="AU82">
        <v>12</v>
      </c>
      <c r="AV82">
        <v>10</v>
      </c>
      <c r="AW82" t="s">
        <v>206</v>
      </c>
      <c r="AX82">
        <v>0.9</v>
      </c>
      <c r="AY82">
        <v>1.7</v>
      </c>
      <c r="AZ82">
        <v>1.9</v>
      </c>
      <c r="BA82">
        <v>14.686999999999999</v>
      </c>
      <c r="BB82">
        <v>450</v>
      </c>
      <c r="BC82">
        <v>30.64</v>
      </c>
      <c r="BD82">
        <v>0.61199999999999999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Q82">
        <v>0</v>
      </c>
      <c r="BR82">
        <v>0.01</v>
      </c>
      <c r="BS82">
        <v>-5</v>
      </c>
      <c r="BT82">
        <v>7.0000000000000001E-3</v>
      </c>
      <c r="BU82">
        <v>0.24437500000000001</v>
      </c>
      <c r="BV82">
        <v>0</v>
      </c>
      <c r="BW82" t="s">
        <v>155</v>
      </c>
      <c r="BX82">
        <v>0.81499999999999995</v>
      </c>
    </row>
    <row r="83" spans="1:76" x14ac:dyDescent="0.25">
      <c r="A83" s="26">
        <v>43530</v>
      </c>
      <c r="B83" s="27">
        <v>0.4731264930555556</v>
      </c>
      <c r="C83">
        <v>0.18</v>
      </c>
      <c r="D83">
        <v>2.9000000000000001E-2</v>
      </c>
      <c r="E83">
        <v>290</v>
      </c>
      <c r="F83">
        <v>3.5</v>
      </c>
      <c r="G83">
        <v>0.5</v>
      </c>
      <c r="H83">
        <v>362.8</v>
      </c>
      <c r="J83">
        <v>20.100000000000001</v>
      </c>
      <c r="K83">
        <v>1</v>
      </c>
      <c r="L83">
        <v>0.18</v>
      </c>
      <c r="M83">
        <v>2.9000000000000001E-2</v>
      </c>
      <c r="N83">
        <v>3.5</v>
      </c>
      <c r="O83">
        <v>0.5</v>
      </c>
      <c r="P83">
        <v>4</v>
      </c>
      <c r="Q83">
        <v>2.8519000000000001</v>
      </c>
      <c r="R83">
        <v>0.40739999999999998</v>
      </c>
      <c r="S83">
        <v>3.3</v>
      </c>
      <c r="T83">
        <v>362.75150000000002</v>
      </c>
      <c r="W83">
        <v>0</v>
      </c>
      <c r="X83">
        <v>20.100000000000001</v>
      </c>
      <c r="Y83">
        <v>13.3</v>
      </c>
      <c r="Z83">
        <v>851</v>
      </c>
      <c r="AA83">
        <v>839</v>
      </c>
      <c r="AB83">
        <v>869</v>
      </c>
      <c r="AC83">
        <v>98</v>
      </c>
      <c r="AD83">
        <v>26.65</v>
      </c>
      <c r="AE83">
        <v>0.61</v>
      </c>
      <c r="AF83">
        <v>983</v>
      </c>
      <c r="AG83">
        <v>0</v>
      </c>
      <c r="AH83">
        <v>81</v>
      </c>
      <c r="AI83">
        <v>36</v>
      </c>
      <c r="AJ83">
        <v>190</v>
      </c>
      <c r="AK83">
        <v>170</v>
      </c>
      <c r="AL83">
        <v>5.0999999999999996</v>
      </c>
      <c r="AM83">
        <v>175.9</v>
      </c>
      <c r="AN83" t="s">
        <v>155</v>
      </c>
      <c r="AO83">
        <v>2</v>
      </c>
      <c r="AP83" s="28">
        <v>0.68160879629629623</v>
      </c>
      <c r="AQ83">
        <v>47.158597</v>
      </c>
      <c r="AR83">
        <v>-88.489707999999993</v>
      </c>
      <c r="AS83">
        <v>313.60000000000002</v>
      </c>
      <c r="AT83">
        <v>0</v>
      </c>
      <c r="AU83">
        <v>12</v>
      </c>
      <c r="AV83">
        <v>10</v>
      </c>
      <c r="AW83" t="s">
        <v>208</v>
      </c>
      <c r="AX83">
        <v>0.9</v>
      </c>
      <c r="AY83">
        <v>1.7</v>
      </c>
      <c r="AZ83">
        <v>1.9</v>
      </c>
      <c r="BA83">
        <v>14.686999999999999</v>
      </c>
      <c r="BB83">
        <v>450</v>
      </c>
      <c r="BC83">
        <v>30.64</v>
      </c>
      <c r="BD83">
        <v>0.61199999999999999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Q83">
        <v>0</v>
      </c>
      <c r="BR83">
        <v>9.8560000000000002E-3</v>
      </c>
      <c r="BS83">
        <v>-5</v>
      </c>
      <c r="BT83">
        <v>7.1440000000000002E-3</v>
      </c>
      <c r="BU83">
        <v>0.24085599999999999</v>
      </c>
      <c r="BV83">
        <v>0</v>
      </c>
      <c r="BW83" t="s">
        <v>155</v>
      </c>
      <c r="BX83">
        <v>0.81499999999999995</v>
      </c>
    </row>
    <row r="84" spans="1:76" x14ac:dyDescent="0.25">
      <c r="A84" s="26">
        <v>43530</v>
      </c>
      <c r="B84" s="27">
        <v>0.47313806712962964</v>
      </c>
      <c r="C84">
        <v>0.18</v>
      </c>
      <c r="D84">
        <v>2.9000000000000001E-2</v>
      </c>
      <c r="E84">
        <v>290</v>
      </c>
      <c r="F84">
        <v>3.4</v>
      </c>
      <c r="G84">
        <v>0.5</v>
      </c>
      <c r="H84">
        <v>360.9</v>
      </c>
      <c r="J84">
        <v>20.100000000000001</v>
      </c>
      <c r="K84">
        <v>1</v>
      </c>
      <c r="L84">
        <v>0.18</v>
      </c>
      <c r="M84">
        <v>2.9000000000000001E-2</v>
      </c>
      <c r="N84">
        <v>3.4</v>
      </c>
      <c r="O84">
        <v>0.5</v>
      </c>
      <c r="P84">
        <v>3.9</v>
      </c>
      <c r="Q84">
        <v>2.7704</v>
      </c>
      <c r="R84">
        <v>0.40739999999999998</v>
      </c>
      <c r="S84">
        <v>3.2</v>
      </c>
      <c r="T84">
        <v>360.85</v>
      </c>
      <c r="W84">
        <v>0</v>
      </c>
      <c r="X84">
        <v>20.100000000000001</v>
      </c>
      <c r="Y84">
        <v>13.4</v>
      </c>
      <c r="Z84">
        <v>851</v>
      </c>
      <c r="AA84">
        <v>839</v>
      </c>
      <c r="AB84">
        <v>869</v>
      </c>
      <c r="AC84">
        <v>98</v>
      </c>
      <c r="AD84">
        <v>26.65</v>
      </c>
      <c r="AE84">
        <v>0.61</v>
      </c>
      <c r="AF84">
        <v>983</v>
      </c>
      <c r="AG84">
        <v>0</v>
      </c>
      <c r="AH84">
        <v>81</v>
      </c>
      <c r="AI84">
        <v>36</v>
      </c>
      <c r="AJ84">
        <v>190</v>
      </c>
      <c r="AK84">
        <v>170</v>
      </c>
      <c r="AL84">
        <v>5</v>
      </c>
      <c r="AM84">
        <v>175.5</v>
      </c>
      <c r="AN84" t="s">
        <v>155</v>
      </c>
      <c r="AO84">
        <v>2</v>
      </c>
      <c r="AP84" s="28">
        <v>0.68162037037037038</v>
      </c>
      <c r="AQ84">
        <v>47.158597</v>
      </c>
      <c r="AR84">
        <v>-88.489706999999996</v>
      </c>
      <c r="AS84">
        <v>313.5</v>
      </c>
      <c r="AT84">
        <v>0</v>
      </c>
      <c r="AU84">
        <v>12</v>
      </c>
      <c r="AV84">
        <v>11</v>
      </c>
      <c r="AW84" t="s">
        <v>206</v>
      </c>
      <c r="AX84">
        <v>0.9</v>
      </c>
      <c r="AY84">
        <v>1.7</v>
      </c>
      <c r="AZ84">
        <v>1.9</v>
      </c>
      <c r="BA84">
        <v>14.686999999999999</v>
      </c>
      <c r="BB84">
        <v>450</v>
      </c>
      <c r="BC84">
        <v>30.64</v>
      </c>
      <c r="BD84">
        <v>0.61199999999999999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Q84">
        <v>0</v>
      </c>
      <c r="BR84">
        <v>9.1439999999999994E-3</v>
      </c>
      <c r="BS84">
        <v>-5</v>
      </c>
      <c r="BT84">
        <v>8.0000000000000002E-3</v>
      </c>
      <c r="BU84">
        <v>0.22345300000000001</v>
      </c>
      <c r="BV84">
        <v>0</v>
      </c>
      <c r="BW84" t="s">
        <v>155</v>
      </c>
      <c r="BX84">
        <v>0.81499999999999995</v>
      </c>
    </row>
    <row r="85" spans="1:76" x14ac:dyDescent="0.25">
      <c r="A85" s="26">
        <v>43530</v>
      </c>
      <c r="B85" s="27">
        <v>0.47314964120370373</v>
      </c>
      <c r="C85">
        <v>0.18</v>
      </c>
      <c r="D85">
        <v>2.9000000000000001E-2</v>
      </c>
      <c r="E85">
        <v>290</v>
      </c>
      <c r="F85">
        <v>3.4</v>
      </c>
      <c r="G85">
        <v>0.5</v>
      </c>
      <c r="H85">
        <v>362.2</v>
      </c>
      <c r="J85">
        <v>20.100000000000001</v>
      </c>
      <c r="K85">
        <v>1</v>
      </c>
      <c r="L85">
        <v>0.18</v>
      </c>
      <c r="M85">
        <v>2.9000000000000001E-2</v>
      </c>
      <c r="N85">
        <v>3.4</v>
      </c>
      <c r="O85">
        <v>0.4667</v>
      </c>
      <c r="P85">
        <v>3.9</v>
      </c>
      <c r="Q85">
        <v>2.7704</v>
      </c>
      <c r="R85">
        <v>0.38030000000000003</v>
      </c>
      <c r="S85">
        <v>3.2</v>
      </c>
      <c r="T85">
        <v>362.17500000000001</v>
      </c>
      <c r="W85">
        <v>0</v>
      </c>
      <c r="X85">
        <v>20.100000000000001</v>
      </c>
      <c r="Y85">
        <v>13.4</v>
      </c>
      <c r="Z85">
        <v>852</v>
      </c>
      <c r="AA85">
        <v>839</v>
      </c>
      <c r="AB85">
        <v>869</v>
      </c>
      <c r="AC85">
        <v>98</v>
      </c>
      <c r="AD85">
        <v>26.65</v>
      </c>
      <c r="AE85">
        <v>0.61</v>
      </c>
      <c r="AF85">
        <v>983</v>
      </c>
      <c r="AG85">
        <v>0</v>
      </c>
      <c r="AH85">
        <v>81</v>
      </c>
      <c r="AI85">
        <v>36</v>
      </c>
      <c r="AJ85">
        <v>190</v>
      </c>
      <c r="AK85">
        <v>170</v>
      </c>
      <c r="AL85">
        <v>5.0999999999999996</v>
      </c>
      <c r="AM85">
        <v>175.2</v>
      </c>
      <c r="AN85" t="s">
        <v>155</v>
      </c>
      <c r="AO85">
        <v>2</v>
      </c>
      <c r="AP85" s="28">
        <v>0.68163194444444442</v>
      </c>
      <c r="AQ85">
        <v>47.158597</v>
      </c>
      <c r="AR85">
        <v>-88.489706999999996</v>
      </c>
      <c r="AS85">
        <v>313.39999999999998</v>
      </c>
      <c r="AT85">
        <v>0</v>
      </c>
      <c r="AU85">
        <v>12</v>
      </c>
      <c r="AV85">
        <v>11</v>
      </c>
      <c r="AW85" t="s">
        <v>206</v>
      </c>
      <c r="AX85">
        <v>0.9</v>
      </c>
      <c r="AY85">
        <v>1.7</v>
      </c>
      <c r="AZ85">
        <v>1.9</v>
      </c>
      <c r="BA85">
        <v>14.686999999999999</v>
      </c>
      <c r="BB85">
        <v>450</v>
      </c>
      <c r="BC85">
        <v>30.64</v>
      </c>
      <c r="BD85">
        <v>0.61199999999999999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Q85">
        <v>0</v>
      </c>
      <c r="BR85">
        <v>0.01</v>
      </c>
      <c r="BS85">
        <v>-5</v>
      </c>
      <c r="BT85">
        <v>8.0000000000000002E-3</v>
      </c>
      <c r="BU85">
        <v>0.24437500000000001</v>
      </c>
      <c r="BV85">
        <v>0</v>
      </c>
      <c r="BW85" t="s">
        <v>155</v>
      </c>
      <c r="BX85">
        <v>0.81499999999999995</v>
      </c>
    </row>
    <row r="86" spans="1:76" x14ac:dyDescent="0.25">
      <c r="A86" s="26">
        <v>43530</v>
      </c>
      <c r="B86" s="27">
        <v>0.47316121527777777</v>
      </c>
      <c r="C86">
        <v>0.17699999999999999</v>
      </c>
      <c r="D86">
        <v>2.9000000000000001E-2</v>
      </c>
      <c r="E86">
        <v>290</v>
      </c>
      <c r="F86">
        <v>3.4</v>
      </c>
      <c r="G86">
        <v>0.4</v>
      </c>
      <c r="H86">
        <v>356.5</v>
      </c>
      <c r="J86">
        <v>20.100000000000001</v>
      </c>
      <c r="K86">
        <v>1</v>
      </c>
      <c r="L86">
        <v>0.1769</v>
      </c>
      <c r="M86">
        <v>2.9000000000000001E-2</v>
      </c>
      <c r="N86">
        <v>3.4</v>
      </c>
      <c r="O86">
        <v>0.4</v>
      </c>
      <c r="P86">
        <v>3.8</v>
      </c>
      <c r="Q86">
        <v>2.7704</v>
      </c>
      <c r="R86">
        <v>0.32590000000000002</v>
      </c>
      <c r="S86">
        <v>3.1</v>
      </c>
      <c r="T86">
        <v>356.5</v>
      </c>
      <c r="W86">
        <v>0</v>
      </c>
      <c r="X86">
        <v>20.100000000000001</v>
      </c>
      <c r="Y86">
        <v>13.4</v>
      </c>
      <c r="Z86">
        <v>851</v>
      </c>
      <c r="AA86">
        <v>838</v>
      </c>
      <c r="AB86">
        <v>869</v>
      </c>
      <c r="AC86">
        <v>98</v>
      </c>
      <c r="AD86">
        <v>26.65</v>
      </c>
      <c r="AE86">
        <v>0.61</v>
      </c>
      <c r="AF86">
        <v>983</v>
      </c>
      <c r="AG86">
        <v>0</v>
      </c>
      <c r="AH86">
        <v>81</v>
      </c>
      <c r="AI86">
        <v>36</v>
      </c>
      <c r="AJ86">
        <v>190</v>
      </c>
      <c r="AK86">
        <v>170</v>
      </c>
      <c r="AL86">
        <v>5.0999999999999996</v>
      </c>
      <c r="AM86">
        <v>175.2</v>
      </c>
      <c r="AN86" t="s">
        <v>155</v>
      </c>
      <c r="AO86">
        <v>2</v>
      </c>
      <c r="AP86" s="28">
        <v>0.68164351851851857</v>
      </c>
      <c r="AQ86">
        <v>47.158597</v>
      </c>
      <c r="AR86">
        <v>-88.489706999999996</v>
      </c>
      <c r="AS86">
        <v>313.3</v>
      </c>
      <c r="AT86">
        <v>0</v>
      </c>
      <c r="AU86">
        <v>12</v>
      </c>
      <c r="AV86">
        <v>11</v>
      </c>
      <c r="AW86" t="s">
        <v>206</v>
      </c>
      <c r="AX86">
        <v>0.9</v>
      </c>
      <c r="AY86">
        <v>1.6634</v>
      </c>
      <c r="AZ86">
        <v>1.8633999999999999</v>
      </c>
      <c r="BA86">
        <v>14.686999999999999</v>
      </c>
      <c r="BB86">
        <v>450</v>
      </c>
      <c r="BC86">
        <v>30.64</v>
      </c>
      <c r="BD86">
        <v>0.61199999999999999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Q86">
        <v>0</v>
      </c>
      <c r="BR86">
        <v>0.01</v>
      </c>
      <c r="BS86">
        <v>-5</v>
      </c>
      <c r="BT86">
        <v>8.0000000000000002E-3</v>
      </c>
      <c r="BU86">
        <v>0.24437500000000001</v>
      </c>
      <c r="BV86">
        <v>0</v>
      </c>
      <c r="BW86" t="s">
        <v>155</v>
      </c>
      <c r="BX86">
        <v>0.81499999999999995</v>
      </c>
    </row>
    <row r="87" spans="1:76" x14ac:dyDescent="0.25">
      <c r="A87" s="26">
        <v>43530</v>
      </c>
      <c r="B87" s="27">
        <v>0.47317278935185186</v>
      </c>
      <c r="C87">
        <v>0.17</v>
      </c>
      <c r="D87">
        <v>2.8500000000000001E-2</v>
      </c>
      <c r="E87">
        <v>285.26909699999999</v>
      </c>
      <c r="F87">
        <v>3.4</v>
      </c>
      <c r="G87">
        <v>0.4</v>
      </c>
      <c r="H87">
        <v>358.7</v>
      </c>
      <c r="J87">
        <v>20.100000000000001</v>
      </c>
      <c r="K87">
        <v>1</v>
      </c>
      <c r="L87">
        <v>0.17</v>
      </c>
      <c r="M87">
        <v>2.8500000000000001E-2</v>
      </c>
      <c r="N87">
        <v>3.4</v>
      </c>
      <c r="O87">
        <v>0.4</v>
      </c>
      <c r="P87">
        <v>3.8</v>
      </c>
      <c r="Q87">
        <v>2.7704</v>
      </c>
      <c r="R87">
        <v>0.32590000000000002</v>
      </c>
      <c r="S87">
        <v>3.1</v>
      </c>
      <c r="T87">
        <v>358.6884</v>
      </c>
      <c r="W87">
        <v>0</v>
      </c>
      <c r="X87">
        <v>20.100000000000001</v>
      </c>
      <c r="Y87">
        <v>13.4</v>
      </c>
      <c r="Z87">
        <v>851</v>
      </c>
      <c r="AA87">
        <v>837</v>
      </c>
      <c r="AB87">
        <v>869</v>
      </c>
      <c r="AC87">
        <v>98</v>
      </c>
      <c r="AD87">
        <v>26.65</v>
      </c>
      <c r="AE87">
        <v>0.61</v>
      </c>
      <c r="AF87">
        <v>983</v>
      </c>
      <c r="AG87">
        <v>0</v>
      </c>
      <c r="AH87">
        <v>81</v>
      </c>
      <c r="AI87">
        <v>36</v>
      </c>
      <c r="AJ87">
        <v>190</v>
      </c>
      <c r="AK87">
        <v>170</v>
      </c>
      <c r="AL87">
        <v>5</v>
      </c>
      <c r="AM87">
        <v>175.6</v>
      </c>
      <c r="AN87" t="s">
        <v>155</v>
      </c>
      <c r="AO87">
        <v>2</v>
      </c>
      <c r="AP87" s="28">
        <v>0.68164351851851857</v>
      </c>
      <c r="AQ87">
        <v>47.158597</v>
      </c>
      <c r="AR87">
        <v>-88.489706999999996</v>
      </c>
      <c r="AS87">
        <v>313.2</v>
      </c>
      <c r="AT87">
        <v>0</v>
      </c>
      <c r="AU87">
        <v>12</v>
      </c>
      <c r="AV87">
        <v>11</v>
      </c>
      <c r="AW87" t="s">
        <v>206</v>
      </c>
      <c r="AX87">
        <v>0.9</v>
      </c>
      <c r="AY87">
        <v>1.6133999999999999</v>
      </c>
      <c r="AZ87">
        <v>1.8133999999999999</v>
      </c>
      <c r="BA87">
        <v>14.686999999999999</v>
      </c>
      <c r="BB87">
        <v>450</v>
      </c>
      <c r="BC87">
        <v>30.64</v>
      </c>
      <c r="BD87">
        <v>0.61199999999999999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Q87">
        <v>0</v>
      </c>
      <c r="BR87">
        <v>0.01</v>
      </c>
      <c r="BS87">
        <v>-5</v>
      </c>
      <c r="BT87">
        <v>7.8560000000000001E-3</v>
      </c>
      <c r="BU87">
        <v>0.24437500000000001</v>
      </c>
      <c r="BV87">
        <v>0</v>
      </c>
      <c r="BW87" t="s">
        <v>155</v>
      </c>
      <c r="BX87">
        <v>0.81499999999999995</v>
      </c>
    </row>
    <row r="88" spans="1:76" x14ac:dyDescent="0.25">
      <c r="A88" s="26">
        <v>43530</v>
      </c>
      <c r="B88" s="27">
        <v>0.4731843634259259</v>
      </c>
      <c r="C88">
        <v>0.17</v>
      </c>
      <c r="D88">
        <v>2.8000000000000001E-2</v>
      </c>
      <c r="E88">
        <v>280</v>
      </c>
      <c r="F88">
        <v>3.3</v>
      </c>
      <c r="G88">
        <v>0.4</v>
      </c>
      <c r="H88">
        <v>356.9</v>
      </c>
      <c r="J88">
        <v>20.100000000000001</v>
      </c>
      <c r="K88">
        <v>1</v>
      </c>
      <c r="L88">
        <v>0.17</v>
      </c>
      <c r="M88">
        <v>2.8000000000000001E-2</v>
      </c>
      <c r="N88">
        <v>3.3</v>
      </c>
      <c r="O88">
        <v>0.4</v>
      </c>
      <c r="P88">
        <v>3.7</v>
      </c>
      <c r="Q88">
        <v>2.6888999999999998</v>
      </c>
      <c r="R88">
        <v>0.32590000000000002</v>
      </c>
      <c r="S88">
        <v>3</v>
      </c>
      <c r="T88">
        <v>356.92750000000001</v>
      </c>
      <c r="W88">
        <v>0</v>
      </c>
      <c r="X88">
        <v>20.100000000000001</v>
      </c>
      <c r="Y88">
        <v>13.4</v>
      </c>
      <c r="Z88">
        <v>851</v>
      </c>
      <c r="AA88">
        <v>838</v>
      </c>
      <c r="AB88">
        <v>869</v>
      </c>
      <c r="AC88">
        <v>98</v>
      </c>
      <c r="AD88">
        <v>26.65</v>
      </c>
      <c r="AE88">
        <v>0.61</v>
      </c>
      <c r="AF88">
        <v>983</v>
      </c>
      <c r="AG88">
        <v>0</v>
      </c>
      <c r="AH88">
        <v>81</v>
      </c>
      <c r="AI88">
        <v>36</v>
      </c>
      <c r="AJ88">
        <v>190.1</v>
      </c>
      <c r="AK88">
        <v>170</v>
      </c>
      <c r="AL88">
        <v>5</v>
      </c>
      <c r="AM88">
        <v>175.9</v>
      </c>
      <c r="AN88" t="s">
        <v>155</v>
      </c>
      <c r="AO88">
        <v>2</v>
      </c>
      <c r="AP88" s="28">
        <v>0.68166666666666664</v>
      </c>
      <c r="AQ88">
        <v>47.158597</v>
      </c>
      <c r="AR88">
        <v>-88.489706999999996</v>
      </c>
      <c r="AS88">
        <v>313.10000000000002</v>
      </c>
      <c r="AT88">
        <v>0</v>
      </c>
      <c r="AU88">
        <v>12</v>
      </c>
      <c r="AV88">
        <v>11</v>
      </c>
      <c r="AW88" t="s">
        <v>206</v>
      </c>
      <c r="AX88">
        <v>0.9</v>
      </c>
      <c r="AY88">
        <v>1.6</v>
      </c>
      <c r="AZ88">
        <v>1.8</v>
      </c>
      <c r="BA88">
        <v>14.686999999999999</v>
      </c>
      <c r="BB88">
        <v>450</v>
      </c>
      <c r="BC88">
        <v>30.64</v>
      </c>
      <c r="BD88">
        <v>0.61199999999999999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Q88">
        <v>0</v>
      </c>
      <c r="BR88">
        <v>0.01</v>
      </c>
      <c r="BS88">
        <v>-5</v>
      </c>
      <c r="BT88">
        <v>7.1440000000000002E-3</v>
      </c>
      <c r="BU88">
        <v>0.24437500000000001</v>
      </c>
      <c r="BV88">
        <v>0</v>
      </c>
      <c r="BW88" t="s">
        <v>155</v>
      </c>
      <c r="BX88">
        <v>0.81499999999999995</v>
      </c>
    </row>
    <row r="89" spans="1:76" x14ac:dyDescent="0.25">
      <c r="A89" s="26">
        <v>43530</v>
      </c>
      <c r="B89" s="27">
        <v>0.47319593750000005</v>
      </c>
      <c r="C89">
        <v>0.17</v>
      </c>
      <c r="D89">
        <v>2.8000000000000001E-2</v>
      </c>
      <c r="E89">
        <v>280</v>
      </c>
      <c r="F89">
        <v>3.3</v>
      </c>
      <c r="G89">
        <v>0.4</v>
      </c>
      <c r="H89">
        <v>353.1</v>
      </c>
      <c r="J89">
        <v>20.100000000000001</v>
      </c>
      <c r="K89">
        <v>1</v>
      </c>
      <c r="L89">
        <v>0.17</v>
      </c>
      <c r="M89">
        <v>2.8000000000000001E-2</v>
      </c>
      <c r="N89">
        <v>3.3</v>
      </c>
      <c r="O89">
        <v>0.4</v>
      </c>
      <c r="P89">
        <v>3.7</v>
      </c>
      <c r="Q89">
        <v>2.6888999999999998</v>
      </c>
      <c r="R89">
        <v>0.32590000000000002</v>
      </c>
      <c r="S89">
        <v>3</v>
      </c>
      <c r="T89">
        <v>353.05279999999999</v>
      </c>
      <c r="W89">
        <v>0</v>
      </c>
      <c r="X89">
        <v>20.100000000000001</v>
      </c>
      <c r="Y89">
        <v>13.3</v>
      </c>
      <c r="Z89">
        <v>852</v>
      </c>
      <c r="AA89">
        <v>839</v>
      </c>
      <c r="AB89">
        <v>869</v>
      </c>
      <c r="AC89">
        <v>98</v>
      </c>
      <c r="AD89">
        <v>26.65</v>
      </c>
      <c r="AE89">
        <v>0.61</v>
      </c>
      <c r="AF89">
        <v>983</v>
      </c>
      <c r="AG89">
        <v>0</v>
      </c>
      <c r="AH89">
        <v>81</v>
      </c>
      <c r="AI89">
        <v>36</v>
      </c>
      <c r="AJ89">
        <v>191</v>
      </c>
      <c r="AK89">
        <v>170</v>
      </c>
      <c r="AL89">
        <v>5</v>
      </c>
      <c r="AM89">
        <v>175.7</v>
      </c>
      <c r="AN89" t="s">
        <v>155</v>
      </c>
      <c r="AO89">
        <v>2</v>
      </c>
      <c r="AP89" s="28">
        <v>0.68167824074074079</v>
      </c>
      <c r="AQ89">
        <v>47.158597</v>
      </c>
      <c r="AR89">
        <v>-88.489706999999996</v>
      </c>
      <c r="AS89">
        <v>312.89999999999998</v>
      </c>
      <c r="AT89">
        <v>0</v>
      </c>
      <c r="AU89">
        <v>12</v>
      </c>
      <c r="AV89">
        <v>11</v>
      </c>
      <c r="AW89" t="s">
        <v>206</v>
      </c>
      <c r="AX89">
        <v>0.9</v>
      </c>
      <c r="AY89">
        <v>1.6732</v>
      </c>
      <c r="AZ89">
        <v>1.8732</v>
      </c>
      <c r="BA89">
        <v>14.686999999999999</v>
      </c>
      <c r="BB89">
        <v>450</v>
      </c>
      <c r="BC89">
        <v>30.64</v>
      </c>
      <c r="BD89">
        <v>0.61199999999999999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Q89">
        <v>0</v>
      </c>
      <c r="BR89">
        <v>0.01</v>
      </c>
      <c r="BS89">
        <v>-5</v>
      </c>
      <c r="BT89">
        <v>7.8569999999999994E-3</v>
      </c>
      <c r="BU89">
        <v>0.24437500000000001</v>
      </c>
      <c r="BV89">
        <v>0</v>
      </c>
      <c r="BW89" t="s">
        <v>155</v>
      </c>
      <c r="BX89">
        <v>0.81499999999999995</v>
      </c>
    </row>
    <row r="90" spans="1:76" x14ac:dyDescent="0.25">
      <c r="A90" s="26">
        <v>43530</v>
      </c>
      <c r="B90" s="27">
        <v>0.47320751157407409</v>
      </c>
      <c r="C90">
        <v>0.17</v>
      </c>
      <c r="D90">
        <v>2.8000000000000001E-2</v>
      </c>
      <c r="E90">
        <v>280</v>
      </c>
      <c r="F90">
        <v>3.3</v>
      </c>
      <c r="G90">
        <v>0.4</v>
      </c>
      <c r="H90">
        <v>355.5</v>
      </c>
      <c r="J90">
        <v>20.100000000000001</v>
      </c>
      <c r="K90">
        <v>1</v>
      </c>
      <c r="L90">
        <v>0.17</v>
      </c>
      <c r="M90">
        <v>2.8000000000000001E-2</v>
      </c>
      <c r="N90">
        <v>3.3</v>
      </c>
      <c r="O90">
        <v>0.43419999999999997</v>
      </c>
      <c r="P90">
        <v>3.7</v>
      </c>
      <c r="Q90">
        <v>2.6888999999999998</v>
      </c>
      <c r="R90">
        <v>0.3538</v>
      </c>
      <c r="S90">
        <v>3</v>
      </c>
      <c r="T90">
        <v>355.5</v>
      </c>
      <c r="W90">
        <v>0</v>
      </c>
      <c r="X90">
        <v>20.100000000000001</v>
      </c>
      <c r="Y90">
        <v>13.4</v>
      </c>
      <c r="Z90">
        <v>851</v>
      </c>
      <c r="AA90">
        <v>839</v>
      </c>
      <c r="AB90">
        <v>869</v>
      </c>
      <c r="AC90">
        <v>98</v>
      </c>
      <c r="AD90">
        <v>26.65</v>
      </c>
      <c r="AE90">
        <v>0.61</v>
      </c>
      <c r="AF90">
        <v>983</v>
      </c>
      <c r="AG90">
        <v>0</v>
      </c>
      <c r="AH90">
        <v>81</v>
      </c>
      <c r="AI90">
        <v>36</v>
      </c>
      <c r="AJ90">
        <v>191</v>
      </c>
      <c r="AK90">
        <v>170</v>
      </c>
      <c r="AL90">
        <v>5</v>
      </c>
      <c r="AM90">
        <v>175.3</v>
      </c>
      <c r="AN90" t="s">
        <v>155</v>
      </c>
      <c r="AO90">
        <v>2</v>
      </c>
      <c r="AP90" s="28">
        <v>0.68168981481481483</v>
      </c>
      <c r="AQ90">
        <v>47.158597</v>
      </c>
      <c r="AR90">
        <v>-88.489706999999996</v>
      </c>
      <c r="AS90">
        <v>312.60000000000002</v>
      </c>
      <c r="AT90">
        <v>0</v>
      </c>
      <c r="AU90">
        <v>12</v>
      </c>
      <c r="AV90">
        <v>11</v>
      </c>
      <c r="AW90" t="s">
        <v>206</v>
      </c>
      <c r="AX90">
        <v>0.9</v>
      </c>
      <c r="AY90">
        <v>1.7</v>
      </c>
      <c r="AZ90">
        <v>1.9</v>
      </c>
      <c r="BA90">
        <v>14.686999999999999</v>
      </c>
      <c r="BB90">
        <v>450</v>
      </c>
      <c r="BC90">
        <v>30.64</v>
      </c>
      <c r="BD90">
        <v>0.61199999999999999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Q90">
        <v>0</v>
      </c>
      <c r="BR90">
        <v>0.01</v>
      </c>
      <c r="BS90">
        <v>-5</v>
      </c>
      <c r="BT90">
        <v>6.8560000000000001E-3</v>
      </c>
      <c r="BU90">
        <v>0.24437500000000001</v>
      </c>
      <c r="BV90">
        <v>0</v>
      </c>
      <c r="BW90" t="s">
        <v>155</v>
      </c>
      <c r="BX90">
        <v>0.81499999999999995</v>
      </c>
    </row>
    <row r="91" spans="1:76" x14ac:dyDescent="0.25">
      <c r="A91" s="26">
        <v>43530</v>
      </c>
      <c r="B91" s="27">
        <v>0.47321908564814813</v>
      </c>
      <c r="C91">
        <v>0.17</v>
      </c>
      <c r="D91">
        <v>2.7199999999999998E-2</v>
      </c>
      <c r="E91">
        <v>272.139883</v>
      </c>
      <c r="F91">
        <v>3.3</v>
      </c>
      <c r="G91">
        <v>0.5</v>
      </c>
      <c r="H91">
        <v>353.2</v>
      </c>
      <c r="J91">
        <v>20.100000000000001</v>
      </c>
      <c r="K91">
        <v>1</v>
      </c>
      <c r="L91">
        <v>0.17</v>
      </c>
      <c r="M91">
        <v>2.7199999999999998E-2</v>
      </c>
      <c r="N91">
        <v>3.2658999999999998</v>
      </c>
      <c r="O91">
        <v>0.5</v>
      </c>
      <c r="P91">
        <v>3.8</v>
      </c>
      <c r="Q91">
        <v>2.6612</v>
      </c>
      <c r="R91">
        <v>0.40739999999999998</v>
      </c>
      <c r="S91">
        <v>3.1</v>
      </c>
      <c r="T91">
        <v>353.20139999999998</v>
      </c>
      <c r="W91">
        <v>0</v>
      </c>
      <c r="X91">
        <v>20.100000000000001</v>
      </c>
      <c r="Y91">
        <v>13.4</v>
      </c>
      <c r="Z91">
        <v>851</v>
      </c>
      <c r="AA91">
        <v>838</v>
      </c>
      <c r="AB91">
        <v>869</v>
      </c>
      <c r="AC91">
        <v>98</v>
      </c>
      <c r="AD91">
        <v>26.65</v>
      </c>
      <c r="AE91">
        <v>0.61</v>
      </c>
      <c r="AF91">
        <v>983</v>
      </c>
      <c r="AG91">
        <v>0</v>
      </c>
      <c r="AH91">
        <v>81</v>
      </c>
      <c r="AI91">
        <v>36</v>
      </c>
      <c r="AJ91">
        <v>191</v>
      </c>
      <c r="AK91">
        <v>170</v>
      </c>
      <c r="AL91">
        <v>5</v>
      </c>
      <c r="AM91">
        <v>175</v>
      </c>
      <c r="AN91" t="s">
        <v>155</v>
      </c>
      <c r="AO91">
        <v>2</v>
      </c>
      <c r="AP91" s="28">
        <v>0.68170138888888887</v>
      </c>
      <c r="AQ91">
        <v>47.158597</v>
      </c>
      <c r="AR91">
        <v>-88.489706999999996</v>
      </c>
      <c r="AS91">
        <v>312.60000000000002</v>
      </c>
      <c r="AT91">
        <v>0</v>
      </c>
      <c r="AU91">
        <v>12</v>
      </c>
      <c r="AV91">
        <v>11</v>
      </c>
      <c r="AW91" t="s">
        <v>206</v>
      </c>
      <c r="AX91">
        <v>0.97319999999999995</v>
      </c>
      <c r="AY91">
        <v>1.7732000000000001</v>
      </c>
      <c r="AZ91">
        <v>1.9732000000000001</v>
      </c>
      <c r="BA91">
        <v>14.686999999999999</v>
      </c>
      <c r="BB91">
        <v>450</v>
      </c>
      <c r="BC91">
        <v>30.64</v>
      </c>
      <c r="BD91">
        <v>0.61199999999999999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Q91">
        <v>0</v>
      </c>
      <c r="BR91">
        <v>0.01</v>
      </c>
      <c r="BS91">
        <v>-5</v>
      </c>
      <c r="BT91">
        <v>6.143E-3</v>
      </c>
      <c r="BU91">
        <v>0.24437500000000001</v>
      </c>
      <c r="BV91">
        <v>0</v>
      </c>
      <c r="BW91" t="s">
        <v>155</v>
      </c>
      <c r="BX91">
        <v>0.81499999999999995</v>
      </c>
    </row>
    <row r="92" spans="1:76" x14ac:dyDescent="0.25">
      <c r="A92" s="26">
        <v>43530</v>
      </c>
      <c r="B92" s="27">
        <v>0.47323065972222222</v>
      </c>
      <c r="C92">
        <v>0.17</v>
      </c>
      <c r="D92">
        <v>2.7E-2</v>
      </c>
      <c r="E92">
        <v>270</v>
      </c>
      <c r="F92">
        <v>3.2</v>
      </c>
      <c r="G92">
        <v>0.5</v>
      </c>
      <c r="H92">
        <v>352.8</v>
      </c>
      <c r="J92">
        <v>20.100000000000001</v>
      </c>
      <c r="K92">
        <v>1</v>
      </c>
      <c r="L92">
        <v>0.17</v>
      </c>
      <c r="M92">
        <v>2.7E-2</v>
      </c>
      <c r="N92">
        <v>3.2</v>
      </c>
      <c r="O92">
        <v>0.5</v>
      </c>
      <c r="P92">
        <v>3.7</v>
      </c>
      <c r="Q92">
        <v>2.6074000000000002</v>
      </c>
      <c r="R92">
        <v>0.40739999999999998</v>
      </c>
      <c r="S92">
        <v>3</v>
      </c>
      <c r="T92">
        <v>352.81650000000002</v>
      </c>
      <c r="W92">
        <v>0</v>
      </c>
      <c r="X92">
        <v>20.100000000000001</v>
      </c>
      <c r="Y92">
        <v>13.4</v>
      </c>
      <c r="Z92">
        <v>851</v>
      </c>
      <c r="AA92">
        <v>838</v>
      </c>
      <c r="AB92">
        <v>869</v>
      </c>
      <c r="AC92">
        <v>98</v>
      </c>
      <c r="AD92">
        <v>26.65</v>
      </c>
      <c r="AE92">
        <v>0.61</v>
      </c>
      <c r="AF92">
        <v>983</v>
      </c>
      <c r="AG92">
        <v>0</v>
      </c>
      <c r="AH92">
        <v>81</v>
      </c>
      <c r="AI92">
        <v>36</v>
      </c>
      <c r="AJ92">
        <v>191</v>
      </c>
      <c r="AK92">
        <v>170</v>
      </c>
      <c r="AL92">
        <v>5</v>
      </c>
      <c r="AM92">
        <v>175.4</v>
      </c>
      <c r="AN92" t="s">
        <v>155</v>
      </c>
      <c r="AO92">
        <v>2</v>
      </c>
      <c r="AP92" s="28">
        <v>0.68171296296296291</v>
      </c>
      <c r="AQ92">
        <v>47.158597</v>
      </c>
      <c r="AR92">
        <v>-88.489706999999996</v>
      </c>
      <c r="AS92">
        <v>312.39999999999998</v>
      </c>
      <c r="AT92">
        <v>0</v>
      </c>
      <c r="AU92">
        <v>12</v>
      </c>
      <c r="AV92">
        <v>11</v>
      </c>
      <c r="AW92" t="s">
        <v>206</v>
      </c>
      <c r="AX92">
        <v>1</v>
      </c>
      <c r="AY92">
        <v>1.8</v>
      </c>
      <c r="AZ92">
        <v>2</v>
      </c>
      <c r="BA92">
        <v>14.686999999999999</v>
      </c>
      <c r="BB92">
        <v>450</v>
      </c>
      <c r="BC92">
        <v>30.64</v>
      </c>
      <c r="BD92">
        <v>0.61199999999999999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Q92">
        <v>0</v>
      </c>
      <c r="BR92">
        <v>1.0144E-2</v>
      </c>
      <c r="BS92">
        <v>-5</v>
      </c>
      <c r="BT92">
        <v>6.8560000000000001E-3</v>
      </c>
      <c r="BU92">
        <v>0.247894</v>
      </c>
      <c r="BV92">
        <v>0</v>
      </c>
      <c r="BW92" t="s">
        <v>155</v>
      </c>
      <c r="BX92">
        <v>0.81499999999999995</v>
      </c>
    </row>
    <row r="93" spans="1:76" x14ac:dyDescent="0.25">
      <c r="A93" s="26">
        <v>43530</v>
      </c>
      <c r="B93" s="27">
        <v>0.47324223379629626</v>
      </c>
      <c r="C93">
        <v>0.17</v>
      </c>
      <c r="D93">
        <v>2.7E-2</v>
      </c>
      <c r="E93">
        <v>270</v>
      </c>
      <c r="F93">
        <v>3.2</v>
      </c>
      <c r="G93">
        <v>0.5</v>
      </c>
      <c r="H93">
        <v>353.8</v>
      </c>
      <c r="J93">
        <v>20.100000000000001</v>
      </c>
      <c r="K93">
        <v>1</v>
      </c>
      <c r="L93">
        <v>0.17</v>
      </c>
      <c r="M93">
        <v>2.7E-2</v>
      </c>
      <c r="N93">
        <v>3.2</v>
      </c>
      <c r="O93">
        <v>0.5</v>
      </c>
      <c r="P93">
        <v>3.7</v>
      </c>
      <c r="Q93">
        <v>2.6074000000000002</v>
      </c>
      <c r="R93">
        <v>0.40739999999999998</v>
      </c>
      <c r="S93">
        <v>3</v>
      </c>
      <c r="T93">
        <v>353.78269999999998</v>
      </c>
      <c r="W93">
        <v>0</v>
      </c>
      <c r="X93">
        <v>20.100000000000001</v>
      </c>
      <c r="Y93">
        <v>13.6</v>
      </c>
      <c r="Z93">
        <v>850</v>
      </c>
      <c r="AA93">
        <v>838</v>
      </c>
      <c r="AB93">
        <v>869</v>
      </c>
      <c r="AC93">
        <v>98</v>
      </c>
      <c r="AD93">
        <v>26.65</v>
      </c>
      <c r="AE93">
        <v>0.61</v>
      </c>
      <c r="AF93">
        <v>983</v>
      </c>
      <c r="AG93">
        <v>0</v>
      </c>
      <c r="AH93">
        <v>81</v>
      </c>
      <c r="AI93">
        <v>36</v>
      </c>
      <c r="AJ93">
        <v>191</v>
      </c>
      <c r="AK93">
        <v>170</v>
      </c>
      <c r="AL93">
        <v>5</v>
      </c>
      <c r="AM93">
        <v>175.8</v>
      </c>
      <c r="AN93" t="s">
        <v>155</v>
      </c>
      <c r="AO93">
        <v>2</v>
      </c>
      <c r="AP93" s="28">
        <v>0.68172453703703706</v>
      </c>
      <c r="AQ93">
        <v>47.158597</v>
      </c>
      <c r="AR93">
        <v>-88.489706999999996</v>
      </c>
      <c r="AS93">
        <v>312.2</v>
      </c>
      <c r="AT93">
        <v>0</v>
      </c>
      <c r="AU93">
        <v>12</v>
      </c>
      <c r="AV93">
        <v>11</v>
      </c>
      <c r="AW93" t="s">
        <v>206</v>
      </c>
      <c r="AX93">
        <v>1</v>
      </c>
      <c r="AY93">
        <v>1.8</v>
      </c>
      <c r="AZ93">
        <v>2.0731730000000002</v>
      </c>
      <c r="BA93">
        <v>14.686999999999999</v>
      </c>
      <c r="BB93">
        <v>450</v>
      </c>
      <c r="BC93">
        <v>30.64</v>
      </c>
      <c r="BD93">
        <v>0.61199999999999999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Q93">
        <v>0</v>
      </c>
      <c r="BR93">
        <v>1.0999999999999999E-2</v>
      </c>
      <c r="BS93">
        <v>-5</v>
      </c>
      <c r="BT93">
        <v>6.1440000000000002E-3</v>
      </c>
      <c r="BU93">
        <v>0.26881300000000002</v>
      </c>
      <c r="BV93">
        <v>0</v>
      </c>
      <c r="BW93" t="s">
        <v>155</v>
      </c>
      <c r="BX93">
        <v>0.81499999999999995</v>
      </c>
    </row>
    <row r="94" spans="1:76" x14ac:dyDescent="0.25">
      <c r="A94" s="26">
        <v>43530</v>
      </c>
      <c r="B94" s="27">
        <v>0.47325380787037036</v>
      </c>
      <c r="C94">
        <v>0.17</v>
      </c>
      <c r="D94">
        <v>2.7E-2</v>
      </c>
      <c r="E94">
        <v>270</v>
      </c>
      <c r="F94">
        <v>3.2</v>
      </c>
      <c r="G94">
        <v>0.5</v>
      </c>
      <c r="H94">
        <v>350.5</v>
      </c>
      <c r="J94">
        <v>20.100000000000001</v>
      </c>
      <c r="K94">
        <v>1</v>
      </c>
      <c r="L94">
        <v>0.17</v>
      </c>
      <c r="M94">
        <v>2.7E-2</v>
      </c>
      <c r="N94">
        <v>3.2</v>
      </c>
      <c r="O94">
        <v>0.5</v>
      </c>
      <c r="P94">
        <v>3.7</v>
      </c>
      <c r="Q94">
        <v>2.6074000000000002</v>
      </c>
      <c r="R94">
        <v>0.40739999999999998</v>
      </c>
      <c r="S94">
        <v>3</v>
      </c>
      <c r="T94">
        <v>350.5</v>
      </c>
      <c r="W94">
        <v>0</v>
      </c>
      <c r="X94">
        <v>20.100000000000001</v>
      </c>
      <c r="Y94">
        <v>13.4</v>
      </c>
      <c r="Z94">
        <v>851</v>
      </c>
      <c r="AA94">
        <v>838</v>
      </c>
      <c r="AB94">
        <v>869</v>
      </c>
      <c r="AC94">
        <v>98</v>
      </c>
      <c r="AD94">
        <v>26.65</v>
      </c>
      <c r="AE94">
        <v>0.61</v>
      </c>
      <c r="AF94">
        <v>983</v>
      </c>
      <c r="AG94">
        <v>0</v>
      </c>
      <c r="AH94">
        <v>81</v>
      </c>
      <c r="AI94">
        <v>36</v>
      </c>
      <c r="AJ94">
        <v>191</v>
      </c>
      <c r="AK94">
        <v>170.1</v>
      </c>
      <c r="AL94">
        <v>5</v>
      </c>
      <c r="AM94">
        <v>176</v>
      </c>
      <c r="AN94" t="s">
        <v>155</v>
      </c>
      <c r="AO94">
        <v>2</v>
      </c>
      <c r="AP94" s="28">
        <v>0.68173611111111121</v>
      </c>
      <c r="AQ94">
        <v>47.158597</v>
      </c>
      <c r="AR94">
        <v>-88.489706999999996</v>
      </c>
      <c r="AS94">
        <v>312</v>
      </c>
      <c r="AT94">
        <v>0</v>
      </c>
      <c r="AU94">
        <v>12</v>
      </c>
      <c r="AV94">
        <v>11</v>
      </c>
      <c r="AW94" t="s">
        <v>206</v>
      </c>
      <c r="AX94">
        <v>1</v>
      </c>
      <c r="AY94">
        <v>1.8732</v>
      </c>
      <c r="AZ94">
        <v>2.1732</v>
      </c>
      <c r="BA94">
        <v>14.686999999999999</v>
      </c>
      <c r="BB94">
        <v>450</v>
      </c>
      <c r="BC94">
        <v>30.64</v>
      </c>
      <c r="BD94">
        <v>0.61199999999999999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Q94">
        <v>0</v>
      </c>
      <c r="BR94">
        <v>1.0999999999999999E-2</v>
      </c>
      <c r="BS94">
        <v>-5</v>
      </c>
      <c r="BT94">
        <v>7.0000000000000001E-3</v>
      </c>
      <c r="BU94">
        <v>0.26881300000000002</v>
      </c>
      <c r="BV94">
        <v>0</v>
      </c>
      <c r="BW94" t="s">
        <v>155</v>
      </c>
      <c r="BX94">
        <v>0.81499999999999995</v>
      </c>
    </row>
    <row r="95" spans="1:76" x14ac:dyDescent="0.25">
      <c r="A95" s="26">
        <v>43530</v>
      </c>
      <c r="B95" s="27">
        <v>0.4732653819444444</v>
      </c>
      <c r="C95">
        <v>0.17</v>
      </c>
      <c r="D95">
        <v>2.7E-2</v>
      </c>
      <c r="E95">
        <v>270</v>
      </c>
      <c r="F95">
        <v>3.2</v>
      </c>
      <c r="G95">
        <v>0.5</v>
      </c>
      <c r="H95">
        <v>352.5</v>
      </c>
      <c r="J95">
        <v>20.100000000000001</v>
      </c>
      <c r="K95">
        <v>1</v>
      </c>
      <c r="L95">
        <v>0.17</v>
      </c>
      <c r="M95">
        <v>2.7E-2</v>
      </c>
      <c r="N95">
        <v>3.1667000000000001</v>
      </c>
      <c r="O95">
        <v>0.5</v>
      </c>
      <c r="P95">
        <v>3.7</v>
      </c>
      <c r="Q95">
        <v>2.5802999999999998</v>
      </c>
      <c r="R95">
        <v>0.40739999999999998</v>
      </c>
      <c r="S95">
        <v>3</v>
      </c>
      <c r="T95">
        <v>352.5</v>
      </c>
      <c r="W95">
        <v>0</v>
      </c>
      <c r="X95">
        <v>20.100000000000001</v>
      </c>
      <c r="Y95">
        <v>13.5</v>
      </c>
      <c r="Z95">
        <v>851</v>
      </c>
      <c r="AA95">
        <v>838</v>
      </c>
      <c r="AB95">
        <v>869</v>
      </c>
      <c r="AC95">
        <v>98</v>
      </c>
      <c r="AD95">
        <v>26.65</v>
      </c>
      <c r="AE95">
        <v>0.61</v>
      </c>
      <c r="AF95">
        <v>983</v>
      </c>
      <c r="AG95">
        <v>0</v>
      </c>
      <c r="AH95">
        <v>81</v>
      </c>
      <c r="AI95">
        <v>36</v>
      </c>
      <c r="AJ95">
        <v>191</v>
      </c>
      <c r="AK95">
        <v>171</v>
      </c>
      <c r="AL95">
        <v>5</v>
      </c>
      <c r="AM95">
        <v>176</v>
      </c>
      <c r="AN95" t="s">
        <v>155</v>
      </c>
      <c r="AO95">
        <v>2</v>
      </c>
      <c r="AP95" s="28">
        <v>0.68174768518518514</v>
      </c>
      <c r="AQ95">
        <v>47.158597</v>
      </c>
      <c r="AR95">
        <v>-88.489706999999996</v>
      </c>
      <c r="AS95">
        <v>311.89999999999998</v>
      </c>
      <c r="AT95">
        <v>0</v>
      </c>
      <c r="AU95">
        <v>12</v>
      </c>
      <c r="AV95">
        <v>11</v>
      </c>
      <c r="AW95" t="s">
        <v>206</v>
      </c>
      <c r="AX95">
        <v>1</v>
      </c>
      <c r="AY95">
        <v>1.9</v>
      </c>
      <c r="AZ95">
        <v>2.2000000000000002</v>
      </c>
      <c r="BA95">
        <v>14.686999999999999</v>
      </c>
      <c r="BB95">
        <v>450</v>
      </c>
      <c r="BC95">
        <v>30.64</v>
      </c>
      <c r="BD95">
        <v>0.61199999999999999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Q95">
        <v>0</v>
      </c>
      <c r="BR95">
        <v>1.0999999999999999E-2</v>
      </c>
      <c r="BS95">
        <v>-5</v>
      </c>
      <c r="BT95">
        <v>6.8560000000000001E-3</v>
      </c>
      <c r="BU95">
        <v>0.26881300000000002</v>
      </c>
      <c r="BV95">
        <v>0</v>
      </c>
      <c r="BW95" t="s">
        <v>155</v>
      </c>
      <c r="BX95">
        <v>0.81499999999999995</v>
      </c>
    </row>
    <row r="96" spans="1:76" x14ac:dyDescent="0.25">
      <c r="A96" s="26">
        <v>43530</v>
      </c>
      <c r="B96" s="27">
        <v>0.47327695601851855</v>
      </c>
      <c r="C96">
        <v>0.16400000000000001</v>
      </c>
      <c r="D96">
        <v>2.7E-2</v>
      </c>
      <c r="E96">
        <v>270</v>
      </c>
      <c r="F96">
        <v>3.1</v>
      </c>
      <c r="G96">
        <v>0.5</v>
      </c>
      <c r="H96">
        <v>350</v>
      </c>
      <c r="J96">
        <v>20.100000000000001</v>
      </c>
      <c r="K96">
        <v>1</v>
      </c>
      <c r="L96">
        <v>0.1638</v>
      </c>
      <c r="M96">
        <v>2.7E-2</v>
      </c>
      <c r="N96">
        <v>3.1</v>
      </c>
      <c r="O96">
        <v>0.5</v>
      </c>
      <c r="P96">
        <v>3.6</v>
      </c>
      <c r="Q96">
        <v>2.5259999999999998</v>
      </c>
      <c r="R96">
        <v>0.40739999999999998</v>
      </c>
      <c r="S96">
        <v>2.9</v>
      </c>
      <c r="T96">
        <v>350.00459999999998</v>
      </c>
      <c r="W96">
        <v>0</v>
      </c>
      <c r="X96">
        <v>20.100000000000001</v>
      </c>
      <c r="Y96">
        <v>13.5</v>
      </c>
      <c r="Z96">
        <v>850</v>
      </c>
      <c r="AA96">
        <v>838</v>
      </c>
      <c r="AB96">
        <v>868</v>
      </c>
      <c r="AC96">
        <v>98</v>
      </c>
      <c r="AD96">
        <v>26.65</v>
      </c>
      <c r="AE96">
        <v>0.61</v>
      </c>
      <c r="AF96">
        <v>983</v>
      </c>
      <c r="AG96">
        <v>0</v>
      </c>
      <c r="AH96">
        <v>81</v>
      </c>
      <c r="AI96">
        <v>36</v>
      </c>
      <c r="AJ96">
        <v>191</v>
      </c>
      <c r="AK96">
        <v>171</v>
      </c>
      <c r="AL96">
        <v>4.9000000000000004</v>
      </c>
      <c r="AM96">
        <v>176</v>
      </c>
      <c r="AN96" t="s">
        <v>155</v>
      </c>
      <c r="AO96">
        <v>2</v>
      </c>
      <c r="AP96" s="28">
        <v>0.68174768518518514</v>
      </c>
      <c r="AQ96">
        <v>47.158597</v>
      </c>
      <c r="AR96">
        <v>-88.489706999999996</v>
      </c>
      <c r="AS96">
        <v>311.8</v>
      </c>
      <c r="AT96">
        <v>0</v>
      </c>
      <c r="AU96">
        <v>12</v>
      </c>
      <c r="AV96">
        <v>11</v>
      </c>
      <c r="AW96" t="s">
        <v>206</v>
      </c>
      <c r="AX96">
        <v>1</v>
      </c>
      <c r="AY96">
        <v>1.9732000000000001</v>
      </c>
      <c r="AZ96">
        <v>2.2000000000000002</v>
      </c>
      <c r="BA96">
        <v>14.686999999999999</v>
      </c>
      <c r="BB96">
        <v>450</v>
      </c>
      <c r="BC96">
        <v>30.64</v>
      </c>
      <c r="BD96">
        <v>0.61199999999999999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Q96">
        <v>0</v>
      </c>
      <c r="BR96">
        <v>1.0855999999999999E-2</v>
      </c>
      <c r="BS96">
        <v>-5</v>
      </c>
      <c r="BT96">
        <v>6.0000000000000001E-3</v>
      </c>
      <c r="BU96">
        <v>0.26529399999999997</v>
      </c>
      <c r="BV96">
        <v>0</v>
      </c>
      <c r="BW96" t="s">
        <v>155</v>
      </c>
      <c r="BX96">
        <v>0.81499999999999995</v>
      </c>
    </row>
    <row r="97" spans="1:76" x14ac:dyDescent="0.25">
      <c r="A97" s="26">
        <v>43530</v>
      </c>
      <c r="B97" s="27">
        <v>0.47328853009259259</v>
      </c>
      <c r="C97">
        <v>0.16</v>
      </c>
      <c r="D97">
        <v>2.6200000000000001E-2</v>
      </c>
      <c r="E97">
        <v>262.121464</v>
      </c>
      <c r="F97">
        <v>3.1</v>
      </c>
      <c r="G97">
        <v>0.5</v>
      </c>
      <c r="H97">
        <v>348.8</v>
      </c>
      <c r="J97">
        <v>20.100000000000001</v>
      </c>
      <c r="K97">
        <v>1</v>
      </c>
      <c r="L97">
        <v>0.16</v>
      </c>
      <c r="M97">
        <v>2.6200000000000001E-2</v>
      </c>
      <c r="N97">
        <v>3.1</v>
      </c>
      <c r="O97">
        <v>0.5</v>
      </c>
      <c r="P97">
        <v>3.6</v>
      </c>
      <c r="Q97">
        <v>2.5259999999999998</v>
      </c>
      <c r="R97">
        <v>0.40739999999999998</v>
      </c>
      <c r="S97">
        <v>2.9</v>
      </c>
      <c r="T97">
        <v>348.79239999999999</v>
      </c>
      <c r="W97">
        <v>0</v>
      </c>
      <c r="X97">
        <v>20.100000000000001</v>
      </c>
      <c r="Y97">
        <v>13.4</v>
      </c>
      <c r="Z97">
        <v>851</v>
      </c>
      <c r="AA97">
        <v>839</v>
      </c>
      <c r="AB97">
        <v>869</v>
      </c>
      <c r="AC97">
        <v>98</v>
      </c>
      <c r="AD97">
        <v>26.65</v>
      </c>
      <c r="AE97">
        <v>0.61</v>
      </c>
      <c r="AF97">
        <v>983</v>
      </c>
      <c r="AG97">
        <v>0</v>
      </c>
      <c r="AH97">
        <v>81</v>
      </c>
      <c r="AI97">
        <v>36</v>
      </c>
      <c r="AJ97">
        <v>191</v>
      </c>
      <c r="AK97">
        <v>171</v>
      </c>
      <c r="AL97">
        <v>5</v>
      </c>
      <c r="AM97">
        <v>176</v>
      </c>
      <c r="AN97" t="s">
        <v>155</v>
      </c>
      <c r="AO97">
        <v>2</v>
      </c>
      <c r="AP97" s="28">
        <v>0.68177083333333333</v>
      </c>
      <c r="AQ97">
        <v>47.158597</v>
      </c>
      <c r="AR97">
        <v>-88.489706999999996</v>
      </c>
      <c r="AS97">
        <v>311.39999999999998</v>
      </c>
      <c r="AT97">
        <v>0</v>
      </c>
      <c r="AU97">
        <v>12</v>
      </c>
      <c r="AV97">
        <v>11</v>
      </c>
      <c r="AW97" t="s">
        <v>206</v>
      </c>
      <c r="AX97">
        <v>1</v>
      </c>
      <c r="AY97">
        <v>2</v>
      </c>
      <c r="AZ97">
        <v>2.2000000000000002</v>
      </c>
      <c r="BA97">
        <v>14.686999999999999</v>
      </c>
      <c r="BB97">
        <v>450</v>
      </c>
      <c r="BC97">
        <v>30.64</v>
      </c>
      <c r="BD97">
        <v>0.61199999999999999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Q97">
        <v>0</v>
      </c>
      <c r="BR97">
        <v>1.0144E-2</v>
      </c>
      <c r="BS97">
        <v>-5</v>
      </c>
      <c r="BT97">
        <v>6.0000000000000001E-3</v>
      </c>
      <c r="BU97">
        <v>0.247894</v>
      </c>
      <c r="BV97">
        <v>0</v>
      </c>
      <c r="BW97" t="s">
        <v>155</v>
      </c>
      <c r="BX97">
        <v>0.81499999999999995</v>
      </c>
    </row>
    <row r="98" spans="1:76" x14ac:dyDescent="0.25">
      <c r="A98" s="26">
        <v>43530</v>
      </c>
      <c r="B98" s="27">
        <v>0.47330010416666668</v>
      </c>
      <c r="C98">
        <v>0.16</v>
      </c>
      <c r="D98">
        <v>2.5999999999999999E-2</v>
      </c>
      <c r="E98">
        <v>260</v>
      </c>
      <c r="F98">
        <v>3.1</v>
      </c>
      <c r="G98">
        <v>0.5</v>
      </c>
      <c r="H98">
        <v>351.3</v>
      </c>
      <c r="J98">
        <v>20.100000000000001</v>
      </c>
      <c r="K98">
        <v>1</v>
      </c>
      <c r="L98">
        <v>0.16</v>
      </c>
      <c r="M98">
        <v>2.5999999999999999E-2</v>
      </c>
      <c r="N98">
        <v>3.1</v>
      </c>
      <c r="O98">
        <v>0.5</v>
      </c>
      <c r="P98">
        <v>3.6</v>
      </c>
      <c r="Q98">
        <v>2.5259999999999998</v>
      </c>
      <c r="R98">
        <v>0.40739999999999998</v>
      </c>
      <c r="S98">
        <v>2.9</v>
      </c>
      <c r="T98">
        <v>351.32380000000001</v>
      </c>
      <c r="W98">
        <v>0</v>
      </c>
      <c r="X98">
        <v>20.100000000000001</v>
      </c>
      <c r="Y98">
        <v>13.6</v>
      </c>
      <c r="Z98">
        <v>849</v>
      </c>
      <c r="AA98">
        <v>838</v>
      </c>
      <c r="AB98">
        <v>868</v>
      </c>
      <c r="AC98">
        <v>98</v>
      </c>
      <c r="AD98">
        <v>26.65</v>
      </c>
      <c r="AE98">
        <v>0.61</v>
      </c>
      <c r="AF98">
        <v>983</v>
      </c>
      <c r="AG98">
        <v>0</v>
      </c>
      <c r="AH98">
        <v>81</v>
      </c>
      <c r="AI98">
        <v>36</v>
      </c>
      <c r="AJ98">
        <v>191</v>
      </c>
      <c r="AK98">
        <v>171</v>
      </c>
      <c r="AL98">
        <v>5</v>
      </c>
      <c r="AM98">
        <v>176</v>
      </c>
      <c r="AN98" t="s">
        <v>155</v>
      </c>
      <c r="AO98">
        <v>2</v>
      </c>
      <c r="AP98" s="28">
        <v>0.68178240740740748</v>
      </c>
      <c r="AQ98">
        <v>47.158597</v>
      </c>
      <c r="AR98">
        <v>-88.489706999999996</v>
      </c>
      <c r="AS98">
        <v>311</v>
      </c>
      <c r="AT98">
        <v>0</v>
      </c>
      <c r="AU98">
        <v>12</v>
      </c>
      <c r="AV98">
        <v>11</v>
      </c>
      <c r="AW98" t="s">
        <v>206</v>
      </c>
      <c r="AX98">
        <v>1</v>
      </c>
      <c r="AY98">
        <v>2</v>
      </c>
      <c r="AZ98">
        <v>2.2000000000000002</v>
      </c>
      <c r="BA98">
        <v>14.686999999999999</v>
      </c>
      <c r="BB98">
        <v>450</v>
      </c>
      <c r="BC98">
        <v>30.64</v>
      </c>
      <c r="BD98">
        <v>0.61199999999999999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Q98">
        <v>0</v>
      </c>
      <c r="BR98">
        <v>1.0855999999999999E-2</v>
      </c>
      <c r="BS98">
        <v>-5</v>
      </c>
      <c r="BT98">
        <v>6.1440000000000002E-3</v>
      </c>
      <c r="BU98">
        <v>0.26529700000000001</v>
      </c>
      <c r="BV98">
        <v>0</v>
      </c>
      <c r="BW98" t="s">
        <v>155</v>
      </c>
      <c r="BX98">
        <v>0.81499999999999995</v>
      </c>
    </row>
    <row r="99" spans="1:76" x14ac:dyDescent="0.25">
      <c r="A99" s="26">
        <v>43530</v>
      </c>
      <c r="B99" s="27">
        <v>0.47331167824074072</v>
      </c>
      <c r="C99">
        <v>0.16</v>
      </c>
      <c r="D99">
        <v>2.5999999999999999E-2</v>
      </c>
      <c r="E99">
        <v>260</v>
      </c>
      <c r="F99">
        <v>3.1</v>
      </c>
      <c r="G99">
        <v>0.5</v>
      </c>
      <c r="H99">
        <v>348.5</v>
      </c>
      <c r="J99">
        <v>20.100000000000001</v>
      </c>
      <c r="K99">
        <v>1</v>
      </c>
      <c r="L99">
        <v>0.16</v>
      </c>
      <c r="M99">
        <v>2.5999999999999999E-2</v>
      </c>
      <c r="N99">
        <v>3.1</v>
      </c>
      <c r="O99">
        <v>0.5</v>
      </c>
      <c r="P99">
        <v>3.6</v>
      </c>
      <c r="Q99">
        <v>2.5259999999999998</v>
      </c>
      <c r="R99">
        <v>0.40739999999999998</v>
      </c>
      <c r="S99">
        <v>2.9</v>
      </c>
      <c r="T99">
        <v>348.5</v>
      </c>
      <c r="W99">
        <v>0</v>
      </c>
      <c r="X99">
        <v>20.100000000000001</v>
      </c>
      <c r="Y99">
        <v>13.5</v>
      </c>
      <c r="Z99">
        <v>850</v>
      </c>
      <c r="AA99">
        <v>840</v>
      </c>
      <c r="AB99">
        <v>868</v>
      </c>
      <c r="AC99">
        <v>98</v>
      </c>
      <c r="AD99">
        <v>26.65</v>
      </c>
      <c r="AE99">
        <v>0.61</v>
      </c>
      <c r="AF99">
        <v>983</v>
      </c>
      <c r="AG99">
        <v>0</v>
      </c>
      <c r="AH99">
        <v>81</v>
      </c>
      <c r="AI99">
        <v>36</v>
      </c>
      <c r="AJ99">
        <v>191</v>
      </c>
      <c r="AK99">
        <v>171</v>
      </c>
      <c r="AL99">
        <v>5</v>
      </c>
      <c r="AM99">
        <v>176</v>
      </c>
      <c r="AN99" t="s">
        <v>155</v>
      </c>
      <c r="AO99">
        <v>2</v>
      </c>
      <c r="AP99" s="28">
        <v>0.6817939814814814</v>
      </c>
      <c r="AQ99">
        <v>47.158597</v>
      </c>
      <c r="AR99">
        <v>-88.489707999999993</v>
      </c>
      <c r="AS99">
        <v>310.5</v>
      </c>
      <c r="AT99">
        <v>0</v>
      </c>
      <c r="AU99">
        <v>12</v>
      </c>
      <c r="AV99">
        <v>11</v>
      </c>
      <c r="AW99" t="s">
        <v>206</v>
      </c>
      <c r="AX99">
        <v>1.0731999999999999</v>
      </c>
      <c r="AY99">
        <v>2.1463999999999999</v>
      </c>
      <c r="AZ99">
        <v>2.4196</v>
      </c>
      <c r="BA99">
        <v>14.686999999999999</v>
      </c>
      <c r="BB99">
        <v>450</v>
      </c>
      <c r="BC99">
        <v>30.64</v>
      </c>
      <c r="BD99">
        <v>0.61199999999999999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Q99">
        <v>0</v>
      </c>
      <c r="BR99">
        <v>1.0142999999999999E-2</v>
      </c>
      <c r="BS99">
        <v>-5</v>
      </c>
      <c r="BT99">
        <v>7.0000000000000001E-3</v>
      </c>
      <c r="BU99">
        <v>0.24787300000000001</v>
      </c>
      <c r="BV99">
        <v>0</v>
      </c>
      <c r="BW99" t="s">
        <v>155</v>
      </c>
      <c r="BX99">
        <v>0.81499999999999995</v>
      </c>
    </row>
    <row r="100" spans="1:76" x14ac:dyDescent="0.25">
      <c r="A100" s="26">
        <v>43530</v>
      </c>
      <c r="B100" s="27">
        <v>0.47332325231481481</v>
      </c>
      <c r="C100">
        <v>0.16</v>
      </c>
      <c r="D100">
        <v>2.5999999999999999E-2</v>
      </c>
      <c r="E100">
        <v>260</v>
      </c>
      <c r="F100">
        <v>3.1</v>
      </c>
      <c r="G100">
        <v>0.5</v>
      </c>
      <c r="H100">
        <v>355.8</v>
      </c>
      <c r="J100">
        <v>20.100000000000001</v>
      </c>
      <c r="K100">
        <v>1</v>
      </c>
      <c r="L100">
        <v>0.16</v>
      </c>
      <c r="M100">
        <v>2.5999999999999999E-2</v>
      </c>
      <c r="N100">
        <v>3.1</v>
      </c>
      <c r="O100">
        <v>0.5</v>
      </c>
      <c r="P100">
        <v>3.6</v>
      </c>
      <c r="Q100">
        <v>2.5259999999999998</v>
      </c>
      <c r="R100">
        <v>0.40739999999999998</v>
      </c>
      <c r="S100">
        <v>2.9</v>
      </c>
      <c r="T100">
        <v>355.84969999999998</v>
      </c>
      <c r="W100">
        <v>0</v>
      </c>
      <c r="X100">
        <v>20.100000000000001</v>
      </c>
      <c r="Y100">
        <v>13.5</v>
      </c>
      <c r="Z100">
        <v>850</v>
      </c>
      <c r="AA100">
        <v>840</v>
      </c>
      <c r="AB100">
        <v>869</v>
      </c>
      <c r="AC100">
        <v>98</v>
      </c>
      <c r="AD100">
        <v>26.65</v>
      </c>
      <c r="AE100">
        <v>0.61</v>
      </c>
      <c r="AF100">
        <v>983</v>
      </c>
      <c r="AG100">
        <v>0</v>
      </c>
      <c r="AH100">
        <v>81</v>
      </c>
      <c r="AI100">
        <v>36</v>
      </c>
      <c r="AJ100">
        <v>191</v>
      </c>
      <c r="AK100">
        <v>171</v>
      </c>
      <c r="AL100">
        <v>5</v>
      </c>
      <c r="AM100">
        <v>176</v>
      </c>
      <c r="AN100" t="s">
        <v>155</v>
      </c>
      <c r="AO100">
        <v>2</v>
      </c>
      <c r="AP100" s="28">
        <v>0.68180555555555555</v>
      </c>
      <c r="AQ100">
        <v>47.158597</v>
      </c>
      <c r="AR100">
        <v>-88.489706999999996</v>
      </c>
      <c r="AS100">
        <v>310.3</v>
      </c>
      <c r="AT100">
        <v>0</v>
      </c>
      <c r="AU100">
        <v>12</v>
      </c>
      <c r="AV100">
        <v>11</v>
      </c>
      <c r="AW100" t="s">
        <v>206</v>
      </c>
      <c r="AX100">
        <v>1.1732</v>
      </c>
      <c r="AY100">
        <v>2.5659999999999998</v>
      </c>
      <c r="AZ100">
        <v>2.8660000000000001</v>
      </c>
      <c r="BA100">
        <v>14.686999999999999</v>
      </c>
      <c r="BB100">
        <v>450</v>
      </c>
      <c r="BC100">
        <v>30.64</v>
      </c>
      <c r="BD100">
        <v>0.61199999999999999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Q100">
        <v>0</v>
      </c>
      <c r="BR100">
        <v>1.0999999999999999E-2</v>
      </c>
      <c r="BS100">
        <v>-5</v>
      </c>
      <c r="BT100">
        <v>7.1440000000000002E-3</v>
      </c>
      <c r="BU100">
        <v>0.26881300000000002</v>
      </c>
      <c r="BV100">
        <v>0</v>
      </c>
      <c r="BW100" t="s">
        <v>155</v>
      </c>
      <c r="BX100">
        <v>0.81499999999999995</v>
      </c>
    </row>
    <row r="101" spans="1:76" x14ac:dyDescent="0.25">
      <c r="A101" s="26">
        <v>43530</v>
      </c>
      <c r="B101" s="27">
        <v>0.47333482638888885</v>
      </c>
      <c r="C101">
        <v>0.16</v>
      </c>
      <c r="D101">
        <v>2.5999999999999999E-2</v>
      </c>
      <c r="E101">
        <v>260</v>
      </c>
      <c r="F101">
        <v>3.1</v>
      </c>
      <c r="G101">
        <v>0.5</v>
      </c>
      <c r="H101">
        <v>353.6</v>
      </c>
      <c r="J101">
        <v>20.100000000000001</v>
      </c>
      <c r="K101">
        <v>1</v>
      </c>
      <c r="L101">
        <v>0.16</v>
      </c>
      <c r="M101">
        <v>2.5999999999999999E-2</v>
      </c>
      <c r="N101">
        <v>3.1</v>
      </c>
      <c r="O101">
        <v>0.5</v>
      </c>
      <c r="P101">
        <v>3.6</v>
      </c>
      <c r="Q101">
        <v>2.5259999999999998</v>
      </c>
      <c r="R101">
        <v>0.40739999999999998</v>
      </c>
      <c r="S101">
        <v>2.9</v>
      </c>
      <c r="T101">
        <v>353.59649999999999</v>
      </c>
      <c r="W101">
        <v>0</v>
      </c>
      <c r="X101">
        <v>20.100000000000001</v>
      </c>
      <c r="Y101">
        <v>13.6</v>
      </c>
      <c r="Z101">
        <v>849</v>
      </c>
      <c r="AA101">
        <v>837</v>
      </c>
      <c r="AB101">
        <v>868</v>
      </c>
      <c r="AC101">
        <v>98</v>
      </c>
      <c r="AD101">
        <v>26.65</v>
      </c>
      <c r="AE101">
        <v>0.61</v>
      </c>
      <c r="AF101">
        <v>983</v>
      </c>
      <c r="AG101">
        <v>0</v>
      </c>
      <c r="AH101">
        <v>81</v>
      </c>
      <c r="AI101">
        <v>36</v>
      </c>
      <c r="AJ101">
        <v>191</v>
      </c>
      <c r="AK101">
        <v>171</v>
      </c>
      <c r="AL101">
        <v>4.9000000000000004</v>
      </c>
      <c r="AM101">
        <v>176</v>
      </c>
      <c r="AN101" t="s">
        <v>155</v>
      </c>
      <c r="AO101">
        <v>2</v>
      </c>
      <c r="AP101" s="28">
        <v>0.6818171296296297</v>
      </c>
      <c r="AQ101">
        <v>47.158597</v>
      </c>
      <c r="AR101">
        <v>-88.489706999999996</v>
      </c>
      <c r="AS101">
        <v>310</v>
      </c>
      <c r="AT101">
        <v>0</v>
      </c>
      <c r="AU101">
        <v>12</v>
      </c>
      <c r="AV101">
        <v>11</v>
      </c>
      <c r="AW101" t="s">
        <v>206</v>
      </c>
      <c r="AX101">
        <v>1.0536000000000001</v>
      </c>
      <c r="AY101">
        <v>2.1876000000000002</v>
      </c>
      <c r="AZ101">
        <v>2.4876</v>
      </c>
      <c r="BA101">
        <v>14.686999999999999</v>
      </c>
      <c r="BB101">
        <v>450</v>
      </c>
      <c r="BC101">
        <v>30.64</v>
      </c>
      <c r="BD101">
        <v>0.61199999999999999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Q101">
        <v>0</v>
      </c>
      <c r="BR101">
        <v>1.0999999999999999E-2</v>
      </c>
      <c r="BS101">
        <v>-5</v>
      </c>
      <c r="BT101">
        <v>7.8560000000000001E-3</v>
      </c>
      <c r="BU101">
        <v>0.26881300000000002</v>
      </c>
      <c r="BV101">
        <v>0</v>
      </c>
      <c r="BW101" t="s">
        <v>155</v>
      </c>
      <c r="BX101">
        <v>0.81499999999999995</v>
      </c>
    </row>
    <row r="102" spans="1:76" x14ac:dyDescent="0.25">
      <c r="A102" s="26">
        <v>43530</v>
      </c>
      <c r="B102" s="27">
        <v>0.473346400462963</v>
      </c>
      <c r="C102">
        <v>0.16</v>
      </c>
      <c r="D102">
        <v>2.5999999999999999E-2</v>
      </c>
      <c r="E102">
        <v>260</v>
      </c>
      <c r="F102">
        <v>3.1</v>
      </c>
      <c r="G102">
        <v>0.5</v>
      </c>
      <c r="H102">
        <v>350</v>
      </c>
      <c r="J102">
        <v>20.100000000000001</v>
      </c>
      <c r="K102">
        <v>1</v>
      </c>
      <c r="L102">
        <v>0.16</v>
      </c>
      <c r="M102">
        <v>2.5999999999999999E-2</v>
      </c>
      <c r="N102">
        <v>3.1</v>
      </c>
      <c r="O102">
        <v>0.5</v>
      </c>
      <c r="P102">
        <v>3.6</v>
      </c>
      <c r="Q102">
        <v>2.5259999999999998</v>
      </c>
      <c r="R102">
        <v>0.40739999999999998</v>
      </c>
      <c r="S102">
        <v>2.9</v>
      </c>
      <c r="T102">
        <v>350.03280000000001</v>
      </c>
      <c r="W102">
        <v>0</v>
      </c>
      <c r="X102">
        <v>20.100000000000001</v>
      </c>
      <c r="Y102">
        <v>13.5</v>
      </c>
      <c r="Z102">
        <v>850</v>
      </c>
      <c r="AA102">
        <v>838</v>
      </c>
      <c r="AB102">
        <v>868</v>
      </c>
      <c r="AC102">
        <v>98</v>
      </c>
      <c r="AD102">
        <v>26.65</v>
      </c>
      <c r="AE102">
        <v>0.61</v>
      </c>
      <c r="AF102">
        <v>983</v>
      </c>
      <c r="AG102">
        <v>0</v>
      </c>
      <c r="AH102">
        <v>81</v>
      </c>
      <c r="AI102">
        <v>36</v>
      </c>
      <c r="AJ102">
        <v>191</v>
      </c>
      <c r="AK102">
        <v>171</v>
      </c>
      <c r="AL102">
        <v>5</v>
      </c>
      <c r="AM102">
        <v>176</v>
      </c>
      <c r="AN102" t="s">
        <v>155</v>
      </c>
      <c r="AO102">
        <v>2</v>
      </c>
      <c r="AP102" s="28">
        <v>0.68182870370370363</v>
      </c>
      <c r="AQ102">
        <v>47.158597</v>
      </c>
      <c r="AR102">
        <v>-88.489706999999996</v>
      </c>
      <c r="AS102">
        <v>309.89999999999998</v>
      </c>
      <c r="AT102">
        <v>0</v>
      </c>
      <c r="AU102">
        <v>12</v>
      </c>
      <c r="AV102">
        <v>11</v>
      </c>
      <c r="AW102" t="s">
        <v>206</v>
      </c>
      <c r="AX102">
        <v>1.0731999999999999</v>
      </c>
      <c r="AY102">
        <v>2.0731999999999999</v>
      </c>
      <c r="AZ102">
        <v>2.3732000000000002</v>
      </c>
      <c r="BA102">
        <v>14.686999999999999</v>
      </c>
      <c r="BB102">
        <v>450</v>
      </c>
      <c r="BC102">
        <v>30.64</v>
      </c>
      <c r="BD102">
        <v>0.61199999999999999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Q102">
        <v>0</v>
      </c>
      <c r="BR102">
        <v>1.1287999999999999E-2</v>
      </c>
      <c r="BS102">
        <v>-5</v>
      </c>
      <c r="BT102">
        <v>6.8560000000000001E-3</v>
      </c>
      <c r="BU102">
        <v>0.27585100000000001</v>
      </c>
      <c r="BV102">
        <v>0</v>
      </c>
      <c r="BW102" t="s">
        <v>155</v>
      </c>
      <c r="BX102">
        <v>0.81499999999999995</v>
      </c>
    </row>
    <row r="103" spans="1:76" x14ac:dyDescent="0.25">
      <c r="A103" s="26">
        <v>43530</v>
      </c>
      <c r="B103" s="27">
        <v>0.47335797453703704</v>
      </c>
      <c r="C103">
        <v>0.16</v>
      </c>
      <c r="D103">
        <v>2.5999999999999999E-2</v>
      </c>
      <c r="E103">
        <v>260</v>
      </c>
      <c r="F103">
        <v>3.1</v>
      </c>
      <c r="G103">
        <v>0.5</v>
      </c>
      <c r="H103">
        <v>355.1</v>
      </c>
      <c r="J103">
        <v>20.100000000000001</v>
      </c>
      <c r="K103">
        <v>1</v>
      </c>
      <c r="L103">
        <v>0.16</v>
      </c>
      <c r="M103">
        <v>2.5999999999999999E-2</v>
      </c>
      <c r="N103">
        <v>3.1</v>
      </c>
      <c r="O103">
        <v>0.5</v>
      </c>
      <c r="P103">
        <v>3.6</v>
      </c>
      <c r="Q103">
        <v>2.5259999999999998</v>
      </c>
      <c r="R103">
        <v>0.40739999999999998</v>
      </c>
      <c r="S103">
        <v>2.9</v>
      </c>
      <c r="T103">
        <v>355.0917</v>
      </c>
      <c r="W103">
        <v>0</v>
      </c>
      <c r="X103">
        <v>20.100000000000001</v>
      </c>
      <c r="Y103">
        <v>13.8</v>
      </c>
      <c r="Z103">
        <v>848</v>
      </c>
      <c r="AA103">
        <v>839</v>
      </c>
      <c r="AB103">
        <v>868</v>
      </c>
      <c r="AC103">
        <v>98</v>
      </c>
      <c r="AD103">
        <v>26.65</v>
      </c>
      <c r="AE103">
        <v>0.61</v>
      </c>
      <c r="AF103">
        <v>983</v>
      </c>
      <c r="AG103">
        <v>0</v>
      </c>
      <c r="AH103">
        <v>81</v>
      </c>
      <c r="AI103">
        <v>36</v>
      </c>
      <c r="AJ103">
        <v>191</v>
      </c>
      <c r="AK103">
        <v>171</v>
      </c>
      <c r="AL103">
        <v>5</v>
      </c>
      <c r="AM103">
        <v>176</v>
      </c>
      <c r="AN103" t="s">
        <v>155</v>
      </c>
      <c r="AO103">
        <v>2</v>
      </c>
      <c r="AP103" s="28">
        <v>0.68184027777777778</v>
      </c>
      <c r="AQ103">
        <v>47.158597</v>
      </c>
      <c r="AR103">
        <v>-88.489706999999996</v>
      </c>
      <c r="AS103">
        <v>309.60000000000002</v>
      </c>
      <c r="AT103">
        <v>0</v>
      </c>
      <c r="AU103">
        <v>12</v>
      </c>
      <c r="AV103">
        <v>11</v>
      </c>
      <c r="AW103" t="s">
        <v>206</v>
      </c>
      <c r="AX103">
        <v>1.1000000000000001</v>
      </c>
      <c r="AY103">
        <v>2.1</v>
      </c>
      <c r="AZ103">
        <v>2.4</v>
      </c>
      <c r="BA103">
        <v>14.686999999999999</v>
      </c>
      <c r="BB103">
        <v>450</v>
      </c>
      <c r="BC103">
        <v>30.64</v>
      </c>
      <c r="BD103">
        <v>0.61199999999999999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Q103">
        <v>0</v>
      </c>
      <c r="BR103">
        <v>1.2855999999999999E-2</v>
      </c>
      <c r="BS103">
        <v>-5</v>
      </c>
      <c r="BT103">
        <v>6.1440000000000002E-3</v>
      </c>
      <c r="BU103">
        <v>0.31416899999999998</v>
      </c>
      <c r="BV103">
        <v>0</v>
      </c>
      <c r="BW103" t="s">
        <v>155</v>
      </c>
      <c r="BX103">
        <v>0.81499999999999995</v>
      </c>
    </row>
    <row r="104" spans="1:76" x14ac:dyDescent="0.25">
      <c r="A104" s="26">
        <v>43530</v>
      </c>
      <c r="B104" s="27">
        <v>0.47336954861111114</v>
      </c>
      <c r="C104">
        <v>0.16</v>
      </c>
      <c r="D104">
        <v>2.5399999999999999E-2</v>
      </c>
      <c r="E104">
        <v>253.52480399999999</v>
      </c>
      <c r="F104">
        <v>3.1</v>
      </c>
      <c r="G104">
        <v>0.5</v>
      </c>
      <c r="H104">
        <v>348.2</v>
      </c>
      <c r="J104">
        <v>20.100000000000001</v>
      </c>
      <c r="K104">
        <v>1</v>
      </c>
      <c r="L104">
        <v>0.16</v>
      </c>
      <c r="M104">
        <v>2.5399999999999999E-2</v>
      </c>
      <c r="N104">
        <v>3.1</v>
      </c>
      <c r="O104">
        <v>0.5</v>
      </c>
      <c r="P104">
        <v>3.6</v>
      </c>
      <c r="Q104">
        <v>2.5259999999999998</v>
      </c>
      <c r="R104">
        <v>0.40739999999999998</v>
      </c>
      <c r="S104">
        <v>2.9</v>
      </c>
      <c r="T104">
        <v>348.15730000000002</v>
      </c>
      <c r="W104">
        <v>0</v>
      </c>
      <c r="X104">
        <v>20.100000000000001</v>
      </c>
      <c r="Y104">
        <v>13.8</v>
      </c>
      <c r="Z104">
        <v>848</v>
      </c>
      <c r="AA104">
        <v>838</v>
      </c>
      <c r="AB104">
        <v>867</v>
      </c>
      <c r="AC104">
        <v>98</v>
      </c>
      <c r="AD104">
        <v>26.65</v>
      </c>
      <c r="AE104">
        <v>0.61</v>
      </c>
      <c r="AF104">
        <v>983</v>
      </c>
      <c r="AG104">
        <v>0</v>
      </c>
      <c r="AH104">
        <v>81</v>
      </c>
      <c r="AI104">
        <v>36</v>
      </c>
      <c r="AJ104">
        <v>191.1</v>
      </c>
      <c r="AK104">
        <v>171</v>
      </c>
      <c r="AL104">
        <v>5</v>
      </c>
      <c r="AM104">
        <v>176</v>
      </c>
      <c r="AN104" t="s">
        <v>155</v>
      </c>
      <c r="AO104">
        <v>2</v>
      </c>
      <c r="AP104" s="28">
        <v>0.68185185185185182</v>
      </c>
      <c r="AQ104">
        <v>47.158597</v>
      </c>
      <c r="AR104">
        <v>-88.489706999999996</v>
      </c>
      <c r="AS104">
        <v>309.39999999999998</v>
      </c>
      <c r="AT104">
        <v>0</v>
      </c>
      <c r="AU104">
        <v>12</v>
      </c>
      <c r="AV104">
        <v>11</v>
      </c>
      <c r="AW104" t="s">
        <v>206</v>
      </c>
      <c r="AX104">
        <v>1.1000000000000001</v>
      </c>
      <c r="AY104">
        <v>2.1</v>
      </c>
      <c r="AZ104">
        <v>2.4</v>
      </c>
      <c r="BA104">
        <v>14.686999999999999</v>
      </c>
      <c r="BB104">
        <v>450</v>
      </c>
      <c r="BC104">
        <v>30.64</v>
      </c>
      <c r="BD104">
        <v>0.61199999999999999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Q104">
        <v>0</v>
      </c>
      <c r="BR104">
        <v>1.2144E-2</v>
      </c>
      <c r="BS104">
        <v>-5</v>
      </c>
      <c r="BT104">
        <v>6.8560000000000001E-3</v>
      </c>
      <c r="BU104">
        <v>0.29676900000000001</v>
      </c>
      <c r="BV104">
        <v>0</v>
      </c>
      <c r="BW104" t="s">
        <v>155</v>
      </c>
      <c r="BX104">
        <v>0.81499999999999995</v>
      </c>
    </row>
    <row r="105" spans="1:76" x14ac:dyDescent="0.25">
      <c r="A105" s="26">
        <v>43530</v>
      </c>
      <c r="B105" s="27">
        <v>0.47338112268518517</v>
      </c>
      <c r="C105">
        <v>0.16</v>
      </c>
      <c r="D105">
        <v>2.5000000000000001E-2</v>
      </c>
      <c r="E105">
        <v>250</v>
      </c>
      <c r="F105">
        <v>3.1</v>
      </c>
      <c r="G105">
        <v>0.5</v>
      </c>
      <c r="H105">
        <v>349.2</v>
      </c>
      <c r="J105">
        <v>20.100000000000001</v>
      </c>
      <c r="K105">
        <v>1</v>
      </c>
      <c r="L105">
        <v>0.16</v>
      </c>
      <c r="M105">
        <v>2.5000000000000001E-2</v>
      </c>
      <c r="N105">
        <v>3.1</v>
      </c>
      <c r="O105">
        <v>0.5</v>
      </c>
      <c r="P105">
        <v>3.6</v>
      </c>
      <c r="Q105">
        <v>2.5259999999999998</v>
      </c>
      <c r="R105">
        <v>0.40739999999999998</v>
      </c>
      <c r="S105">
        <v>2.9</v>
      </c>
      <c r="T105">
        <v>349.19420000000002</v>
      </c>
      <c r="W105">
        <v>0</v>
      </c>
      <c r="X105">
        <v>20.100000000000001</v>
      </c>
      <c r="Y105">
        <v>13.7</v>
      </c>
      <c r="Z105">
        <v>850</v>
      </c>
      <c r="AA105">
        <v>838</v>
      </c>
      <c r="AB105">
        <v>868</v>
      </c>
      <c r="AC105">
        <v>98</v>
      </c>
      <c r="AD105">
        <v>26.65</v>
      </c>
      <c r="AE105">
        <v>0.61</v>
      </c>
      <c r="AF105">
        <v>983</v>
      </c>
      <c r="AG105">
        <v>0</v>
      </c>
      <c r="AH105">
        <v>81</v>
      </c>
      <c r="AI105">
        <v>36</v>
      </c>
      <c r="AJ105">
        <v>192</v>
      </c>
      <c r="AK105">
        <v>171</v>
      </c>
      <c r="AL105">
        <v>5.0999999999999996</v>
      </c>
      <c r="AM105">
        <v>176</v>
      </c>
      <c r="AN105" t="s">
        <v>155</v>
      </c>
      <c r="AO105">
        <v>2</v>
      </c>
      <c r="AP105" s="28">
        <v>0.68186342592592597</v>
      </c>
      <c r="AQ105">
        <v>47.158597</v>
      </c>
      <c r="AR105">
        <v>-88.489706999999996</v>
      </c>
      <c r="AS105">
        <v>309.3</v>
      </c>
      <c r="AT105">
        <v>0</v>
      </c>
      <c r="AU105">
        <v>12</v>
      </c>
      <c r="AV105">
        <v>11</v>
      </c>
      <c r="AW105" t="s">
        <v>206</v>
      </c>
      <c r="AX105">
        <v>0.9536</v>
      </c>
      <c r="AY105">
        <v>1.734</v>
      </c>
      <c r="AZ105">
        <v>1.9608000000000001</v>
      </c>
      <c r="BA105">
        <v>14.686999999999999</v>
      </c>
      <c r="BB105">
        <v>450</v>
      </c>
      <c r="BC105">
        <v>30.64</v>
      </c>
      <c r="BD105">
        <v>0.61199999999999999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Q105">
        <v>0</v>
      </c>
      <c r="BR105">
        <v>1.3143999999999999E-2</v>
      </c>
      <c r="BS105">
        <v>-5</v>
      </c>
      <c r="BT105">
        <v>6.0000000000000001E-3</v>
      </c>
      <c r="BU105">
        <v>0.32120700000000002</v>
      </c>
      <c r="BV105">
        <v>0</v>
      </c>
      <c r="BW105" t="s">
        <v>155</v>
      </c>
      <c r="BX105">
        <v>0.81499999999999995</v>
      </c>
    </row>
    <row r="106" spans="1:76" x14ac:dyDescent="0.25">
      <c r="A106" s="26">
        <v>43530</v>
      </c>
      <c r="B106" s="27">
        <v>0.47339269675925927</v>
      </c>
      <c r="C106">
        <v>0.16</v>
      </c>
      <c r="D106">
        <v>2.5000000000000001E-2</v>
      </c>
      <c r="E106">
        <v>250</v>
      </c>
      <c r="F106">
        <v>3.1</v>
      </c>
      <c r="G106">
        <v>0.5</v>
      </c>
      <c r="H106">
        <v>349.1</v>
      </c>
      <c r="J106">
        <v>20.100000000000001</v>
      </c>
      <c r="K106">
        <v>1</v>
      </c>
      <c r="L106">
        <v>0.16</v>
      </c>
      <c r="M106">
        <v>2.5000000000000001E-2</v>
      </c>
      <c r="N106">
        <v>3.1</v>
      </c>
      <c r="O106">
        <v>0.5</v>
      </c>
      <c r="P106">
        <v>3.6</v>
      </c>
      <c r="Q106">
        <v>2.5259999999999998</v>
      </c>
      <c r="R106">
        <v>0.40739999999999998</v>
      </c>
      <c r="S106">
        <v>2.9</v>
      </c>
      <c r="T106">
        <v>349.14640000000003</v>
      </c>
      <c r="W106">
        <v>0</v>
      </c>
      <c r="X106">
        <v>20.100000000000001</v>
      </c>
      <c r="Y106">
        <v>13.9</v>
      </c>
      <c r="Z106">
        <v>847</v>
      </c>
      <c r="AA106">
        <v>838</v>
      </c>
      <c r="AB106">
        <v>867</v>
      </c>
      <c r="AC106">
        <v>98</v>
      </c>
      <c r="AD106">
        <v>26.65</v>
      </c>
      <c r="AE106">
        <v>0.61</v>
      </c>
      <c r="AF106">
        <v>983</v>
      </c>
      <c r="AG106">
        <v>0</v>
      </c>
      <c r="AH106">
        <v>81</v>
      </c>
      <c r="AI106">
        <v>36</v>
      </c>
      <c r="AJ106">
        <v>192</v>
      </c>
      <c r="AK106">
        <v>170.9</v>
      </c>
      <c r="AL106">
        <v>5.0999999999999996</v>
      </c>
      <c r="AM106">
        <v>176</v>
      </c>
      <c r="AN106" t="s">
        <v>155</v>
      </c>
      <c r="AO106">
        <v>2</v>
      </c>
      <c r="AP106" s="28">
        <v>0.6818749999999999</v>
      </c>
      <c r="AQ106">
        <v>47.158597</v>
      </c>
      <c r="AR106">
        <v>-88.489706999999996</v>
      </c>
      <c r="AS106">
        <v>309.2</v>
      </c>
      <c r="AT106">
        <v>0</v>
      </c>
      <c r="AU106">
        <v>12</v>
      </c>
      <c r="AV106">
        <v>11</v>
      </c>
      <c r="AW106" t="s">
        <v>206</v>
      </c>
      <c r="AX106">
        <v>0.9</v>
      </c>
      <c r="AY106">
        <v>1.6</v>
      </c>
      <c r="AZ106">
        <v>1.8</v>
      </c>
      <c r="BA106">
        <v>14.686999999999999</v>
      </c>
      <c r="BB106">
        <v>450</v>
      </c>
      <c r="BC106">
        <v>30.64</v>
      </c>
      <c r="BD106">
        <v>0.61199999999999999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Q106">
        <v>0</v>
      </c>
      <c r="BR106">
        <v>1.3568E-2</v>
      </c>
      <c r="BS106">
        <v>-5</v>
      </c>
      <c r="BT106">
        <v>6.0000000000000001E-3</v>
      </c>
      <c r="BU106">
        <v>0.33157900000000001</v>
      </c>
      <c r="BV106">
        <v>0</v>
      </c>
      <c r="BW106" t="s">
        <v>155</v>
      </c>
      <c r="BX106">
        <v>0.81499999999999995</v>
      </c>
    </row>
    <row r="107" spans="1:76" x14ac:dyDescent="0.25">
      <c r="A107" s="26">
        <v>43530</v>
      </c>
      <c r="B107" s="27">
        <v>0.47340427083333331</v>
      </c>
      <c r="C107">
        <v>0.16</v>
      </c>
      <c r="D107">
        <v>2.5000000000000001E-2</v>
      </c>
      <c r="E107">
        <v>250</v>
      </c>
      <c r="F107">
        <v>3.1</v>
      </c>
      <c r="G107">
        <v>0.5</v>
      </c>
      <c r="H107">
        <v>344.9</v>
      </c>
      <c r="J107">
        <v>20.100000000000001</v>
      </c>
      <c r="K107">
        <v>1</v>
      </c>
      <c r="L107">
        <v>0.16</v>
      </c>
      <c r="M107">
        <v>2.5000000000000001E-2</v>
      </c>
      <c r="N107">
        <v>3.1</v>
      </c>
      <c r="O107">
        <v>0.5</v>
      </c>
      <c r="P107">
        <v>3.6</v>
      </c>
      <c r="Q107">
        <v>2.5259999999999998</v>
      </c>
      <c r="R107">
        <v>0.40739999999999998</v>
      </c>
      <c r="S107">
        <v>2.9</v>
      </c>
      <c r="T107">
        <v>344.87479999999999</v>
      </c>
      <c r="W107">
        <v>0</v>
      </c>
      <c r="X107">
        <v>20.100000000000001</v>
      </c>
      <c r="Y107">
        <v>13.6</v>
      </c>
      <c r="Z107">
        <v>849</v>
      </c>
      <c r="AA107">
        <v>838</v>
      </c>
      <c r="AB107">
        <v>868</v>
      </c>
      <c r="AC107">
        <v>98</v>
      </c>
      <c r="AD107">
        <v>26.65</v>
      </c>
      <c r="AE107">
        <v>0.61</v>
      </c>
      <c r="AF107">
        <v>983</v>
      </c>
      <c r="AG107">
        <v>0</v>
      </c>
      <c r="AH107">
        <v>81</v>
      </c>
      <c r="AI107">
        <v>36</v>
      </c>
      <c r="AJ107">
        <v>192</v>
      </c>
      <c r="AK107">
        <v>170</v>
      </c>
      <c r="AL107">
        <v>5</v>
      </c>
      <c r="AM107">
        <v>176</v>
      </c>
      <c r="AN107" t="s">
        <v>155</v>
      </c>
      <c r="AO107">
        <v>2</v>
      </c>
      <c r="AP107" s="28">
        <v>0.68188657407407405</v>
      </c>
      <c r="AQ107">
        <v>47.158597</v>
      </c>
      <c r="AR107">
        <v>-88.489706999999996</v>
      </c>
      <c r="AS107">
        <v>309.2</v>
      </c>
      <c r="AT107">
        <v>0</v>
      </c>
      <c r="AU107">
        <v>12</v>
      </c>
      <c r="AV107">
        <v>11</v>
      </c>
      <c r="AW107" t="s">
        <v>206</v>
      </c>
      <c r="AX107">
        <v>0.9</v>
      </c>
      <c r="AY107">
        <v>1.6</v>
      </c>
      <c r="AZ107">
        <v>1.8</v>
      </c>
      <c r="BA107">
        <v>14.686999999999999</v>
      </c>
      <c r="BB107">
        <v>450</v>
      </c>
      <c r="BC107">
        <v>30.64</v>
      </c>
      <c r="BD107">
        <v>0.61199999999999999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Q107">
        <v>0</v>
      </c>
      <c r="BR107">
        <v>1.0999999999999999E-2</v>
      </c>
      <c r="BS107">
        <v>-5</v>
      </c>
      <c r="BT107">
        <v>6.0000000000000001E-3</v>
      </c>
      <c r="BU107">
        <v>0.26881300000000002</v>
      </c>
      <c r="BV107">
        <v>0</v>
      </c>
      <c r="BW107" t="s">
        <v>155</v>
      </c>
      <c r="BX107">
        <v>0.81499999999999995</v>
      </c>
    </row>
    <row r="108" spans="1:76" x14ac:dyDescent="0.25">
      <c r="A108" s="26">
        <v>43530</v>
      </c>
      <c r="B108" s="27">
        <v>0.47341584490740746</v>
      </c>
      <c r="C108">
        <v>0.16</v>
      </c>
      <c r="D108">
        <v>2.5000000000000001E-2</v>
      </c>
      <c r="E108">
        <v>250</v>
      </c>
      <c r="F108">
        <v>3.1</v>
      </c>
      <c r="G108">
        <v>0.5</v>
      </c>
      <c r="H108">
        <v>350.7</v>
      </c>
      <c r="J108">
        <v>20.100000000000001</v>
      </c>
      <c r="K108">
        <v>1</v>
      </c>
      <c r="L108">
        <v>0.16</v>
      </c>
      <c r="M108">
        <v>2.5000000000000001E-2</v>
      </c>
      <c r="N108">
        <v>3.1</v>
      </c>
      <c r="O108">
        <v>0.5</v>
      </c>
      <c r="P108">
        <v>3.6</v>
      </c>
      <c r="Q108">
        <v>2.5259999999999998</v>
      </c>
      <c r="R108">
        <v>0.40739999999999998</v>
      </c>
      <c r="S108">
        <v>2.9</v>
      </c>
      <c r="T108">
        <v>350.69799999999998</v>
      </c>
      <c r="W108">
        <v>0</v>
      </c>
      <c r="X108">
        <v>20.100000000000001</v>
      </c>
      <c r="Y108">
        <v>13.7</v>
      </c>
      <c r="Z108">
        <v>849</v>
      </c>
      <c r="AA108">
        <v>838</v>
      </c>
      <c r="AB108">
        <v>868</v>
      </c>
      <c r="AC108">
        <v>98</v>
      </c>
      <c r="AD108">
        <v>26.65</v>
      </c>
      <c r="AE108">
        <v>0.61</v>
      </c>
      <c r="AF108">
        <v>983</v>
      </c>
      <c r="AG108">
        <v>0</v>
      </c>
      <c r="AH108">
        <v>81</v>
      </c>
      <c r="AI108">
        <v>36</v>
      </c>
      <c r="AJ108">
        <v>192</v>
      </c>
      <c r="AK108">
        <v>170.1</v>
      </c>
      <c r="AL108">
        <v>5</v>
      </c>
      <c r="AM108">
        <v>176</v>
      </c>
      <c r="AN108" t="s">
        <v>155</v>
      </c>
      <c r="AO108">
        <v>2</v>
      </c>
      <c r="AP108" s="28">
        <v>0.6818981481481482</v>
      </c>
      <c r="AQ108">
        <v>47.158597</v>
      </c>
      <c r="AR108">
        <v>-88.489706999999996</v>
      </c>
      <c r="AS108">
        <v>309</v>
      </c>
      <c r="AT108">
        <v>0</v>
      </c>
      <c r="AU108">
        <v>12</v>
      </c>
      <c r="AV108">
        <v>11</v>
      </c>
      <c r="AW108" t="s">
        <v>206</v>
      </c>
      <c r="AX108">
        <v>0.9</v>
      </c>
      <c r="AY108">
        <v>1.6</v>
      </c>
      <c r="AZ108">
        <v>1.873127</v>
      </c>
      <c r="BA108">
        <v>14.686999999999999</v>
      </c>
      <c r="BB108">
        <v>450</v>
      </c>
      <c r="BC108">
        <v>30.64</v>
      </c>
      <c r="BD108">
        <v>0.61199999999999999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Q108">
        <v>0</v>
      </c>
      <c r="BR108">
        <v>1.1143999999999999E-2</v>
      </c>
      <c r="BS108">
        <v>-5</v>
      </c>
      <c r="BT108">
        <v>5.8560000000000001E-3</v>
      </c>
      <c r="BU108">
        <v>0.27233200000000002</v>
      </c>
      <c r="BV108">
        <v>0</v>
      </c>
      <c r="BW108" t="s">
        <v>155</v>
      </c>
      <c r="BX108">
        <v>0.81499999999999995</v>
      </c>
    </row>
    <row r="109" spans="1:76" x14ac:dyDescent="0.25">
      <c r="A109" s="26">
        <v>43530</v>
      </c>
      <c r="B109" s="27">
        <v>0.4734274189814815</v>
      </c>
      <c r="C109">
        <v>0.16</v>
      </c>
      <c r="D109">
        <v>2.3400000000000001E-2</v>
      </c>
      <c r="E109">
        <v>234.109149</v>
      </c>
      <c r="F109">
        <v>3.1</v>
      </c>
      <c r="G109">
        <v>0.6</v>
      </c>
      <c r="H109">
        <v>344.9</v>
      </c>
      <c r="J109">
        <v>20.100000000000001</v>
      </c>
      <c r="K109">
        <v>1</v>
      </c>
      <c r="L109">
        <v>0.16</v>
      </c>
      <c r="M109">
        <v>2.3400000000000001E-2</v>
      </c>
      <c r="N109">
        <v>3.1</v>
      </c>
      <c r="O109">
        <v>0.6</v>
      </c>
      <c r="P109">
        <v>3.7</v>
      </c>
      <c r="Q109">
        <v>2.5259999999999998</v>
      </c>
      <c r="R109">
        <v>0.4889</v>
      </c>
      <c r="S109">
        <v>3</v>
      </c>
      <c r="T109">
        <v>344.8596</v>
      </c>
      <c r="W109">
        <v>0</v>
      </c>
      <c r="X109">
        <v>20.100000000000001</v>
      </c>
      <c r="Y109">
        <v>13.7</v>
      </c>
      <c r="Z109">
        <v>848</v>
      </c>
      <c r="AA109">
        <v>838</v>
      </c>
      <c r="AB109">
        <v>867</v>
      </c>
      <c r="AC109">
        <v>98</v>
      </c>
      <c r="AD109">
        <v>26.65</v>
      </c>
      <c r="AE109">
        <v>0.61</v>
      </c>
      <c r="AF109">
        <v>983</v>
      </c>
      <c r="AG109">
        <v>0</v>
      </c>
      <c r="AH109">
        <v>81</v>
      </c>
      <c r="AI109">
        <v>36</v>
      </c>
      <c r="AJ109">
        <v>192</v>
      </c>
      <c r="AK109">
        <v>170.9</v>
      </c>
      <c r="AL109">
        <v>5.0999999999999996</v>
      </c>
      <c r="AM109">
        <v>176</v>
      </c>
      <c r="AN109" t="s">
        <v>155</v>
      </c>
      <c r="AO109">
        <v>2</v>
      </c>
      <c r="AP109" s="28">
        <v>0.68190972222222224</v>
      </c>
      <c r="AQ109">
        <v>47.158597</v>
      </c>
      <c r="AR109">
        <v>-88.489706999999996</v>
      </c>
      <c r="AS109">
        <v>308.8</v>
      </c>
      <c r="AT109">
        <v>0</v>
      </c>
      <c r="AU109">
        <v>12</v>
      </c>
      <c r="AV109">
        <v>11</v>
      </c>
      <c r="AW109" t="s">
        <v>206</v>
      </c>
      <c r="AX109">
        <v>0.9</v>
      </c>
      <c r="AY109">
        <v>1.6</v>
      </c>
      <c r="AZ109">
        <v>1.9</v>
      </c>
      <c r="BA109">
        <v>14.686999999999999</v>
      </c>
      <c r="BB109">
        <v>450</v>
      </c>
      <c r="BC109">
        <v>30.64</v>
      </c>
      <c r="BD109">
        <v>0.61199999999999999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Q109">
        <v>0</v>
      </c>
      <c r="BR109">
        <v>1.1856E-2</v>
      </c>
      <c r="BS109">
        <v>-5</v>
      </c>
      <c r="BT109">
        <v>5.1440000000000001E-3</v>
      </c>
      <c r="BU109">
        <v>0.28973100000000002</v>
      </c>
      <c r="BV109">
        <v>0</v>
      </c>
      <c r="BW109" t="s">
        <v>155</v>
      </c>
      <c r="BX109">
        <v>0.81499999999999995</v>
      </c>
    </row>
    <row r="110" spans="1:76" x14ac:dyDescent="0.25">
      <c r="A110" s="26">
        <v>43530</v>
      </c>
      <c r="B110" s="27">
        <v>0.47343899305555559</v>
      </c>
      <c r="C110">
        <v>0.16</v>
      </c>
      <c r="D110">
        <v>2.3E-2</v>
      </c>
      <c r="E110">
        <v>230</v>
      </c>
      <c r="F110">
        <v>3.1</v>
      </c>
      <c r="G110">
        <v>0.6</v>
      </c>
      <c r="H110">
        <v>344.2</v>
      </c>
      <c r="J110">
        <v>20.100000000000001</v>
      </c>
      <c r="K110">
        <v>1</v>
      </c>
      <c r="L110">
        <v>0.16</v>
      </c>
      <c r="M110">
        <v>2.3E-2</v>
      </c>
      <c r="N110">
        <v>3.1</v>
      </c>
      <c r="O110">
        <v>0.6</v>
      </c>
      <c r="P110">
        <v>3.7</v>
      </c>
      <c r="Q110">
        <v>2.5259999999999998</v>
      </c>
      <c r="R110">
        <v>0.4889</v>
      </c>
      <c r="S110">
        <v>3</v>
      </c>
      <c r="T110">
        <v>344.20780000000002</v>
      </c>
      <c r="W110">
        <v>0</v>
      </c>
      <c r="X110">
        <v>20.100000000000001</v>
      </c>
      <c r="Y110">
        <v>13.6</v>
      </c>
      <c r="Z110">
        <v>849</v>
      </c>
      <c r="AA110">
        <v>838</v>
      </c>
      <c r="AB110">
        <v>868</v>
      </c>
      <c r="AC110">
        <v>98</v>
      </c>
      <c r="AD110">
        <v>26.65</v>
      </c>
      <c r="AE110">
        <v>0.61</v>
      </c>
      <c r="AF110">
        <v>983</v>
      </c>
      <c r="AG110">
        <v>0</v>
      </c>
      <c r="AH110">
        <v>81</v>
      </c>
      <c r="AI110">
        <v>36</v>
      </c>
      <c r="AJ110">
        <v>192</v>
      </c>
      <c r="AK110">
        <v>170</v>
      </c>
      <c r="AL110">
        <v>5</v>
      </c>
      <c r="AM110">
        <v>176</v>
      </c>
      <c r="AN110" t="s">
        <v>155</v>
      </c>
      <c r="AO110">
        <v>2</v>
      </c>
      <c r="AP110" s="28">
        <v>0.68192129629629628</v>
      </c>
      <c r="AQ110">
        <v>47.158597</v>
      </c>
      <c r="AR110">
        <v>-88.489706999999996</v>
      </c>
      <c r="AS110">
        <v>308.60000000000002</v>
      </c>
      <c r="AT110">
        <v>0</v>
      </c>
      <c r="AU110">
        <v>12</v>
      </c>
      <c r="AV110">
        <v>11</v>
      </c>
      <c r="AW110" t="s">
        <v>206</v>
      </c>
      <c r="AX110">
        <v>0.9</v>
      </c>
      <c r="AY110">
        <v>1.6</v>
      </c>
      <c r="AZ110">
        <v>1.9</v>
      </c>
      <c r="BA110">
        <v>14.686999999999999</v>
      </c>
      <c r="BB110">
        <v>450</v>
      </c>
      <c r="BC110">
        <v>30.64</v>
      </c>
      <c r="BD110">
        <v>0.61199999999999999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Q110">
        <v>0</v>
      </c>
      <c r="BR110">
        <v>1.1287999999999999E-2</v>
      </c>
      <c r="BS110">
        <v>-5</v>
      </c>
      <c r="BT110">
        <v>6.0000000000000001E-3</v>
      </c>
      <c r="BU110">
        <v>0.27585100000000001</v>
      </c>
      <c r="BV110">
        <v>0</v>
      </c>
      <c r="BW110" t="s">
        <v>155</v>
      </c>
      <c r="BX110">
        <v>0.81499999999999995</v>
      </c>
    </row>
    <row r="111" spans="1:76" x14ac:dyDescent="0.25">
      <c r="A111" s="26">
        <v>43530</v>
      </c>
      <c r="B111" s="27">
        <v>0.47345056712962963</v>
      </c>
      <c r="C111">
        <v>0.16</v>
      </c>
      <c r="D111">
        <v>2.3E-2</v>
      </c>
      <c r="E111">
        <v>230</v>
      </c>
      <c r="F111">
        <v>3</v>
      </c>
      <c r="G111">
        <v>0.6</v>
      </c>
      <c r="H111">
        <v>347.8</v>
      </c>
      <c r="J111">
        <v>20.100000000000001</v>
      </c>
      <c r="K111">
        <v>1</v>
      </c>
      <c r="L111">
        <v>0.16</v>
      </c>
      <c r="M111">
        <v>2.3E-2</v>
      </c>
      <c r="N111">
        <v>3</v>
      </c>
      <c r="O111">
        <v>0.6</v>
      </c>
      <c r="P111">
        <v>3.6</v>
      </c>
      <c r="Q111">
        <v>2.4445000000000001</v>
      </c>
      <c r="R111">
        <v>0.4889</v>
      </c>
      <c r="S111">
        <v>2.9</v>
      </c>
      <c r="T111">
        <v>347.75279999999998</v>
      </c>
      <c r="W111">
        <v>0</v>
      </c>
      <c r="X111">
        <v>20.100000000000001</v>
      </c>
      <c r="Y111">
        <v>13.8</v>
      </c>
      <c r="Z111">
        <v>848</v>
      </c>
      <c r="AA111">
        <v>837</v>
      </c>
      <c r="AB111">
        <v>867</v>
      </c>
      <c r="AC111">
        <v>98</v>
      </c>
      <c r="AD111">
        <v>26.65</v>
      </c>
      <c r="AE111">
        <v>0.61</v>
      </c>
      <c r="AF111">
        <v>983</v>
      </c>
      <c r="AG111">
        <v>0</v>
      </c>
      <c r="AH111">
        <v>81</v>
      </c>
      <c r="AI111">
        <v>36</v>
      </c>
      <c r="AJ111">
        <v>192</v>
      </c>
      <c r="AK111">
        <v>170</v>
      </c>
      <c r="AL111">
        <v>5.0999999999999996</v>
      </c>
      <c r="AM111">
        <v>176</v>
      </c>
      <c r="AN111" t="s">
        <v>155</v>
      </c>
      <c r="AO111">
        <v>2</v>
      </c>
      <c r="AP111" s="28">
        <v>0.68192129629629628</v>
      </c>
      <c r="AQ111">
        <v>47.158597</v>
      </c>
      <c r="AR111">
        <v>-88.489706999999996</v>
      </c>
      <c r="AS111">
        <v>308.39999999999998</v>
      </c>
      <c r="AT111">
        <v>0</v>
      </c>
      <c r="AU111">
        <v>12</v>
      </c>
      <c r="AV111">
        <v>11</v>
      </c>
      <c r="AW111" t="s">
        <v>206</v>
      </c>
      <c r="AX111">
        <v>0.9</v>
      </c>
      <c r="AY111">
        <v>1.6</v>
      </c>
      <c r="AZ111">
        <v>1.9</v>
      </c>
      <c r="BA111">
        <v>14.686999999999999</v>
      </c>
      <c r="BB111">
        <v>450</v>
      </c>
      <c r="BC111">
        <v>30.64</v>
      </c>
      <c r="BD111">
        <v>0.61199999999999999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Q111">
        <v>0</v>
      </c>
      <c r="BR111">
        <v>1.2711999999999999E-2</v>
      </c>
      <c r="BS111">
        <v>-5</v>
      </c>
      <c r="BT111">
        <v>6.0000000000000001E-3</v>
      </c>
      <c r="BU111">
        <v>0.31064999999999998</v>
      </c>
      <c r="BV111">
        <v>0</v>
      </c>
      <c r="BW111" t="s">
        <v>155</v>
      </c>
      <c r="BX111">
        <v>0.81499999999999995</v>
      </c>
    </row>
    <row r="112" spans="1:76" x14ac:dyDescent="0.25">
      <c r="A112" s="26">
        <v>43530</v>
      </c>
      <c r="B112" s="27">
        <v>0.47346214120370367</v>
      </c>
      <c r="C112">
        <v>0.16</v>
      </c>
      <c r="D112">
        <v>2.3E-2</v>
      </c>
      <c r="E112">
        <v>230</v>
      </c>
      <c r="F112">
        <v>3</v>
      </c>
      <c r="G112">
        <v>0.6</v>
      </c>
      <c r="H112">
        <v>341.3</v>
      </c>
      <c r="J112">
        <v>20.2</v>
      </c>
      <c r="K112">
        <v>1</v>
      </c>
      <c r="L112">
        <v>0.16</v>
      </c>
      <c r="M112">
        <v>2.3E-2</v>
      </c>
      <c r="N112">
        <v>3</v>
      </c>
      <c r="O112">
        <v>0.6</v>
      </c>
      <c r="P112">
        <v>3.6</v>
      </c>
      <c r="Q112">
        <v>2.4445000000000001</v>
      </c>
      <c r="R112">
        <v>0.4889</v>
      </c>
      <c r="S112">
        <v>2.9</v>
      </c>
      <c r="T112">
        <v>341.28960000000001</v>
      </c>
      <c r="W112">
        <v>0</v>
      </c>
      <c r="X112">
        <v>20.2</v>
      </c>
      <c r="Y112">
        <v>13.6</v>
      </c>
      <c r="Z112">
        <v>848</v>
      </c>
      <c r="AA112">
        <v>838</v>
      </c>
      <c r="AB112">
        <v>867</v>
      </c>
      <c r="AC112">
        <v>98</v>
      </c>
      <c r="AD112">
        <v>26.65</v>
      </c>
      <c r="AE112">
        <v>0.61</v>
      </c>
      <c r="AF112">
        <v>983</v>
      </c>
      <c r="AG112">
        <v>0</v>
      </c>
      <c r="AH112">
        <v>81</v>
      </c>
      <c r="AI112">
        <v>36</v>
      </c>
      <c r="AJ112">
        <v>192</v>
      </c>
      <c r="AK112">
        <v>170</v>
      </c>
      <c r="AL112">
        <v>5.0999999999999996</v>
      </c>
      <c r="AM112">
        <v>176</v>
      </c>
      <c r="AN112" t="s">
        <v>155</v>
      </c>
      <c r="AO112">
        <v>2</v>
      </c>
      <c r="AP112" s="28">
        <v>0.68193287037037031</v>
      </c>
      <c r="AQ112">
        <v>47.158597</v>
      </c>
      <c r="AR112">
        <v>-88.489707999999993</v>
      </c>
      <c r="AS112">
        <v>308.10000000000002</v>
      </c>
      <c r="AT112">
        <v>0</v>
      </c>
      <c r="AU112">
        <v>12</v>
      </c>
      <c r="AV112">
        <v>11</v>
      </c>
      <c r="AW112" t="s">
        <v>206</v>
      </c>
      <c r="AX112">
        <v>0.9</v>
      </c>
      <c r="AY112">
        <v>1.6</v>
      </c>
      <c r="AZ112">
        <v>1.9</v>
      </c>
      <c r="BA112">
        <v>14.686999999999999</v>
      </c>
      <c r="BB112">
        <v>450</v>
      </c>
      <c r="BC112">
        <v>30.64</v>
      </c>
      <c r="BD112">
        <v>0.61199999999999999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Q112">
        <v>0</v>
      </c>
      <c r="BR112">
        <v>1.0999999999999999E-2</v>
      </c>
      <c r="BS112">
        <v>-5</v>
      </c>
      <c r="BT112">
        <v>6.1440000000000002E-3</v>
      </c>
      <c r="BU112">
        <v>0.26881300000000002</v>
      </c>
      <c r="BV112">
        <v>0</v>
      </c>
      <c r="BW112" t="s">
        <v>155</v>
      </c>
      <c r="BX112">
        <v>0.81499999999999995</v>
      </c>
    </row>
    <row r="113" spans="1:76" x14ac:dyDescent="0.25">
      <c r="A113" s="26">
        <v>43530</v>
      </c>
      <c r="B113" s="27">
        <v>0.47347371527777776</v>
      </c>
      <c r="C113">
        <v>0.152</v>
      </c>
      <c r="D113">
        <v>2.3E-2</v>
      </c>
      <c r="E113">
        <v>230</v>
      </c>
      <c r="F113">
        <v>3</v>
      </c>
      <c r="G113">
        <v>0.6</v>
      </c>
      <c r="H113">
        <v>344.4</v>
      </c>
      <c r="J113">
        <v>20.2</v>
      </c>
      <c r="K113">
        <v>1</v>
      </c>
      <c r="L113">
        <v>0.15210000000000001</v>
      </c>
      <c r="M113">
        <v>2.3E-2</v>
      </c>
      <c r="N113">
        <v>3</v>
      </c>
      <c r="O113">
        <v>0.6</v>
      </c>
      <c r="P113">
        <v>3.6</v>
      </c>
      <c r="Q113">
        <v>2.4445000000000001</v>
      </c>
      <c r="R113">
        <v>0.4889</v>
      </c>
      <c r="S113">
        <v>2.9</v>
      </c>
      <c r="T113">
        <v>344.37450000000001</v>
      </c>
      <c r="W113">
        <v>0</v>
      </c>
      <c r="X113">
        <v>20.2</v>
      </c>
      <c r="Y113">
        <v>13.8</v>
      </c>
      <c r="Z113">
        <v>848</v>
      </c>
      <c r="AA113">
        <v>837</v>
      </c>
      <c r="AB113">
        <v>868</v>
      </c>
      <c r="AC113">
        <v>98</v>
      </c>
      <c r="AD113">
        <v>26.65</v>
      </c>
      <c r="AE113">
        <v>0.61</v>
      </c>
      <c r="AF113">
        <v>983</v>
      </c>
      <c r="AG113">
        <v>0</v>
      </c>
      <c r="AH113">
        <v>81</v>
      </c>
      <c r="AI113">
        <v>36</v>
      </c>
      <c r="AJ113">
        <v>192</v>
      </c>
      <c r="AK113">
        <v>170</v>
      </c>
      <c r="AL113">
        <v>5.0999999999999996</v>
      </c>
      <c r="AM113">
        <v>176</v>
      </c>
      <c r="AN113" t="s">
        <v>155</v>
      </c>
      <c r="AO113">
        <v>2</v>
      </c>
      <c r="AP113" s="28">
        <v>0.68195601851851861</v>
      </c>
      <c r="AQ113">
        <v>47.158597</v>
      </c>
      <c r="AR113">
        <v>-88.489707999999993</v>
      </c>
      <c r="AS113">
        <v>308.10000000000002</v>
      </c>
      <c r="AT113">
        <v>0</v>
      </c>
      <c r="AU113">
        <v>12</v>
      </c>
      <c r="AV113">
        <v>11</v>
      </c>
      <c r="AW113" t="s">
        <v>206</v>
      </c>
      <c r="AX113">
        <v>0.97319999999999995</v>
      </c>
      <c r="AY113">
        <v>1.7464</v>
      </c>
      <c r="AZ113">
        <v>1.9732000000000001</v>
      </c>
      <c r="BA113">
        <v>14.686999999999999</v>
      </c>
      <c r="BB113">
        <v>450</v>
      </c>
      <c r="BC113">
        <v>30.64</v>
      </c>
      <c r="BD113">
        <v>0.61199999999999999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Q113">
        <v>0</v>
      </c>
      <c r="BR113">
        <v>1.1285999999999999E-2</v>
      </c>
      <c r="BS113">
        <v>-5</v>
      </c>
      <c r="BT113">
        <v>6.8570000000000002E-3</v>
      </c>
      <c r="BU113">
        <v>0.27580900000000003</v>
      </c>
      <c r="BV113">
        <v>0</v>
      </c>
      <c r="BW113" t="s">
        <v>155</v>
      </c>
      <c r="BX113">
        <v>0.81499999999999995</v>
      </c>
    </row>
    <row r="114" spans="1:76" x14ac:dyDescent="0.25">
      <c r="A114" s="26">
        <v>43530</v>
      </c>
      <c r="B114" s="27">
        <v>0.4734852893518518</v>
      </c>
      <c r="C114">
        <v>0.14399999999999999</v>
      </c>
      <c r="D114">
        <v>2.3E-2</v>
      </c>
      <c r="E114">
        <v>230</v>
      </c>
      <c r="F114">
        <v>3</v>
      </c>
      <c r="G114">
        <v>0.6</v>
      </c>
      <c r="H114">
        <v>341.1</v>
      </c>
      <c r="J114">
        <v>20.2</v>
      </c>
      <c r="K114">
        <v>1</v>
      </c>
      <c r="L114">
        <v>0.14360000000000001</v>
      </c>
      <c r="M114">
        <v>2.3E-2</v>
      </c>
      <c r="N114">
        <v>3</v>
      </c>
      <c r="O114">
        <v>0.6</v>
      </c>
      <c r="P114">
        <v>3.6</v>
      </c>
      <c r="Q114">
        <v>2.4445000000000001</v>
      </c>
      <c r="R114">
        <v>0.4889</v>
      </c>
      <c r="S114">
        <v>2.9</v>
      </c>
      <c r="T114">
        <v>341.1121</v>
      </c>
      <c r="W114">
        <v>0</v>
      </c>
      <c r="X114">
        <v>20.2</v>
      </c>
      <c r="Y114">
        <v>13.8</v>
      </c>
      <c r="Z114">
        <v>847</v>
      </c>
      <c r="AA114">
        <v>837</v>
      </c>
      <c r="AB114">
        <v>867</v>
      </c>
      <c r="AC114">
        <v>98</v>
      </c>
      <c r="AD114">
        <v>26.65</v>
      </c>
      <c r="AE114">
        <v>0.61</v>
      </c>
      <c r="AF114">
        <v>983</v>
      </c>
      <c r="AG114">
        <v>0</v>
      </c>
      <c r="AH114">
        <v>81</v>
      </c>
      <c r="AI114">
        <v>36</v>
      </c>
      <c r="AJ114">
        <v>192</v>
      </c>
      <c r="AK114">
        <v>170</v>
      </c>
      <c r="AL114">
        <v>5.0999999999999996</v>
      </c>
      <c r="AM114">
        <v>176</v>
      </c>
      <c r="AN114" t="s">
        <v>155</v>
      </c>
      <c r="AO114">
        <v>2</v>
      </c>
      <c r="AP114" s="28">
        <v>0.68196759259259254</v>
      </c>
      <c r="AQ114">
        <v>47.158597</v>
      </c>
      <c r="AR114">
        <v>-88.489706999999996</v>
      </c>
      <c r="AS114">
        <v>308.10000000000002</v>
      </c>
      <c r="AT114">
        <v>0</v>
      </c>
      <c r="AU114">
        <v>12</v>
      </c>
      <c r="AV114">
        <v>11</v>
      </c>
      <c r="AW114" t="s">
        <v>206</v>
      </c>
      <c r="AX114">
        <v>1</v>
      </c>
      <c r="AY114">
        <v>1.8732</v>
      </c>
      <c r="AZ114">
        <v>2.1463999999999999</v>
      </c>
      <c r="BA114">
        <v>14.686999999999999</v>
      </c>
      <c r="BB114">
        <v>450</v>
      </c>
      <c r="BC114">
        <v>30.64</v>
      </c>
      <c r="BD114">
        <v>0.61199999999999999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Q114">
        <v>0</v>
      </c>
      <c r="BR114">
        <v>1.2711999999999999E-2</v>
      </c>
      <c r="BS114">
        <v>-5</v>
      </c>
      <c r="BT114">
        <v>6.0000000000000001E-3</v>
      </c>
      <c r="BU114">
        <v>0.31064999999999998</v>
      </c>
      <c r="BV114">
        <v>0</v>
      </c>
      <c r="BW114" t="s">
        <v>155</v>
      </c>
      <c r="BX114">
        <v>0.81499999999999995</v>
      </c>
    </row>
    <row r="115" spans="1:76" x14ac:dyDescent="0.25">
      <c r="A115" s="26">
        <v>43530</v>
      </c>
      <c r="B115" s="27">
        <v>0.47349686342592595</v>
      </c>
      <c r="C115">
        <v>0.14499999999999999</v>
      </c>
      <c r="D115">
        <v>2.3E-2</v>
      </c>
      <c r="E115">
        <v>230</v>
      </c>
      <c r="F115">
        <v>3</v>
      </c>
      <c r="G115">
        <v>0.6</v>
      </c>
      <c r="H115">
        <v>338.7</v>
      </c>
      <c r="J115">
        <v>20.2</v>
      </c>
      <c r="K115">
        <v>1</v>
      </c>
      <c r="L115">
        <v>0.1449</v>
      </c>
      <c r="M115">
        <v>2.3E-2</v>
      </c>
      <c r="N115">
        <v>3</v>
      </c>
      <c r="O115">
        <v>0.6</v>
      </c>
      <c r="P115">
        <v>3.6</v>
      </c>
      <c r="Q115">
        <v>2.4445000000000001</v>
      </c>
      <c r="R115">
        <v>0.4889</v>
      </c>
      <c r="S115">
        <v>2.9</v>
      </c>
      <c r="T115">
        <v>338.69880000000001</v>
      </c>
      <c r="W115">
        <v>0</v>
      </c>
      <c r="X115">
        <v>20.2</v>
      </c>
      <c r="Y115">
        <v>13.6</v>
      </c>
      <c r="Z115">
        <v>850</v>
      </c>
      <c r="AA115">
        <v>839</v>
      </c>
      <c r="AB115">
        <v>868</v>
      </c>
      <c r="AC115">
        <v>98</v>
      </c>
      <c r="AD115">
        <v>26.65</v>
      </c>
      <c r="AE115">
        <v>0.61</v>
      </c>
      <c r="AF115">
        <v>983</v>
      </c>
      <c r="AG115">
        <v>0</v>
      </c>
      <c r="AH115">
        <v>81</v>
      </c>
      <c r="AI115">
        <v>36</v>
      </c>
      <c r="AJ115">
        <v>192</v>
      </c>
      <c r="AK115">
        <v>170</v>
      </c>
      <c r="AL115">
        <v>5.0999999999999996</v>
      </c>
      <c r="AM115">
        <v>176</v>
      </c>
      <c r="AN115" t="s">
        <v>155</v>
      </c>
      <c r="AO115">
        <v>2</v>
      </c>
      <c r="AP115" s="28">
        <v>0.68197916666666669</v>
      </c>
      <c r="AQ115">
        <v>47.158597</v>
      </c>
      <c r="AR115">
        <v>-88.489707999999993</v>
      </c>
      <c r="AS115">
        <v>308.2</v>
      </c>
      <c r="AT115">
        <v>0</v>
      </c>
      <c r="AU115">
        <v>12</v>
      </c>
      <c r="AV115">
        <v>11</v>
      </c>
      <c r="AW115" t="s">
        <v>206</v>
      </c>
      <c r="AX115">
        <v>1</v>
      </c>
      <c r="AY115">
        <v>1.9</v>
      </c>
      <c r="AZ115">
        <v>2.2000000000000002</v>
      </c>
      <c r="BA115">
        <v>14.686999999999999</v>
      </c>
      <c r="BB115">
        <v>450</v>
      </c>
      <c r="BC115">
        <v>30.64</v>
      </c>
      <c r="BD115">
        <v>0.61199999999999999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Q115">
        <v>0</v>
      </c>
      <c r="BR115">
        <v>1.1143999999999999E-2</v>
      </c>
      <c r="BS115">
        <v>-5</v>
      </c>
      <c r="BT115">
        <v>6.0000000000000001E-3</v>
      </c>
      <c r="BU115">
        <v>0.27233200000000002</v>
      </c>
      <c r="BV115">
        <v>0</v>
      </c>
      <c r="BW115" t="s">
        <v>155</v>
      </c>
      <c r="BX115">
        <v>0.81499999999999995</v>
      </c>
    </row>
    <row r="116" spans="1:76" x14ac:dyDescent="0.25">
      <c r="A116" s="26">
        <v>43530</v>
      </c>
      <c r="B116" s="27">
        <v>0.47350843749999999</v>
      </c>
      <c r="C116">
        <v>0.15</v>
      </c>
      <c r="D116">
        <v>2.3E-2</v>
      </c>
      <c r="E116">
        <v>230</v>
      </c>
      <c r="F116">
        <v>3</v>
      </c>
      <c r="G116">
        <v>0.6</v>
      </c>
      <c r="H116">
        <v>339.1</v>
      </c>
      <c r="J116">
        <v>20.2</v>
      </c>
      <c r="K116">
        <v>1</v>
      </c>
      <c r="L116">
        <v>0.15</v>
      </c>
      <c r="M116">
        <v>2.3E-2</v>
      </c>
      <c r="N116">
        <v>3</v>
      </c>
      <c r="O116">
        <v>0.6</v>
      </c>
      <c r="P116">
        <v>3.6</v>
      </c>
      <c r="Q116">
        <v>2.4445000000000001</v>
      </c>
      <c r="R116">
        <v>0.4889</v>
      </c>
      <c r="S116">
        <v>2.9</v>
      </c>
      <c r="T116">
        <v>339.08030000000002</v>
      </c>
      <c r="W116">
        <v>0</v>
      </c>
      <c r="X116">
        <v>20.2</v>
      </c>
      <c r="Y116">
        <v>13.8</v>
      </c>
      <c r="Z116">
        <v>848</v>
      </c>
      <c r="AA116">
        <v>838</v>
      </c>
      <c r="AB116">
        <v>867</v>
      </c>
      <c r="AC116">
        <v>98</v>
      </c>
      <c r="AD116">
        <v>26.65</v>
      </c>
      <c r="AE116">
        <v>0.61</v>
      </c>
      <c r="AF116">
        <v>983</v>
      </c>
      <c r="AG116">
        <v>0</v>
      </c>
      <c r="AH116">
        <v>81</v>
      </c>
      <c r="AI116">
        <v>36</v>
      </c>
      <c r="AJ116">
        <v>192</v>
      </c>
      <c r="AK116">
        <v>170</v>
      </c>
      <c r="AL116">
        <v>5</v>
      </c>
      <c r="AM116">
        <v>176</v>
      </c>
      <c r="AN116" t="s">
        <v>155</v>
      </c>
      <c r="AO116">
        <v>2</v>
      </c>
      <c r="AP116" s="28">
        <v>0.68199074074074073</v>
      </c>
      <c r="AQ116">
        <v>47.158597</v>
      </c>
      <c r="AR116">
        <v>-88.489707999999993</v>
      </c>
      <c r="AS116">
        <v>308.10000000000002</v>
      </c>
      <c r="AT116">
        <v>0</v>
      </c>
      <c r="AU116">
        <v>12</v>
      </c>
      <c r="AV116">
        <v>11</v>
      </c>
      <c r="AW116" t="s">
        <v>206</v>
      </c>
      <c r="AX116">
        <v>1</v>
      </c>
      <c r="AY116">
        <v>1.8268</v>
      </c>
      <c r="AZ116">
        <v>2.1267999999999998</v>
      </c>
      <c r="BA116">
        <v>14.686999999999999</v>
      </c>
      <c r="BB116">
        <v>450</v>
      </c>
      <c r="BC116">
        <v>30.64</v>
      </c>
      <c r="BD116">
        <v>0.61199999999999999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Q116">
        <v>0</v>
      </c>
      <c r="BR116">
        <v>1.2E-2</v>
      </c>
      <c r="BS116">
        <v>-5</v>
      </c>
      <c r="BT116">
        <v>6.0000000000000001E-3</v>
      </c>
      <c r="BU116">
        <v>0.29325000000000001</v>
      </c>
      <c r="BV116">
        <v>0</v>
      </c>
      <c r="BW116" t="s">
        <v>155</v>
      </c>
      <c r="BX116">
        <v>0.81499999999999995</v>
      </c>
    </row>
    <row r="117" spans="1:76" x14ac:dyDescent="0.25">
      <c r="A117" s="26">
        <v>43530</v>
      </c>
      <c r="B117" s="27">
        <v>0.47352001157407408</v>
      </c>
      <c r="C117">
        <v>0.15</v>
      </c>
      <c r="D117">
        <v>2.3E-2</v>
      </c>
      <c r="E117">
        <v>230</v>
      </c>
      <c r="F117">
        <v>3</v>
      </c>
      <c r="G117">
        <v>0.6</v>
      </c>
      <c r="H117">
        <v>336.3</v>
      </c>
      <c r="J117">
        <v>20.2</v>
      </c>
      <c r="K117">
        <v>1</v>
      </c>
      <c r="L117">
        <v>0.15</v>
      </c>
      <c r="M117">
        <v>2.3E-2</v>
      </c>
      <c r="N117">
        <v>3</v>
      </c>
      <c r="O117">
        <v>0.6</v>
      </c>
      <c r="P117">
        <v>3.6</v>
      </c>
      <c r="Q117">
        <v>2.4445000000000001</v>
      </c>
      <c r="R117">
        <v>0.4889</v>
      </c>
      <c r="S117">
        <v>2.9</v>
      </c>
      <c r="T117">
        <v>336.33580000000001</v>
      </c>
      <c r="W117">
        <v>0</v>
      </c>
      <c r="X117">
        <v>20.2</v>
      </c>
      <c r="Y117">
        <v>13.5</v>
      </c>
      <c r="Z117">
        <v>849</v>
      </c>
      <c r="AA117">
        <v>838</v>
      </c>
      <c r="AB117">
        <v>868</v>
      </c>
      <c r="AC117">
        <v>98</v>
      </c>
      <c r="AD117">
        <v>26.65</v>
      </c>
      <c r="AE117">
        <v>0.61</v>
      </c>
      <c r="AF117">
        <v>983</v>
      </c>
      <c r="AG117">
        <v>0</v>
      </c>
      <c r="AH117">
        <v>81</v>
      </c>
      <c r="AI117">
        <v>36</v>
      </c>
      <c r="AJ117">
        <v>192</v>
      </c>
      <c r="AK117">
        <v>170</v>
      </c>
      <c r="AL117">
        <v>5</v>
      </c>
      <c r="AM117">
        <v>176</v>
      </c>
      <c r="AN117" t="s">
        <v>155</v>
      </c>
      <c r="AO117">
        <v>2</v>
      </c>
      <c r="AP117" s="28">
        <v>0.68200231481481488</v>
      </c>
      <c r="AQ117">
        <v>47.158597</v>
      </c>
      <c r="AR117">
        <v>-88.489707999999993</v>
      </c>
      <c r="AS117">
        <v>307.89999999999998</v>
      </c>
      <c r="AT117">
        <v>0</v>
      </c>
      <c r="AU117">
        <v>12</v>
      </c>
      <c r="AV117">
        <v>11</v>
      </c>
      <c r="AW117" t="s">
        <v>206</v>
      </c>
      <c r="AX117">
        <v>1</v>
      </c>
      <c r="AY117">
        <v>1.8</v>
      </c>
      <c r="AZ117">
        <v>2.1</v>
      </c>
      <c r="BA117">
        <v>14.686999999999999</v>
      </c>
      <c r="BB117">
        <v>450</v>
      </c>
      <c r="BC117">
        <v>30.64</v>
      </c>
      <c r="BD117">
        <v>0.61199999999999999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Q117">
        <v>0</v>
      </c>
      <c r="BR117">
        <v>1.1856999999999999E-2</v>
      </c>
      <c r="BS117">
        <v>-5</v>
      </c>
      <c r="BT117">
        <v>6.0000000000000001E-3</v>
      </c>
      <c r="BU117">
        <v>0.28975200000000001</v>
      </c>
      <c r="BV117">
        <v>0</v>
      </c>
      <c r="BW117" t="s">
        <v>155</v>
      </c>
      <c r="BX117">
        <v>0.81499999999999995</v>
      </c>
    </row>
    <row r="118" spans="1:76" x14ac:dyDescent="0.25">
      <c r="A118" s="26">
        <v>43530</v>
      </c>
      <c r="B118" s="27">
        <v>0.47353158564814812</v>
      </c>
      <c r="C118">
        <v>0.15</v>
      </c>
      <c r="D118">
        <v>2.3E-2</v>
      </c>
      <c r="E118">
        <v>230</v>
      </c>
      <c r="F118">
        <v>3</v>
      </c>
      <c r="G118">
        <v>0.6</v>
      </c>
      <c r="H118">
        <v>337.5</v>
      </c>
      <c r="J118">
        <v>20.2</v>
      </c>
      <c r="K118">
        <v>1</v>
      </c>
      <c r="L118">
        <v>0.15</v>
      </c>
      <c r="M118">
        <v>2.3E-2</v>
      </c>
      <c r="N118">
        <v>3</v>
      </c>
      <c r="O118">
        <v>0.6</v>
      </c>
      <c r="P118">
        <v>3.6</v>
      </c>
      <c r="Q118">
        <v>2.4445000000000001</v>
      </c>
      <c r="R118">
        <v>0.4889</v>
      </c>
      <c r="S118">
        <v>2.9</v>
      </c>
      <c r="T118">
        <v>337.5</v>
      </c>
      <c r="W118">
        <v>0</v>
      </c>
      <c r="X118">
        <v>20.2</v>
      </c>
      <c r="Y118">
        <v>13.4</v>
      </c>
      <c r="Z118">
        <v>850</v>
      </c>
      <c r="AA118">
        <v>838</v>
      </c>
      <c r="AB118">
        <v>868</v>
      </c>
      <c r="AC118">
        <v>98</v>
      </c>
      <c r="AD118">
        <v>26.65</v>
      </c>
      <c r="AE118">
        <v>0.61</v>
      </c>
      <c r="AF118">
        <v>983</v>
      </c>
      <c r="AG118">
        <v>0</v>
      </c>
      <c r="AH118">
        <v>81</v>
      </c>
      <c r="AI118">
        <v>36</v>
      </c>
      <c r="AJ118">
        <v>192</v>
      </c>
      <c r="AK118">
        <v>170</v>
      </c>
      <c r="AL118">
        <v>5.0999999999999996</v>
      </c>
      <c r="AM118">
        <v>176</v>
      </c>
      <c r="AN118" t="s">
        <v>155</v>
      </c>
      <c r="AO118">
        <v>2</v>
      </c>
      <c r="AP118" s="28">
        <v>0.68201388888888881</v>
      </c>
      <c r="AQ118">
        <v>47.158597</v>
      </c>
      <c r="AR118">
        <v>-88.489707999999993</v>
      </c>
      <c r="AS118">
        <v>307.7</v>
      </c>
      <c r="AT118">
        <v>0</v>
      </c>
      <c r="AU118">
        <v>12</v>
      </c>
      <c r="AV118">
        <v>11</v>
      </c>
      <c r="AW118" t="s">
        <v>206</v>
      </c>
      <c r="AX118">
        <v>1</v>
      </c>
      <c r="AY118">
        <v>1.8</v>
      </c>
      <c r="AZ118">
        <v>2.1</v>
      </c>
      <c r="BA118">
        <v>14.686999999999999</v>
      </c>
      <c r="BB118">
        <v>450</v>
      </c>
      <c r="BC118">
        <v>30.64</v>
      </c>
      <c r="BD118">
        <v>0.61199999999999999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Q118">
        <v>0</v>
      </c>
      <c r="BR118">
        <v>1.0999999999999999E-2</v>
      </c>
      <c r="BS118">
        <v>-5</v>
      </c>
      <c r="BT118">
        <v>6.0000000000000001E-3</v>
      </c>
      <c r="BU118">
        <v>0.26881300000000002</v>
      </c>
      <c r="BV118">
        <v>0</v>
      </c>
      <c r="BW118" t="s">
        <v>155</v>
      </c>
      <c r="BX118">
        <v>0.81499999999999995</v>
      </c>
    </row>
    <row r="119" spans="1:76" x14ac:dyDescent="0.25">
      <c r="A119" s="26">
        <v>43530</v>
      </c>
      <c r="B119" s="27">
        <v>0.47354315972222222</v>
      </c>
      <c r="C119">
        <v>0.15</v>
      </c>
      <c r="D119">
        <v>2.3E-2</v>
      </c>
      <c r="E119">
        <v>230</v>
      </c>
      <c r="F119">
        <v>3</v>
      </c>
      <c r="G119">
        <v>0.6</v>
      </c>
      <c r="H119">
        <v>336.3</v>
      </c>
      <c r="J119">
        <v>20.2</v>
      </c>
      <c r="K119">
        <v>1</v>
      </c>
      <c r="L119">
        <v>0.15</v>
      </c>
      <c r="M119">
        <v>2.3E-2</v>
      </c>
      <c r="N119">
        <v>3</v>
      </c>
      <c r="O119">
        <v>0.6</v>
      </c>
      <c r="P119">
        <v>3.6</v>
      </c>
      <c r="Q119">
        <v>2.4445000000000001</v>
      </c>
      <c r="R119">
        <v>0.4889</v>
      </c>
      <c r="S119">
        <v>2.9</v>
      </c>
      <c r="T119">
        <v>336.31540000000001</v>
      </c>
      <c r="W119">
        <v>0</v>
      </c>
      <c r="X119">
        <v>20.2</v>
      </c>
      <c r="Y119">
        <v>13.3</v>
      </c>
      <c r="Z119">
        <v>851</v>
      </c>
      <c r="AA119">
        <v>838</v>
      </c>
      <c r="AB119">
        <v>868</v>
      </c>
      <c r="AC119">
        <v>98</v>
      </c>
      <c r="AD119">
        <v>26.65</v>
      </c>
      <c r="AE119">
        <v>0.61</v>
      </c>
      <c r="AF119">
        <v>983</v>
      </c>
      <c r="AG119">
        <v>0</v>
      </c>
      <c r="AH119">
        <v>81</v>
      </c>
      <c r="AI119">
        <v>36</v>
      </c>
      <c r="AJ119">
        <v>192</v>
      </c>
      <c r="AK119">
        <v>169.9</v>
      </c>
      <c r="AL119">
        <v>5.0999999999999996</v>
      </c>
      <c r="AM119">
        <v>176</v>
      </c>
      <c r="AN119" t="s">
        <v>155</v>
      </c>
      <c r="AO119">
        <v>2</v>
      </c>
      <c r="AP119" s="28">
        <v>0.68202546296296296</v>
      </c>
      <c r="AQ119">
        <v>47.158597</v>
      </c>
      <c r="AR119">
        <v>-88.489707999999993</v>
      </c>
      <c r="AS119">
        <v>307.60000000000002</v>
      </c>
      <c r="AT119">
        <v>0</v>
      </c>
      <c r="AU119">
        <v>12</v>
      </c>
      <c r="AV119">
        <v>11</v>
      </c>
      <c r="AW119" t="s">
        <v>206</v>
      </c>
      <c r="AX119">
        <v>1</v>
      </c>
      <c r="AY119">
        <v>1.8</v>
      </c>
      <c r="AZ119">
        <v>2.1</v>
      </c>
      <c r="BA119">
        <v>14.686999999999999</v>
      </c>
      <c r="BB119">
        <v>450</v>
      </c>
      <c r="BC119">
        <v>30.64</v>
      </c>
      <c r="BD119">
        <v>0.61199999999999999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Q119">
        <v>0</v>
      </c>
      <c r="BR119">
        <v>1.0999999999999999E-2</v>
      </c>
      <c r="BS119">
        <v>-5</v>
      </c>
      <c r="BT119">
        <v>5.8560000000000001E-3</v>
      </c>
      <c r="BU119">
        <v>0.26881300000000002</v>
      </c>
      <c r="BV119">
        <v>0</v>
      </c>
      <c r="BW119" t="s">
        <v>155</v>
      </c>
      <c r="BX119">
        <v>0.81499999999999995</v>
      </c>
    </row>
    <row r="120" spans="1:76" x14ac:dyDescent="0.25">
      <c r="A120" s="26">
        <v>43530</v>
      </c>
      <c r="B120" s="27">
        <v>0.47355473379629626</v>
      </c>
      <c r="C120">
        <v>0.15</v>
      </c>
      <c r="D120">
        <v>2.3E-2</v>
      </c>
      <c r="E120">
        <v>230</v>
      </c>
      <c r="F120">
        <v>3</v>
      </c>
      <c r="G120">
        <v>0.6</v>
      </c>
      <c r="H120">
        <v>333.8</v>
      </c>
      <c r="J120">
        <v>20.2</v>
      </c>
      <c r="K120">
        <v>1</v>
      </c>
      <c r="L120">
        <v>0.15</v>
      </c>
      <c r="M120">
        <v>2.3E-2</v>
      </c>
      <c r="N120">
        <v>3</v>
      </c>
      <c r="O120">
        <v>0.6</v>
      </c>
      <c r="P120">
        <v>3.6</v>
      </c>
      <c r="Q120">
        <v>2.4445000000000001</v>
      </c>
      <c r="R120">
        <v>0.4889</v>
      </c>
      <c r="S120">
        <v>2.9</v>
      </c>
      <c r="T120">
        <v>333.82029999999997</v>
      </c>
      <c r="W120">
        <v>0</v>
      </c>
      <c r="X120">
        <v>20.2</v>
      </c>
      <c r="Y120">
        <v>13.4</v>
      </c>
      <c r="Z120">
        <v>850</v>
      </c>
      <c r="AA120">
        <v>837</v>
      </c>
      <c r="AB120">
        <v>868</v>
      </c>
      <c r="AC120">
        <v>98</v>
      </c>
      <c r="AD120">
        <v>26.65</v>
      </c>
      <c r="AE120">
        <v>0.61</v>
      </c>
      <c r="AF120">
        <v>983</v>
      </c>
      <c r="AG120">
        <v>0</v>
      </c>
      <c r="AH120">
        <v>81</v>
      </c>
      <c r="AI120">
        <v>36</v>
      </c>
      <c r="AJ120">
        <v>192</v>
      </c>
      <c r="AK120">
        <v>169</v>
      </c>
      <c r="AL120">
        <v>5.0999999999999996</v>
      </c>
      <c r="AM120">
        <v>176</v>
      </c>
      <c r="AN120" t="s">
        <v>155</v>
      </c>
      <c r="AO120">
        <v>2</v>
      </c>
      <c r="AP120" s="28">
        <v>0.68202546296296296</v>
      </c>
      <c r="AQ120">
        <v>47.158597</v>
      </c>
      <c r="AR120">
        <v>-88.489707999999993</v>
      </c>
      <c r="AS120">
        <v>307.39999999999998</v>
      </c>
      <c r="AT120">
        <v>0</v>
      </c>
      <c r="AU120">
        <v>12</v>
      </c>
      <c r="AV120">
        <v>11</v>
      </c>
      <c r="AW120" t="s">
        <v>206</v>
      </c>
      <c r="AX120">
        <v>1</v>
      </c>
      <c r="AY120">
        <v>1.8</v>
      </c>
      <c r="AZ120">
        <v>2.1732</v>
      </c>
      <c r="BA120">
        <v>14.686999999999999</v>
      </c>
      <c r="BB120">
        <v>450</v>
      </c>
      <c r="BC120">
        <v>30.64</v>
      </c>
      <c r="BD120">
        <v>0.61199999999999999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Q120">
        <v>0</v>
      </c>
      <c r="BR120">
        <v>1.0999999999999999E-2</v>
      </c>
      <c r="BS120">
        <v>-5</v>
      </c>
      <c r="BT120">
        <v>5.0000000000000001E-3</v>
      </c>
      <c r="BU120">
        <v>0.26881300000000002</v>
      </c>
      <c r="BV120">
        <v>0</v>
      </c>
      <c r="BW120" t="s">
        <v>155</v>
      </c>
      <c r="BX120">
        <v>0.81499999999999995</v>
      </c>
    </row>
    <row r="121" spans="1:76" x14ac:dyDescent="0.25">
      <c r="A121" s="26">
        <v>43530</v>
      </c>
      <c r="B121" s="27">
        <v>0.47356630787037041</v>
      </c>
      <c r="C121">
        <v>0.15</v>
      </c>
      <c r="D121">
        <v>2.3E-2</v>
      </c>
      <c r="E121">
        <v>230</v>
      </c>
      <c r="F121">
        <v>3</v>
      </c>
      <c r="G121">
        <v>0.6</v>
      </c>
      <c r="H121">
        <v>335.8</v>
      </c>
      <c r="J121">
        <v>20.2</v>
      </c>
      <c r="K121">
        <v>1</v>
      </c>
      <c r="L121">
        <v>0.15</v>
      </c>
      <c r="M121">
        <v>2.3E-2</v>
      </c>
      <c r="N121">
        <v>3</v>
      </c>
      <c r="O121">
        <v>0.6</v>
      </c>
      <c r="P121">
        <v>3.6</v>
      </c>
      <c r="Q121">
        <v>2.4445000000000001</v>
      </c>
      <c r="R121">
        <v>0.4889</v>
      </c>
      <c r="S121">
        <v>2.9</v>
      </c>
      <c r="T121">
        <v>335.79770000000002</v>
      </c>
      <c r="W121">
        <v>0</v>
      </c>
      <c r="X121">
        <v>20.2</v>
      </c>
      <c r="Y121">
        <v>13.3</v>
      </c>
      <c r="Z121">
        <v>851</v>
      </c>
      <c r="AA121">
        <v>837</v>
      </c>
      <c r="AB121">
        <v>868</v>
      </c>
      <c r="AC121">
        <v>98</v>
      </c>
      <c r="AD121">
        <v>26.65</v>
      </c>
      <c r="AE121">
        <v>0.61</v>
      </c>
      <c r="AF121">
        <v>983</v>
      </c>
      <c r="AG121">
        <v>0</v>
      </c>
      <c r="AH121">
        <v>81</v>
      </c>
      <c r="AI121">
        <v>36</v>
      </c>
      <c r="AJ121">
        <v>192</v>
      </c>
      <c r="AK121">
        <v>169</v>
      </c>
      <c r="AL121">
        <v>5.0999999999999996</v>
      </c>
      <c r="AM121">
        <v>176</v>
      </c>
      <c r="AN121" t="s">
        <v>155</v>
      </c>
      <c r="AO121">
        <v>2</v>
      </c>
      <c r="AP121" s="28">
        <v>0.68204861111111104</v>
      </c>
      <c r="AQ121">
        <v>47.158597</v>
      </c>
      <c r="AR121">
        <v>-88.489707999999993</v>
      </c>
      <c r="AS121">
        <v>307.2</v>
      </c>
      <c r="AT121">
        <v>0</v>
      </c>
      <c r="AU121">
        <v>12</v>
      </c>
      <c r="AV121">
        <v>11</v>
      </c>
      <c r="AW121" t="s">
        <v>206</v>
      </c>
      <c r="AX121">
        <v>1</v>
      </c>
      <c r="AY121">
        <v>1.8732</v>
      </c>
      <c r="AZ121">
        <v>2.2000000000000002</v>
      </c>
      <c r="BA121">
        <v>14.686999999999999</v>
      </c>
      <c r="BB121">
        <v>450</v>
      </c>
      <c r="BC121">
        <v>30.64</v>
      </c>
      <c r="BD121">
        <v>0.61199999999999999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Q121">
        <v>0</v>
      </c>
      <c r="BR121">
        <v>1.1143999999999999E-2</v>
      </c>
      <c r="BS121">
        <v>-5</v>
      </c>
      <c r="BT121">
        <v>5.1440000000000001E-3</v>
      </c>
      <c r="BU121">
        <v>0.27233200000000002</v>
      </c>
      <c r="BV121">
        <v>0</v>
      </c>
      <c r="BW121" t="s">
        <v>155</v>
      </c>
      <c r="BX121">
        <v>0.81499999999999995</v>
      </c>
    </row>
    <row r="122" spans="1:76" x14ac:dyDescent="0.25">
      <c r="A122" s="26">
        <v>43530</v>
      </c>
      <c r="B122" s="27">
        <v>0.47357788194444445</v>
      </c>
      <c r="C122">
        <v>0.15</v>
      </c>
      <c r="D122">
        <v>2.3E-2</v>
      </c>
      <c r="E122">
        <v>230</v>
      </c>
      <c r="F122">
        <v>3</v>
      </c>
      <c r="G122">
        <v>0.6</v>
      </c>
      <c r="H122">
        <v>333.1</v>
      </c>
      <c r="J122">
        <v>20.2</v>
      </c>
      <c r="K122">
        <v>1</v>
      </c>
      <c r="L122">
        <v>0.15</v>
      </c>
      <c r="M122">
        <v>2.3E-2</v>
      </c>
      <c r="N122">
        <v>3</v>
      </c>
      <c r="O122">
        <v>0.6</v>
      </c>
      <c r="P122">
        <v>3.6</v>
      </c>
      <c r="Q122">
        <v>2.4445000000000001</v>
      </c>
      <c r="R122">
        <v>0.4889</v>
      </c>
      <c r="S122">
        <v>2.9</v>
      </c>
      <c r="T122">
        <v>333.14659999999998</v>
      </c>
      <c r="W122">
        <v>0</v>
      </c>
      <c r="X122">
        <v>20.2</v>
      </c>
      <c r="Y122">
        <v>13.3</v>
      </c>
      <c r="Z122">
        <v>851</v>
      </c>
      <c r="AA122">
        <v>837</v>
      </c>
      <c r="AB122">
        <v>868</v>
      </c>
      <c r="AC122">
        <v>98</v>
      </c>
      <c r="AD122">
        <v>26.65</v>
      </c>
      <c r="AE122">
        <v>0.61</v>
      </c>
      <c r="AF122">
        <v>983</v>
      </c>
      <c r="AG122">
        <v>0</v>
      </c>
      <c r="AH122">
        <v>81</v>
      </c>
      <c r="AI122">
        <v>36</v>
      </c>
      <c r="AJ122">
        <v>192</v>
      </c>
      <c r="AK122">
        <v>169</v>
      </c>
      <c r="AL122">
        <v>5.0999999999999996</v>
      </c>
      <c r="AM122">
        <v>176</v>
      </c>
      <c r="AN122" t="s">
        <v>155</v>
      </c>
      <c r="AO122">
        <v>2</v>
      </c>
      <c r="AP122" s="28">
        <v>0.68206018518518519</v>
      </c>
      <c r="AQ122">
        <v>47.158597</v>
      </c>
      <c r="AR122">
        <v>-88.489707999999993</v>
      </c>
      <c r="AS122">
        <v>307</v>
      </c>
      <c r="AT122">
        <v>0</v>
      </c>
      <c r="AU122">
        <v>12</v>
      </c>
      <c r="AV122">
        <v>11</v>
      </c>
      <c r="AW122" t="s">
        <v>206</v>
      </c>
      <c r="AX122">
        <v>1</v>
      </c>
      <c r="AY122">
        <v>1.9</v>
      </c>
      <c r="AZ122">
        <v>2.2000000000000002</v>
      </c>
      <c r="BA122">
        <v>14.686999999999999</v>
      </c>
      <c r="BB122">
        <v>450</v>
      </c>
      <c r="BC122">
        <v>30.64</v>
      </c>
      <c r="BD122">
        <v>0.61199999999999999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Q122">
        <v>0</v>
      </c>
      <c r="BR122">
        <v>1.2E-2</v>
      </c>
      <c r="BS122">
        <v>-5</v>
      </c>
      <c r="BT122">
        <v>6.0000000000000001E-3</v>
      </c>
      <c r="BU122">
        <v>0.29325000000000001</v>
      </c>
      <c r="BV122">
        <v>0</v>
      </c>
      <c r="BW122" t="s">
        <v>155</v>
      </c>
      <c r="BX122">
        <v>0.81499999999999995</v>
      </c>
    </row>
    <row r="123" spans="1:76" x14ac:dyDescent="0.25">
      <c r="A123" s="26">
        <v>43530</v>
      </c>
      <c r="B123" s="27">
        <v>0.47358945601851854</v>
      </c>
      <c r="C123">
        <v>0.14899999999999999</v>
      </c>
      <c r="D123">
        <v>2.3E-2</v>
      </c>
      <c r="E123">
        <v>230</v>
      </c>
      <c r="F123">
        <v>3</v>
      </c>
      <c r="G123">
        <v>0.6</v>
      </c>
      <c r="H123">
        <v>332.6</v>
      </c>
      <c r="J123">
        <v>20.2</v>
      </c>
      <c r="K123">
        <v>1</v>
      </c>
      <c r="L123">
        <v>0.14860000000000001</v>
      </c>
      <c r="M123">
        <v>2.3E-2</v>
      </c>
      <c r="N123">
        <v>3</v>
      </c>
      <c r="O123">
        <v>0.6</v>
      </c>
      <c r="P123">
        <v>3.6</v>
      </c>
      <c r="Q123">
        <v>2.4445000000000001</v>
      </c>
      <c r="R123">
        <v>0.4889</v>
      </c>
      <c r="S123">
        <v>2.9</v>
      </c>
      <c r="T123">
        <v>332.59719999999999</v>
      </c>
      <c r="W123">
        <v>0</v>
      </c>
      <c r="X123">
        <v>20.2</v>
      </c>
      <c r="Y123">
        <v>13.4</v>
      </c>
      <c r="Z123">
        <v>850</v>
      </c>
      <c r="AA123">
        <v>837</v>
      </c>
      <c r="AB123">
        <v>868</v>
      </c>
      <c r="AC123">
        <v>98</v>
      </c>
      <c r="AD123">
        <v>26.65</v>
      </c>
      <c r="AE123">
        <v>0.61</v>
      </c>
      <c r="AF123">
        <v>983</v>
      </c>
      <c r="AG123">
        <v>0</v>
      </c>
      <c r="AH123">
        <v>81</v>
      </c>
      <c r="AI123">
        <v>36</v>
      </c>
      <c r="AJ123">
        <v>192</v>
      </c>
      <c r="AK123">
        <v>169</v>
      </c>
      <c r="AL123">
        <v>5.0999999999999996</v>
      </c>
      <c r="AM123">
        <v>176</v>
      </c>
      <c r="AN123" t="s">
        <v>155</v>
      </c>
      <c r="AO123">
        <v>2</v>
      </c>
      <c r="AP123" s="28">
        <v>0.68207175925925922</v>
      </c>
      <c r="AQ123">
        <v>47.158597</v>
      </c>
      <c r="AR123">
        <v>-88.489707999999993</v>
      </c>
      <c r="AS123">
        <v>306.89999999999998</v>
      </c>
      <c r="AT123">
        <v>0</v>
      </c>
      <c r="AU123">
        <v>12</v>
      </c>
      <c r="AV123">
        <v>11</v>
      </c>
      <c r="AW123" t="s">
        <v>206</v>
      </c>
      <c r="AX123">
        <v>1</v>
      </c>
      <c r="AY123">
        <v>1.9</v>
      </c>
      <c r="AZ123">
        <v>2.2000000000000002</v>
      </c>
      <c r="BA123">
        <v>14.686999999999999</v>
      </c>
      <c r="BB123">
        <v>450</v>
      </c>
      <c r="BC123">
        <v>30.64</v>
      </c>
      <c r="BD123">
        <v>0.61199999999999999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Q123">
        <v>0</v>
      </c>
      <c r="BR123">
        <v>1.1856999999999999E-2</v>
      </c>
      <c r="BS123">
        <v>-5</v>
      </c>
      <c r="BT123">
        <v>6.0000000000000001E-3</v>
      </c>
      <c r="BU123">
        <v>0.28975200000000001</v>
      </c>
      <c r="BV123">
        <v>0</v>
      </c>
      <c r="BW123" t="s">
        <v>155</v>
      </c>
      <c r="BX123">
        <v>0.81499999999999995</v>
      </c>
    </row>
    <row r="124" spans="1:76" x14ac:dyDescent="0.25">
      <c r="A124" s="26">
        <v>43530</v>
      </c>
      <c r="B124" s="27">
        <v>0.47360103009259258</v>
      </c>
      <c r="C124">
        <v>0.14000000000000001</v>
      </c>
      <c r="D124">
        <v>2.3E-2</v>
      </c>
      <c r="E124">
        <v>230</v>
      </c>
      <c r="F124">
        <v>3</v>
      </c>
      <c r="G124">
        <v>0.6</v>
      </c>
      <c r="H124">
        <v>332.8</v>
      </c>
      <c r="J124">
        <v>20.2</v>
      </c>
      <c r="K124">
        <v>1</v>
      </c>
      <c r="L124">
        <v>0.14019999999999999</v>
      </c>
      <c r="M124">
        <v>2.3E-2</v>
      </c>
      <c r="N124">
        <v>3</v>
      </c>
      <c r="O124">
        <v>0.6</v>
      </c>
      <c r="P124">
        <v>3.6</v>
      </c>
      <c r="Q124">
        <v>2.4445000000000001</v>
      </c>
      <c r="R124">
        <v>0.4889</v>
      </c>
      <c r="S124">
        <v>2.9</v>
      </c>
      <c r="T124">
        <v>332.84309999999999</v>
      </c>
      <c r="W124">
        <v>0</v>
      </c>
      <c r="X124">
        <v>20.2</v>
      </c>
      <c r="Y124">
        <v>13.4</v>
      </c>
      <c r="Z124">
        <v>850</v>
      </c>
      <c r="AA124">
        <v>837</v>
      </c>
      <c r="AB124">
        <v>868</v>
      </c>
      <c r="AC124">
        <v>98</v>
      </c>
      <c r="AD124">
        <v>26.65</v>
      </c>
      <c r="AE124">
        <v>0.61</v>
      </c>
      <c r="AF124">
        <v>983</v>
      </c>
      <c r="AG124">
        <v>0</v>
      </c>
      <c r="AH124">
        <v>81</v>
      </c>
      <c r="AI124">
        <v>36</v>
      </c>
      <c r="AJ124">
        <v>192</v>
      </c>
      <c r="AK124">
        <v>169</v>
      </c>
      <c r="AL124">
        <v>5.0999999999999996</v>
      </c>
      <c r="AM124">
        <v>176</v>
      </c>
      <c r="AN124" t="s">
        <v>155</v>
      </c>
      <c r="AO124">
        <v>2</v>
      </c>
      <c r="AP124" s="28">
        <v>0.68208333333333337</v>
      </c>
      <c r="AQ124">
        <v>47.158597</v>
      </c>
      <c r="AR124">
        <v>-88.489707999999993</v>
      </c>
      <c r="AS124">
        <v>307</v>
      </c>
      <c r="AT124">
        <v>0</v>
      </c>
      <c r="AU124">
        <v>12</v>
      </c>
      <c r="AV124">
        <v>11</v>
      </c>
      <c r="AW124" t="s">
        <v>206</v>
      </c>
      <c r="AX124">
        <v>1</v>
      </c>
      <c r="AY124">
        <v>1.9</v>
      </c>
      <c r="AZ124">
        <v>2.2000000000000002</v>
      </c>
      <c r="BA124">
        <v>14.686999999999999</v>
      </c>
      <c r="BB124">
        <v>450</v>
      </c>
      <c r="BC124">
        <v>30.64</v>
      </c>
      <c r="BD124">
        <v>0.61199999999999999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Q124">
        <v>0</v>
      </c>
      <c r="BR124">
        <v>1.0999999999999999E-2</v>
      </c>
      <c r="BS124">
        <v>-5</v>
      </c>
      <c r="BT124">
        <v>6.0000000000000001E-3</v>
      </c>
      <c r="BU124">
        <v>0.26881300000000002</v>
      </c>
      <c r="BV124">
        <v>0</v>
      </c>
      <c r="BW124" t="s">
        <v>155</v>
      </c>
      <c r="BX124">
        <v>0.81499999999999995</v>
      </c>
    </row>
    <row r="125" spans="1:76" x14ac:dyDescent="0.25">
      <c r="A125" s="26">
        <v>43530</v>
      </c>
      <c r="B125" s="27">
        <v>0.47361260416666667</v>
      </c>
      <c r="C125">
        <v>0.14000000000000001</v>
      </c>
      <c r="D125">
        <v>2.3E-2</v>
      </c>
      <c r="E125">
        <v>230</v>
      </c>
      <c r="F125">
        <v>3</v>
      </c>
      <c r="G125">
        <v>0.6</v>
      </c>
      <c r="H125">
        <v>329.7</v>
      </c>
      <c r="J125">
        <v>20.2</v>
      </c>
      <c r="K125">
        <v>1</v>
      </c>
      <c r="L125">
        <v>0.14000000000000001</v>
      </c>
      <c r="M125">
        <v>2.3E-2</v>
      </c>
      <c r="N125">
        <v>3</v>
      </c>
      <c r="O125">
        <v>0.6</v>
      </c>
      <c r="P125">
        <v>3.6</v>
      </c>
      <c r="Q125">
        <v>2.4445000000000001</v>
      </c>
      <c r="R125">
        <v>0.4889</v>
      </c>
      <c r="S125">
        <v>2.9</v>
      </c>
      <c r="T125">
        <v>329.68920000000003</v>
      </c>
      <c r="W125">
        <v>0</v>
      </c>
      <c r="X125">
        <v>20.2</v>
      </c>
      <c r="Y125">
        <v>13.4</v>
      </c>
      <c r="Z125">
        <v>850</v>
      </c>
      <c r="AA125">
        <v>837</v>
      </c>
      <c r="AB125">
        <v>868</v>
      </c>
      <c r="AC125">
        <v>98</v>
      </c>
      <c r="AD125">
        <v>26.65</v>
      </c>
      <c r="AE125">
        <v>0.61</v>
      </c>
      <c r="AF125">
        <v>983</v>
      </c>
      <c r="AG125">
        <v>0</v>
      </c>
      <c r="AH125">
        <v>81</v>
      </c>
      <c r="AI125">
        <v>36</v>
      </c>
      <c r="AJ125">
        <v>192</v>
      </c>
      <c r="AK125">
        <v>169</v>
      </c>
      <c r="AL125">
        <v>5.0999999999999996</v>
      </c>
      <c r="AM125">
        <v>176</v>
      </c>
      <c r="AN125" t="s">
        <v>155</v>
      </c>
      <c r="AO125">
        <v>2</v>
      </c>
      <c r="AP125" s="28">
        <v>0.6820949074074073</v>
      </c>
      <c r="AQ125">
        <v>47.158597</v>
      </c>
      <c r="AR125">
        <v>-88.489707999999993</v>
      </c>
      <c r="AS125">
        <v>306.89999999999998</v>
      </c>
      <c r="AT125">
        <v>0</v>
      </c>
      <c r="AU125">
        <v>12</v>
      </c>
      <c r="AV125">
        <v>11</v>
      </c>
      <c r="AW125" t="s">
        <v>206</v>
      </c>
      <c r="AX125">
        <v>1</v>
      </c>
      <c r="AY125">
        <v>1.9</v>
      </c>
      <c r="AZ125">
        <v>2.2000000000000002</v>
      </c>
      <c r="BA125">
        <v>14.686999999999999</v>
      </c>
      <c r="BB125">
        <v>450</v>
      </c>
      <c r="BC125">
        <v>30.64</v>
      </c>
      <c r="BD125">
        <v>0.61199999999999999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Q125">
        <v>0</v>
      </c>
      <c r="BR125">
        <v>1.1143999999999999E-2</v>
      </c>
      <c r="BS125">
        <v>-5</v>
      </c>
      <c r="BT125">
        <v>6.0000000000000001E-3</v>
      </c>
      <c r="BU125">
        <v>0.27233200000000002</v>
      </c>
      <c r="BV125">
        <v>0</v>
      </c>
      <c r="BW125" t="s">
        <v>155</v>
      </c>
      <c r="BX125">
        <v>0.81499999999999995</v>
      </c>
    </row>
    <row r="126" spans="1:76" x14ac:dyDescent="0.25">
      <c r="A126" s="26">
        <v>43530</v>
      </c>
      <c r="B126" s="27">
        <v>0.47362417824074071</v>
      </c>
      <c r="C126">
        <v>0.14000000000000001</v>
      </c>
      <c r="D126">
        <v>2.3E-2</v>
      </c>
      <c r="E126">
        <v>230</v>
      </c>
      <c r="F126">
        <v>3</v>
      </c>
      <c r="G126">
        <v>0.7</v>
      </c>
      <c r="H126">
        <v>331.7</v>
      </c>
      <c r="J126">
        <v>20.2</v>
      </c>
      <c r="K126">
        <v>1</v>
      </c>
      <c r="L126">
        <v>0.14000000000000001</v>
      </c>
      <c r="M126">
        <v>2.3E-2</v>
      </c>
      <c r="N126">
        <v>3</v>
      </c>
      <c r="O126">
        <v>0.7</v>
      </c>
      <c r="P126">
        <v>3.7</v>
      </c>
      <c r="Q126">
        <v>2.4445000000000001</v>
      </c>
      <c r="R126">
        <v>0.57040000000000002</v>
      </c>
      <c r="S126">
        <v>3</v>
      </c>
      <c r="T126">
        <v>331.66629999999998</v>
      </c>
      <c r="W126">
        <v>0</v>
      </c>
      <c r="X126">
        <v>20.2</v>
      </c>
      <c r="Y126">
        <v>13.4</v>
      </c>
      <c r="Z126">
        <v>850</v>
      </c>
      <c r="AA126">
        <v>837</v>
      </c>
      <c r="AB126">
        <v>868</v>
      </c>
      <c r="AC126">
        <v>98</v>
      </c>
      <c r="AD126">
        <v>26.65</v>
      </c>
      <c r="AE126">
        <v>0.61</v>
      </c>
      <c r="AF126">
        <v>983</v>
      </c>
      <c r="AG126">
        <v>0</v>
      </c>
      <c r="AH126">
        <v>81</v>
      </c>
      <c r="AI126">
        <v>36</v>
      </c>
      <c r="AJ126">
        <v>192</v>
      </c>
      <c r="AK126">
        <v>169</v>
      </c>
      <c r="AL126">
        <v>5.0999999999999996</v>
      </c>
      <c r="AM126">
        <v>176</v>
      </c>
      <c r="AN126" t="s">
        <v>155</v>
      </c>
      <c r="AO126">
        <v>2</v>
      </c>
      <c r="AP126" s="28">
        <v>0.68210648148148145</v>
      </c>
      <c r="AQ126">
        <v>47.158597</v>
      </c>
      <c r="AR126">
        <v>-88.489707999999993</v>
      </c>
      <c r="AS126">
        <v>306.7</v>
      </c>
      <c r="AT126">
        <v>0</v>
      </c>
      <c r="AU126">
        <v>12</v>
      </c>
      <c r="AV126">
        <v>11</v>
      </c>
      <c r="AW126" t="s">
        <v>206</v>
      </c>
      <c r="AX126">
        <v>1</v>
      </c>
      <c r="AY126">
        <v>1.9</v>
      </c>
      <c r="AZ126">
        <v>2.2000000000000002</v>
      </c>
      <c r="BA126">
        <v>14.686999999999999</v>
      </c>
      <c r="BB126">
        <v>450</v>
      </c>
      <c r="BC126">
        <v>30.64</v>
      </c>
      <c r="BD126">
        <v>0.61199999999999999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Q126">
        <v>0</v>
      </c>
      <c r="BR126">
        <v>1.2E-2</v>
      </c>
      <c r="BS126">
        <v>-5</v>
      </c>
      <c r="BT126">
        <v>6.0000000000000001E-3</v>
      </c>
      <c r="BU126">
        <v>0.29325000000000001</v>
      </c>
      <c r="BV126">
        <v>0</v>
      </c>
      <c r="BW126" t="s">
        <v>155</v>
      </c>
      <c r="BX126">
        <v>0.81499999999999995</v>
      </c>
    </row>
    <row r="127" spans="1:76" x14ac:dyDescent="0.25">
      <c r="A127" s="26">
        <v>43530</v>
      </c>
      <c r="B127" s="27">
        <v>0.47363575231481486</v>
      </c>
      <c r="C127">
        <v>0.14499999999999999</v>
      </c>
      <c r="D127">
        <v>2.3E-2</v>
      </c>
      <c r="E127">
        <v>230</v>
      </c>
      <c r="F127">
        <v>3</v>
      </c>
      <c r="G127">
        <v>0.7</v>
      </c>
      <c r="H127">
        <v>330.2</v>
      </c>
      <c r="J127">
        <v>20.2</v>
      </c>
      <c r="K127">
        <v>1</v>
      </c>
      <c r="L127">
        <v>0.14480000000000001</v>
      </c>
      <c r="M127">
        <v>2.3E-2</v>
      </c>
      <c r="N127">
        <v>3</v>
      </c>
      <c r="O127">
        <v>0.7</v>
      </c>
      <c r="P127">
        <v>3.7</v>
      </c>
      <c r="Q127">
        <v>2.4445000000000001</v>
      </c>
      <c r="R127">
        <v>0.57040000000000002</v>
      </c>
      <c r="S127">
        <v>3</v>
      </c>
      <c r="T127">
        <v>330.23770000000002</v>
      </c>
      <c r="W127">
        <v>0</v>
      </c>
      <c r="X127">
        <v>20.2</v>
      </c>
      <c r="Y127">
        <v>13.4</v>
      </c>
      <c r="Z127">
        <v>850</v>
      </c>
      <c r="AA127">
        <v>837</v>
      </c>
      <c r="AB127">
        <v>868</v>
      </c>
      <c r="AC127">
        <v>98</v>
      </c>
      <c r="AD127">
        <v>26.65</v>
      </c>
      <c r="AE127">
        <v>0.61</v>
      </c>
      <c r="AF127">
        <v>983</v>
      </c>
      <c r="AG127">
        <v>0</v>
      </c>
      <c r="AH127">
        <v>81</v>
      </c>
      <c r="AI127">
        <v>36</v>
      </c>
      <c r="AJ127">
        <v>192</v>
      </c>
      <c r="AK127">
        <v>169</v>
      </c>
      <c r="AL127">
        <v>5.0999999999999996</v>
      </c>
      <c r="AM127">
        <v>175.9</v>
      </c>
      <c r="AN127" t="s">
        <v>155</v>
      </c>
      <c r="AO127">
        <v>2</v>
      </c>
      <c r="AP127" s="28">
        <v>0.6821180555555556</v>
      </c>
      <c r="AQ127">
        <v>47.158597</v>
      </c>
      <c r="AR127">
        <v>-88.489707999999993</v>
      </c>
      <c r="AS127">
        <v>306.8</v>
      </c>
      <c r="AT127">
        <v>0</v>
      </c>
      <c r="AU127">
        <v>12</v>
      </c>
      <c r="AV127">
        <v>11</v>
      </c>
      <c r="AW127" t="s">
        <v>206</v>
      </c>
      <c r="AX127">
        <v>1</v>
      </c>
      <c r="AY127">
        <v>1.9</v>
      </c>
      <c r="AZ127">
        <v>2.2000000000000002</v>
      </c>
      <c r="BA127">
        <v>14.686999999999999</v>
      </c>
      <c r="BB127">
        <v>450</v>
      </c>
      <c r="BC127">
        <v>30.64</v>
      </c>
      <c r="BD127">
        <v>0.61199999999999999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Q127">
        <v>0</v>
      </c>
      <c r="BR127">
        <v>1.1856E-2</v>
      </c>
      <c r="BS127">
        <v>-5</v>
      </c>
      <c r="BT127">
        <v>6.0000000000000001E-3</v>
      </c>
      <c r="BU127">
        <v>0.28973100000000002</v>
      </c>
      <c r="BV127">
        <v>0</v>
      </c>
      <c r="BW127" t="s">
        <v>155</v>
      </c>
      <c r="BX127">
        <v>0.81499999999999995</v>
      </c>
    </row>
    <row r="128" spans="1:76" x14ac:dyDescent="0.25">
      <c r="A128" s="26">
        <v>43530</v>
      </c>
      <c r="B128" s="27">
        <v>0.4736473263888889</v>
      </c>
      <c r="C128">
        <v>0.15</v>
      </c>
      <c r="D128">
        <v>2.3E-2</v>
      </c>
      <c r="E128">
        <v>230</v>
      </c>
      <c r="F128">
        <v>3</v>
      </c>
      <c r="G128">
        <v>0.7</v>
      </c>
      <c r="H128">
        <v>328</v>
      </c>
      <c r="J128">
        <v>20.2</v>
      </c>
      <c r="K128">
        <v>1</v>
      </c>
      <c r="L128">
        <v>0.15</v>
      </c>
      <c r="M128">
        <v>2.3E-2</v>
      </c>
      <c r="N128">
        <v>3</v>
      </c>
      <c r="O128">
        <v>0.7</v>
      </c>
      <c r="P128">
        <v>3.7</v>
      </c>
      <c r="Q128">
        <v>2.4445000000000001</v>
      </c>
      <c r="R128">
        <v>0.57040000000000002</v>
      </c>
      <c r="S128">
        <v>3</v>
      </c>
      <c r="T128">
        <v>327.9948</v>
      </c>
      <c r="W128">
        <v>0</v>
      </c>
      <c r="X128">
        <v>20.2</v>
      </c>
      <c r="Y128">
        <v>13.4</v>
      </c>
      <c r="Z128">
        <v>850</v>
      </c>
      <c r="AA128">
        <v>836</v>
      </c>
      <c r="AB128">
        <v>868</v>
      </c>
      <c r="AC128">
        <v>98</v>
      </c>
      <c r="AD128">
        <v>26.65</v>
      </c>
      <c r="AE128">
        <v>0.61</v>
      </c>
      <c r="AF128">
        <v>983</v>
      </c>
      <c r="AG128">
        <v>0</v>
      </c>
      <c r="AH128">
        <v>81</v>
      </c>
      <c r="AI128">
        <v>36</v>
      </c>
      <c r="AJ128">
        <v>192</v>
      </c>
      <c r="AK128">
        <v>169</v>
      </c>
      <c r="AL128">
        <v>5.0999999999999996</v>
      </c>
      <c r="AM128">
        <v>175.5</v>
      </c>
      <c r="AN128" t="s">
        <v>155</v>
      </c>
      <c r="AO128">
        <v>2</v>
      </c>
      <c r="AP128" s="28">
        <v>0.6821180555555556</v>
      </c>
      <c r="AQ128">
        <v>47.158597</v>
      </c>
      <c r="AR128">
        <v>-88.489707999999993</v>
      </c>
      <c r="AS128">
        <v>306.89999999999998</v>
      </c>
      <c r="AT128">
        <v>0</v>
      </c>
      <c r="AU128">
        <v>12</v>
      </c>
      <c r="AV128">
        <v>11</v>
      </c>
      <c r="AW128" t="s">
        <v>206</v>
      </c>
      <c r="AX128">
        <v>1</v>
      </c>
      <c r="AY128">
        <v>1.9</v>
      </c>
      <c r="AZ128">
        <v>2.2000000000000002</v>
      </c>
      <c r="BA128">
        <v>14.686999999999999</v>
      </c>
      <c r="BB128">
        <v>450</v>
      </c>
      <c r="BC128">
        <v>30.64</v>
      </c>
      <c r="BD128">
        <v>0.61199999999999999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Q128">
        <v>0</v>
      </c>
      <c r="BR128">
        <v>1.1287999999999999E-2</v>
      </c>
      <c r="BS128">
        <v>-5</v>
      </c>
      <c r="BT128">
        <v>5.8560000000000001E-3</v>
      </c>
      <c r="BU128">
        <v>0.27585100000000001</v>
      </c>
      <c r="BV128">
        <v>0</v>
      </c>
      <c r="BW128" t="s">
        <v>155</v>
      </c>
      <c r="BX128">
        <v>0.81499999999999995</v>
      </c>
    </row>
    <row r="129" spans="1:76" x14ac:dyDescent="0.25">
      <c r="A129" s="26">
        <v>43530</v>
      </c>
      <c r="B129" s="27">
        <v>0.473658900462963</v>
      </c>
      <c r="C129">
        <v>0.15</v>
      </c>
      <c r="D129">
        <v>2.3E-2</v>
      </c>
      <c r="E129">
        <v>230</v>
      </c>
      <c r="F129">
        <v>3</v>
      </c>
      <c r="G129">
        <v>0.7</v>
      </c>
      <c r="H129">
        <v>329.5</v>
      </c>
      <c r="J129">
        <v>20.2</v>
      </c>
      <c r="K129">
        <v>1</v>
      </c>
      <c r="L129">
        <v>0.15</v>
      </c>
      <c r="M129">
        <v>2.3E-2</v>
      </c>
      <c r="N129">
        <v>3</v>
      </c>
      <c r="O129">
        <v>0.7</v>
      </c>
      <c r="P129">
        <v>3.7</v>
      </c>
      <c r="Q129">
        <v>2.4445000000000001</v>
      </c>
      <c r="R129">
        <v>0.57040000000000002</v>
      </c>
      <c r="S129">
        <v>3</v>
      </c>
      <c r="T129">
        <v>329.5</v>
      </c>
      <c r="W129">
        <v>0</v>
      </c>
      <c r="X129">
        <v>20.2</v>
      </c>
      <c r="Y129">
        <v>13.4</v>
      </c>
      <c r="Z129">
        <v>850</v>
      </c>
      <c r="AA129">
        <v>837</v>
      </c>
      <c r="AB129">
        <v>868</v>
      </c>
      <c r="AC129">
        <v>98</v>
      </c>
      <c r="AD129">
        <v>26.65</v>
      </c>
      <c r="AE129">
        <v>0.61</v>
      </c>
      <c r="AF129">
        <v>983</v>
      </c>
      <c r="AG129">
        <v>0</v>
      </c>
      <c r="AH129">
        <v>81</v>
      </c>
      <c r="AI129">
        <v>36</v>
      </c>
      <c r="AJ129">
        <v>192</v>
      </c>
      <c r="AK129">
        <v>169</v>
      </c>
      <c r="AL129">
        <v>5.0999999999999996</v>
      </c>
      <c r="AM129">
        <v>175.2</v>
      </c>
      <c r="AN129" t="s">
        <v>155</v>
      </c>
      <c r="AO129">
        <v>2</v>
      </c>
      <c r="AP129" s="28">
        <v>0.68214120370370368</v>
      </c>
      <c r="AQ129">
        <v>47.158597</v>
      </c>
      <c r="AR129">
        <v>-88.489707999999993</v>
      </c>
      <c r="AS129">
        <v>306.8</v>
      </c>
      <c r="AT129">
        <v>0</v>
      </c>
      <c r="AU129">
        <v>12</v>
      </c>
      <c r="AV129">
        <v>11</v>
      </c>
      <c r="AW129" t="s">
        <v>206</v>
      </c>
      <c r="AX129">
        <v>1</v>
      </c>
      <c r="AY129">
        <v>1.9</v>
      </c>
      <c r="AZ129">
        <v>2.2000000000000002</v>
      </c>
      <c r="BA129">
        <v>14.686999999999999</v>
      </c>
      <c r="BB129">
        <v>450</v>
      </c>
      <c r="BC129">
        <v>30.64</v>
      </c>
      <c r="BD129">
        <v>0.61199999999999999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Q129">
        <v>0</v>
      </c>
      <c r="BR129">
        <v>1.2855999999999999E-2</v>
      </c>
      <c r="BS129">
        <v>-5</v>
      </c>
      <c r="BT129">
        <v>5.2880000000000002E-3</v>
      </c>
      <c r="BU129">
        <v>0.31416899999999998</v>
      </c>
      <c r="BV129">
        <v>0</v>
      </c>
      <c r="BW129" t="s">
        <v>155</v>
      </c>
      <c r="BX129">
        <v>0.81499999999999995</v>
      </c>
    </row>
    <row r="130" spans="1:76" x14ac:dyDescent="0.25">
      <c r="A130" s="26">
        <v>43530</v>
      </c>
      <c r="B130" s="27">
        <v>0.47367047453703703</v>
      </c>
      <c r="C130">
        <v>0.15</v>
      </c>
      <c r="D130">
        <v>2.3E-2</v>
      </c>
      <c r="E130">
        <v>230</v>
      </c>
      <c r="F130">
        <v>3</v>
      </c>
      <c r="G130">
        <v>0.7</v>
      </c>
      <c r="H130">
        <v>326.3</v>
      </c>
      <c r="J130">
        <v>20.2</v>
      </c>
      <c r="K130">
        <v>1</v>
      </c>
      <c r="L130">
        <v>0.15</v>
      </c>
      <c r="M130">
        <v>2.3E-2</v>
      </c>
      <c r="N130">
        <v>3</v>
      </c>
      <c r="O130">
        <v>0.7</v>
      </c>
      <c r="P130">
        <v>3.7</v>
      </c>
      <c r="Q130">
        <v>2.4445000000000001</v>
      </c>
      <c r="R130">
        <v>0.57040000000000002</v>
      </c>
      <c r="S130">
        <v>3</v>
      </c>
      <c r="T130">
        <v>326.33780000000002</v>
      </c>
      <c r="W130">
        <v>0</v>
      </c>
      <c r="X130">
        <v>20.2</v>
      </c>
      <c r="Y130">
        <v>13.4</v>
      </c>
      <c r="Z130">
        <v>850</v>
      </c>
      <c r="AA130">
        <v>836</v>
      </c>
      <c r="AB130">
        <v>868</v>
      </c>
      <c r="AC130">
        <v>98</v>
      </c>
      <c r="AD130">
        <v>26.65</v>
      </c>
      <c r="AE130">
        <v>0.61</v>
      </c>
      <c r="AF130">
        <v>983</v>
      </c>
      <c r="AG130">
        <v>0</v>
      </c>
      <c r="AH130">
        <v>81</v>
      </c>
      <c r="AI130">
        <v>36</v>
      </c>
      <c r="AJ130">
        <v>191.9</v>
      </c>
      <c r="AK130">
        <v>169</v>
      </c>
      <c r="AL130">
        <v>5.0999999999999996</v>
      </c>
      <c r="AM130">
        <v>175.2</v>
      </c>
      <c r="AN130" t="s">
        <v>155</v>
      </c>
      <c r="AO130">
        <v>2</v>
      </c>
      <c r="AP130" s="28">
        <v>0.68215277777777772</v>
      </c>
      <c r="AQ130">
        <v>47.158597</v>
      </c>
      <c r="AR130">
        <v>-88.489707999999993</v>
      </c>
      <c r="AS130">
        <v>306.7</v>
      </c>
      <c r="AT130">
        <v>0</v>
      </c>
      <c r="AU130">
        <v>12</v>
      </c>
      <c r="AV130">
        <v>11</v>
      </c>
      <c r="AW130" t="s">
        <v>206</v>
      </c>
      <c r="AX130">
        <v>1</v>
      </c>
      <c r="AY130">
        <v>1.9</v>
      </c>
      <c r="AZ130">
        <v>2.2000000000000002</v>
      </c>
      <c r="BA130">
        <v>14.686999999999999</v>
      </c>
      <c r="BB130">
        <v>450</v>
      </c>
      <c r="BC130">
        <v>30.64</v>
      </c>
      <c r="BD130">
        <v>0.61199999999999999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Q130">
        <v>0</v>
      </c>
      <c r="BR130">
        <v>1.2E-2</v>
      </c>
      <c r="BS130">
        <v>-5</v>
      </c>
      <c r="BT130">
        <v>6.8560000000000001E-3</v>
      </c>
      <c r="BU130">
        <v>0.29325000000000001</v>
      </c>
      <c r="BV130">
        <v>0</v>
      </c>
      <c r="BW130" t="s">
        <v>155</v>
      </c>
      <c r="BX130">
        <v>0.81499999999999995</v>
      </c>
    </row>
    <row r="131" spans="1:76" x14ac:dyDescent="0.25">
      <c r="A131" s="26">
        <v>43530</v>
      </c>
      <c r="B131" s="27">
        <v>0.47368204861111113</v>
      </c>
      <c r="C131">
        <v>0.15</v>
      </c>
      <c r="D131">
        <v>2.3E-2</v>
      </c>
      <c r="E131">
        <v>230</v>
      </c>
      <c r="F131">
        <v>3</v>
      </c>
      <c r="G131">
        <v>0.7</v>
      </c>
      <c r="H131">
        <v>326.89999999999998</v>
      </c>
      <c r="J131">
        <v>20.2</v>
      </c>
      <c r="K131">
        <v>1</v>
      </c>
      <c r="L131">
        <v>0.15</v>
      </c>
      <c r="M131">
        <v>2.3E-2</v>
      </c>
      <c r="N131">
        <v>3</v>
      </c>
      <c r="O131">
        <v>0.7</v>
      </c>
      <c r="P131">
        <v>3.7</v>
      </c>
      <c r="Q131">
        <v>2.4445000000000001</v>
      </c>
      <c r="R131">
        <v>0.57040000000000002</v>
      </c>
      <c r="S131">
        <v>3</v>
      </c>
      <c r="T131">
        <v>326.89370000000002</v>
      </c>
      <c r="W131">
        <v>0</v>
      </c>
      <c r="X131">
        <v>20.2</v>
      </c>
      <c r="Y131">
        <v>13.4</v>
      </c>
      <c r="Z131">
        <v>850</v>
      </c>
      <c r="AA131">
        <v>838</v>
      </c>
      <c r="AB131">
        <v>868</v>
      </c>
      <c r="AC131">
        <v>98</v>
      </c>
      <c r="AD131">
        <v>26.65</v>
      </c>
      <c r="AE131">
        <v>0.61</v>
      </c>
      <c r="AF131">
        <v>983</v>
      </c>
      <c r="AG131">
        <v>0</v>
      </c>
      <c r="AH131">
        <v>81</v>
      </c>
      <c r="AI131">
        <v>36</v>
      </c>
      <c r="AJ131">
        <v>191.1</v>
      </c>
      <c r="AK131">
        <v>169</v>
      </c>
      <c r="AL131">
        <v>5</v>
      </c>
      <c r="AM131">
        <v>175.6</v>
      </c>
      <c r="AN131" t="s">
        <v>155</v>
      </c>
      <c r="AO131">
        <v>2</v>
      </c>
      <c r="AP131" s="28">
        <v>0.68216435185185187</v>
      </c>
      <c r="AQ131">
        <v>47.158597</v>
      </c>
      <c r="AR131">
        <v>-88.489707999999993</v>
      </c>
      <c r="AS131">
        <v>306.89999999999998</v>
      </c>
      <c r="AT131">
        <v>0</v>
      </c>
      <c r="AU131">
        <v>12</v>
      </c>
      <c r="AV131">
        <v>11</v>
      </c>
      <c r="AW131" t="s">
        <v>206</v>
      </c>
      <c r="AX131">
        <v>1</v>
      </c>
      <c r="AY131">
        <v>1.9</v>
      </c>
      <c r="AZ131">
        <v>2.2000000000000002</v>
      </c>
      <c r="BA131">
        <v>14.686999999999999</v>
      </c>
      <c r="BB131">
        <v>450</v>
      </c>
      <c r="BC131">
        <v>30.64</v>
      </c>
      <c r="BD131">
        <v>0.61199999999999999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Q131">
        <v>0</v>
      </c>
      <c r="BR131">
        <v>1.2144E-2</v>
      </c>
      <c r="BS131">
        <v>-5</v>
      </c>
      <c r="BT131">
        <v>5.8560000000000001E-3</v>
      </c>
      <c r="BU131">
        <v>0.29676900000000001</v>
      </c>
      <c r="BV131">
        <v>0</v>
      </c>
      <c r="BW131" t="s">
        <v>155</v>
      </c>
      <c r="BX131">
        <v>0.81499999999999995</v>
      </c>
    </row>
    <row r="132" spans="1:76" x14ac:dyDescent="0.25">
      <c r="A132" s="26">
        <v>43530</v>
      </c>
      <c r="B132" s="27">
        <v>0.47369362268518517</v>
      </c>
      <c r="C132">
        <v>0.15</v>
      </c>
      <c r="D132">
        <v>2.3E-2</v>
      </c>
      <c r="E132">
        <v>230</v>
      </c>
      <c r="F132">
        <v>3</v>
      </c>
      <c r="G132">
        <v>0.7</v>
      </c>
      <c r="H132">
        <v>326.2</v>
      </c>
      <c r="J132">
        <v>20.2</v>
      </c>
      <c r="K132">
        <v>1</v>
      </c>
      <c r="L132">
        <v>0.15</v>
      </c>
      <c r="M132">
        <v>2.3E-2</v>
      </c>
      <c r="N132">
        <v>3</v>
      </c>
      <c r="O132">
        <v>0.7</v>
      </c>
      <c r="P132">
        <v>3.7</v>
      </c>
      <c r="Q132">
        <v>2.4445000000000001</v>
      </c>
      <c r="R132">
        <v>0.57040000000000002</v>
      </c>
      <c r="S132">
        <v>3</v>
      </c>
      <c r="T132">
        <v>326.1678</v>
      </c>
      <c r="W132">
        <v>0</v>
      </c>
      <c r="X132">
        <v>20.2</v>
      </c>
      <c r="Y132">
        <v>13.4</v>
      </c>
      <c r="Z132">
        <v>850</v>
      </c>
      <c r="AA132">
        <v>839</v>
      </c>
      <c r="AB132">
        <v>868</v>
      </c>
      <c r="AC132">
        <v>98</v>
      </c>
      <c r="AD132">
        <v>26.65</v>
      </c>
      <c r="AE132">
        <v>0.61</v>
      </c>
      <c r="AF132">
        <v>983</v>
      </c>
      <c r="AG132">
        <v>0</v>
      </c>
      <c r="AH132">
        <v>81</v>
      </c>
      <c r="AI132">
        <v>36</v>
      </c>
      <c r="AJ132">
        <v>191.9</v>
      </c>
      <c r="AK132">
        <v>169</v>
      </c>
      <c r="AL132">
        <v>5</v>
      </c>
      <c r="AM132">
        <v>175.9</v>
      </c>
      <c r="AN132" t="s">
        <v>155</v>
      </c>
      <c r="AO132">
        <v>2</v>
      </c>
      <c r="AP132" s="28">
        <v>0.68217592592592602</v>
      </c>
      <c r="AQ132">
        <v>47.158597</v>
      </c>
      <c r="AR132">
        <v>-88.489707999999993</v>
      </c>
      <c r="AS132">
        <v>307</v>
      </c>
      <c r="AT132">
        <v>0</v>
      </c>
      <c r="AU132">
        <v>12</v>
      </c>
      <c r="AV132">
        <v>11</v>
      </c>
      <c r="AW132" t="s">
        <v>206</v>
      </c>
      <c r="AX132">
        <v>1</v>
      </c>
      <c r="AY132">
        <v>1.9</v>
      </c>
      <c r="AZ132">
        <v>2.2000000000000002</v>
      </c>
      <c r="BA132">
        <v>14.686999999999999</v>
      </c>
      <c r="BB132">
        <v>450</v>
      </c>
      <c r="BC132">
        <v>30.64</v>
      </c>
      <c r="BD132">
        <v>0.61199999999999999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Q132">
        <v>0</v>
      </c>
      <c r="BR132">
        <v>1.2855999999999999E-2</v>
      </c>
      <c r="BS132">
        <v>-5</v>
      </c>
      <c r="BT132">
        <v>5.1440000000000001E-3</v>
      </c>
      <c r="BU132">
        <v>0.31416899999999998</v>
      </c>
      <c r="BV132">
        <v>0</v>
      </c>
      <c r="BW132" t="s">
        <v>155</v>
      </c>
      <c r="BX132">
        <v>0.81499999999999995</v>
      </c>
    </row>
    <row r="133" spans="1:76" x14ac:dyDescent="0.25">
      <c r="A133" s="26">
        <v>43530</v>
      </c>
      <c r="B133" s="27">
        <v>0.47370519675925921</v>
      </c>
      <c r="C133">
        <v>0.15</v>
      </c>
      <c r="D133">
        <v>2.3E-2</v>
      </c>
      <c r="E133">
        <v>230</v>
      </c>
      <c r="F133">
        <v>3</v>
      </c>
      <c r="G133">
        <v>0.7</v>
      </c>
      <c r="H133">
        <v>322.7</v>
      </c>
      <c r="J133">
        <v>20.2</v>
      </c>
      <c r="K133">
        <v>1</v>
      </c>
      <c r="L133">
        <v>0.15</v>
      </c>
      <c r="M133">
        <v>2.3E-2</v>
      </c>
      <c r="N133">
        <v>2.9659</v>
      </c>
      <c r="O133">
        <v>0.7</v>
      </c>
      <c r="P133">
        <v>3.7</v>
      </c>
      <c r="Q133">
        <v>2.4167000000000001</v>
      </c>
      <c r="R133">
        <v>0.57040000000000002</v>
      </c>
      <c r="S133">
        <v>3</v>
      </c>
      <c r="T133">
        <v>322.69330000000002</v>
      </c>
      <c r="W133">
        <v>0</v>
      </c>
      <c r="X133">
        <v>20.2</v>
      </c>
      <c r="Y133">
        <v>13.4</v>
      </c>
      <c r="Z133">
        <v>850</v>
      </c>
      <c r="AA133">
        <v>837</v>
      </c>
      <c r="AB133">
        <v>868</v>
      </c>
      <c r="AC133">
        <v>98</v>
      </c>
      <c r="AD133">
        <v>26.65</v>
      </c>
      <c r="AE133">
        <v>0.61</v>
      </c>
      <c r="AF133">
        <v>983</v>
      </c>
      <c r="AG133">
        <v>0</v>
      </c>
      <c r="AH133">
        <v>81</v>
      </c>
      <c r="AI133">
        <v>36</v>
      </c>
      <c r="AJ133">
        <v>191</v>
      </c>
      <c r="AK133">
        <v>169</v>
      </c>
      <c r="AL133">
        <v>5</v>
      </c>
      <c r="AM133">
        <v>176</v>
      </c>
      <c r="AN133" t="s">
        <v>155</v>
      </c>
      <c r="AO133">
        <v>2</v>
      </c>
      <c r="AP133" s="28">
        <v>0.68218749999999995</v>
      </c>
      <c r="AQ133">
        <v>47.158597999999998</v>
      </c>
      <c r="AR133">
        <v>-88.489707999999993</v>
      </c>
      <c r="AS133">
        <v>307.10000000000002</v>
      </c>
      <c r="AT133">
        <v>0</v>
      </c>
      <c r="AU133">
        <v>12</v>
      </c>
      <c r="AV133">
        <v>11</v>
      </c>
      <c r="AW133" t="s">
        <v>206</v>
      </c>
      <c r="AX133">
        <v>1</v>
      </c>
      <c r="AY133">
        <v>1.9</v>
      </c>
      <c r="AZ133">
        <v>2.2000000000000002</v>
      </c>
      <c r="BA133">
        <v>14.686999999999999</v>
      </c>
      <c r="BB133">
        <v>450</v>
      </c>
      <c r="BC133">
        <v>30.64</v>
      </c>
      <c r="BD133">
        <v>0.61199999999999999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Q133">
        <v>0</v>
      </c>
      <c r="BR133">
        <v>1.2E-2</v>
      </c>
      <c r="BS133">
        <v>-5</v>
      </c>
      <c r="BT133">
        <v>6.0000000000000001E-3</v>
      </c>
      <c r="BU133">
        <v>0.29325000000000001</v>
      </c>
      <c r="BV133">
        <v>0</v>
      </c>
      <c r="BW133" t="s">
        <v>155</v>
      </c>
      <c r="BX133">
        <v>0.81499999999999995</v>
      </c>
    </row>
    <row r="134" spans="1:76" x14ac:dyDescent="0.25">
      <c r="A134" s="26">
        <v>43530</v>
      </c>
      <c r="B134" s="27">
        <v>0.47371677083333336</v>
      </c>
      <c r="C134">
        <v>0.15</v>
      </c>
      <c r="D134">
        <v>2.3E-2</v>
      </c>
      <c r="E134">
        <v>230</v>
      </c>
      <c r="F134">
        <v>2.9</v>
      </c>
      <c r="G134">
        <v>0.7</v>
      </c>
      <c r="H134">
        <v>324.5</v>
      </c>
      <c r="J134">
        <v>20.2</v>
      </c>
      <c r="K134">
        <v>1</v>
      </c>
      <c r="L134">
        <v>0.15</v>
      </c>
      <c r="M134">
        <v>2.3E-2</v>
      </c>
      <c r="N134">
        <v>2.9</v>
      </c>
      <c r="O134">
        <v>0.7</v>
      </c>
      <c r="P134">
        <v>3.6</v>
      </c>
      <c r="Q134">
        <v>2.363</v>
      </c>
      <c r="R134">
        <v>0.57040000000000002</v>
      </c>
      <c r="S134">
        <v>2.9</v>
      </c>
      <c r="T134">
        <v>324.5</v>
      </c>
      <c r="W134">
        <v>0</v>
      </c>
      <c r="X134">
        <v>20.2</v>
      </c>
      <c r="Y134">
        <v>13.4</v>
      </c>
      <c r="Z134">
        <v>850</v>
      </c>
      <c r="AA134">
        <v>837</v>
      </c>
      <c r="AB134">
        <v>868</v>
      </c>
      <c r="AC134">
        <v>98</v>
      </c>
      <c r="AD134">
        <v>26.65</v>
      </c>
      <c r="AE134">
        <v>0.61</v>
      </c>
      <c r="AF134">
        <v>983</v>
      </c>
      <c r="AG134">
        <v>0</v>
      </c>
      <c r="AH134">
        <v>81</v>
      </c>
      <c r="AI134">
        <v>36</v>
      </c>
      <c r="AJ134">
        <v>191</v>
      </c>
      <c r="AK134">
        <v>169</v>
      </c>
      <c r="AL134">
        <v>5</v>
      </c>
      <c r="AM134">
        <v>176</v>
      </c>
      <c r="AN134" t="s">
        <v>155</v>
      </c>
      <c r="AO134">
        <v>2</v>
      </c>
      <c r="AP134" s="28">
        <v>0.6821990740740741</v>
      </c>
      <c r="AQ134">
        <v>47.158597</v>
      </c>
      <c r="AR134">
        <v>-88.489707999999993</v>
      </c>
      <c r="AS134">
        <v>307.2</v>
      </c>
      <c r="AT134">
        <v>0</v>
      </c>
      <c r="AU134">
        <v>12</v>
      </c>
      <c r="AV134">
        <v>11</v>
      </c>
      <c r="AW134" t="s">
        <v>206</v>
      </c>
      <c r="AX134">
        <v>1</v>
      </c>
      <c r="AY134">
        <v>1.9</v>
      </c>
      <c r="AZ134">
        <v>2.2000000000000002</v>
      </c>
      <c r="BA134">
        <v>14.686999999999999</v>
      </c>
      <c r="BB134">
        <v>450</v>
      </c>
      <c r="BC134">
        <v>30.64</v>
      </c>
      <c r="BD134">
        <v>0.61199999999999999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Q134">
        <v>0</v>
      </c>
      <c r="BR134">
        <v>1.2E-2</v>
      </c>
      <c r="BS134">
        <v>-5</v>
      </c>
      <c r="BT134">
        <v>5.8560000000000001E-3</v>
      </c>
      <c r="BU134">
        <v>0.29325000000000001</v>
      </c>
      <c r="BV134">
        <v>0</v>
      </c>
      <c r="BW134" t="s">
        <v>155</v>
      </c>
      <c r="BX134">
        <v>0.81499999999999995</v>
      </c>
    </row>
    <row r="135" spans="1:76" x14ac:dyDescent="0.25">
      <c r="A135" s="26">
        <v>43530</v>
      </c>
      <c r="B135" s="27">
        <v>0.47372834490740739</v>
      </c>
      <c r="C135">
        <v>0.15</v>
      </c>
      <c r="D135">
        <v>2.3E-2</v>
      </c>
      <c r="E135">
        <v>230</v>
      </c>
      <c r="F135">
        <v>2.9</v>
      </c>
      <c r="G135">
        <v>0.7</v>
      </c>
      <c r="H135">
        <v>321.5</v>
      </c>
      <c r="J135">
        <v>20.2</v>
      </c>
      <c r="K135">
        <v>1</v>
      </c>
      <c r="L135">
        <v>0.15</v>
      </c>
      <c r="M135">
        <v>2.3E-2</v>
      </c>
      <c r="N135">
        <v>2.9</v>
      </c>
      <c r="O135">
        <v>0.7</v>
      </c>
      <c r="P135">
        <v>3.6</v>
      </c>
      <c r="Q135">
        <v>2.363</v>
      </c>
      <c r="R135">
        <v>0.57040000000000002</v>
      </c>
      <c r="S135">
        <v>2.9</v>
      </c>
      <c r="T135">
        <v>321.5</v>
      </c>
      <c r="W135">
        <v>0</v>
      </c>
      <c r="X135">
        <v>20.2</v>
      </c>
      <c r="Y135">
        <v>13.4</v>
      </c>
      <c r="Z135">
        <v>850</v>
      </c>
      <c r="AA135">
        <v>838</v>
      </c>
      <c r="AB135">
        <v>868</v>
      </c>
      <c r="AC135">
        <v>98</v>
      </c>
      <c r="AD135">
        <v>26.65</v>
      </c>
      <c r="AE135">
        <v>0.61</v>
      </c>
      <c r="AF135">
        <v>983</v>
      </c>
      <c r="AG135">
        <v>0</v>
      </c>
      <c r="AH135">
        <v>81</v>
      </c>
      <c r="AI135">
        <v>36</v>
      </c>
      <c r="AJ135">
        <v>191</v>
      </c>
      <c r="AK135">
        <v>169</v>
      </c>
      <c r="AL135">
        <v>5</v>
      </c>
      <c r="AM135">
        <v>176</v>
      </c>
      <c r="AN135" t="s">
        <v>155</v>
      </c>
      <c r="AO135">
        <v>2</v>
      </c>
      <c r="AP135" s="28">
        <v>0.68221064814814814</v>
      </c>
      <c r="AQ135">
        <v>47.158597999999998</v>
      </c>
      <c r="AR135">
        <v>-88.489707999999993</v>
      </c>
      <c r="AS135">
        <v>307.2</v>
      </c>
      <c r="AT135">
        <v>0</v>
      </c>
      <c r="AU135">
        <v>12</v>
      </c>
      <c r="AV135">
        <v>11</v>
      </c>
      <c r="AW135" t="s">
        <v>206</v>
      </c>
      <c r="AX135">
        <v>1</v>
      </c>
      <c r="AY135">
        <v>1.9</v>
      </c>
      <c r="AZ135">
        <v>2.2000000000000002</v>
      </c>
      <c r="BA135">
        <v>14.686999999999999</v>
      </c>
      <c r="BB135">
        <v>450</v>
      </c>
      <c r="BC135">
        <v>30.64</v>
      </c>
      <c r="BD135">
        <v>0.61199999999999999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Q135">
        <v>0</v>
      </c>
      <c r="BR135">
        <v>1.1856E-2</v>
      </c>
      <c r="BS135">
        <v>-5</v>
      </c>
      <c r="BT135">
        <v>5.1440000000000001E-3</v>
      </c>
      <c r="BU135">
        <v>0.28973100000000002</v>
      </c>
      <c r="BV135">
        <v>0</v>
      </c>
      <c r="BW135" t="s">
        <v>155</v>
      </c>
      <c r="BX135">
        <v>0.81499999999999995</v>
      </c>
    </row>
    <row r="136" spans="1:76" x14ac:dyDescent="0.25">
      <c r="A136" s="26">
        <v>43530</v>
      </c>
      <c r="B136" s="27">
        <v>0.47373991898148149</v>
      </c>
      <c r="C136">
        <v>0.15</v>
      </c>
      <c r="D136">
        <v>2.3E-2</v>
      </c>
      <c r="E136">
        <v>230</v>
      </c>
      <c r="F136">
        <v>2.9</v>
      </c>
      <c r="G136">
        <v>0.7</v>
      </c>
      <c r="H136">
        <v>321.5</v>
      </c>
      <c r="J136">
        <v>20.2</v>
      </c>
      <c r="K136">
        <v>1</v>
      </c>
      <c r="L136">
        <v>0.15</v>
      </c>
      <c r="M136">
        <v>2.3E-2</v>
      </c>
      <c r="N136">
        <v>2.9</v>
      </c>
      <c r="O136">
        <v>0.7</v>
      </c>
      <c r="P136">
        <v>3.6</v>
      </c>
      <c r="Q136">
        <v>2.363</v>
      </c>
      <c r="R136">
        <v>0.57040000000000002</v>
      </c>
      <c r="S136">
        <v>2.9</v>
      </c>
      <c r="T136">
        <v>321.5</v>
      </c>
      <c r="W136">
        <v>0</v>
      </c>
      <c r="X136">
        <v>20.2</v>
      </c>
      <c r="Y136">
        <v>13.4</v>
      </c>
      <c r="Z136">
        <v>849</v>
      </c>
      <c r="AA136">
        <v>839</v>
      </c>
      <c r="AB136">
        <v>868</v>
      </c>
      <c r="AC136">
        <v>98</v>
      </c>
      <c r="AD136">
        <v>26.65</v>
      </c>
      <c r="AE136">
        <v>0.61</v>
      </c>
      <c r="AF136">
        <v>983</v>
      </c>
      <c r="AG136">
        <v>0</v>
      </c>
      <c r="AH136">
        <v>81</v>
      </c>
      <c r="AI136">
        <v>36</v>
      </c>
      <c r="AJ136">
        <v>191</v>
      </c>
      <c r="AK136">
        <v>169</v>
      </c>
      <c r="AL136">
        <v>5</v>
      </c>
      <c r="AM136">
        <v>176</v>
      </c>
      <c r="AN136" t="s">
        <v>155</v>
      </c>
      <c r="AO136">
        <v>2</v>
      </c>
      <c r="AP136" s="28">
        <v>0.68222222222222229</v>
      </c>
      <c r="AQ136">
        <v>47.158597999999998</v>
      </c>
      <c r="AR136">
        <v>-88.489707999999993</v>
      </c>
      <c r="AS136">
        <v>307.10000000000002</v>
      </c>
      <c r="AT136">
        <v>0</v>
      </c>
      <c r="AU136">
        <v>12</v>
      </c>
      <c r="AV136">
        <v>11</v>
      </c>
      <c r="AW136" t="s">
        <v>206</v>
      </c>
      <c r="AX136">
        <v>1</v>
      </c>
      <c r="AY136">
        <v>1.9</v>
      </c>
      <c r="AZ136">
        <v>2.2000000000000002</v>
      </c>
      <c r="BA136">
        <v>14.686999999999999</v>
      </c>
      <c r="BB136">
        <v>450</v>
      </c>
      <c r="BC136">
        <v>30.64</v>
      </c>
      <c r="BD136">
        <v>0.61199999999999999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Q136">
        <v>0</v>
      </c>
      <c r="BR136">
        <v>1.1143999999999999E-2</v>
      </c>
      <c r="BS136">
        <v>-5</v>
      </c>
      <c r="BT136">
        <v>6.0000000000000001E-3</v>
      </c>
      <c r="BU136">
        <v>0.27233200000000002</v>
      </c>
      <c r="BV136">
        <v>0</v>
      </c>
      <c r="BW136" t="s">
        <v>155</v>
      </c>
      <c r="BX136">
        <v>0.81499999999999995</v>
      </c>
    </row>
    <row r="137" spans="1:76" x14ac:dyDescent="0.25">
      <c r="A137" s="26">
        <v>43530</v>
      </c>
      <c r="B137" s="27">
        <v>0.47375149305555553</v>
      </c>
      <c r="C137">
        <v>0.15</v>
      </c>
      <c r="D137">
        <v>2.3E-2</v>
      </c>
      <c r="E137">
        <v>230</v>
      </c>
      <c r="F137">
        <v>2.9</v>
      </c>
      <c r="G137">
        <v>0.7</v>
      </c>
      <c r="H137">
        <v>333.1</v>
      </c>
      <c r="J137">
        <v>20.2</v>
      </c>
      <c r="K137">
        <v>1</v>
      </c>
      <c r="L137">
        <v>0.15</v>
      </c>
      <c r="M137">
        <v>2.3E-2</v>
      </c>
      <c r="N137">
        <v>2.9</v>
      </c>
      <c r="O137">
        <v>0.7</v>
      </c>
      <c r="P137">
        <v>3.6</v>
      </c>
      <c r="Q137">
        <v>2.363</v>
      </c>
      <c r="R137">
        <v>0.57040000000000002</v>
      </c>
      <c r="S137">
        <v>2.9</v>
      </c>
      <c r="T137">
        <v>333.06720000000001</v>
      </c>
      <c r="W137">
        <v>0</v>
      </c>
      <c r="X137">
        <v>20.2</v>
      </c>
      <c r="Y137">
        <v>13.4</v>
      </c>
      <c r="Z137">
        <v>850</v>
      </c>
      <c r="AA137">
        <v>838</v>
      </c>
      <c r="AB137">
        <v>868</v>
      </c>
      <c r="AC137">
        <v>98</v>
      </c>
      <c r="AD137">
        <v>26.65</v>
      </c>
      <c r="AE137">
        <v>0.61</v>
      </c>
      <c r="AF137">
        <v>983</v>
      </c>
      <c r="AG137">
        <v>0</v>
      </c>
      <c r="AH137">
        <v>81</v>
      </c>
      <c r="AI137">
        <v>36</v>
      </c>
      <c r="AJ137">
        <v>191</v>
      </c>
      <c r="AK137">
        <v>169</v>
      </c>
      <c r="AL137">
        <v>5.0999999999999996</v>
      </c>
      <c r="AM137">
        <v>176</v>
      </c>
      <c r="AN137" t="s">
        <v>155</v>
      </c>
      <c r="AO137">
        <v>2</v>
      </c>
      <c r="AP137" s="28">
        <v>0.68223379629629621</v>
      </c>
      <c r="AQ137">
        <v>47.158597999999998</v>
      </c>
      <c r="AR137">
        <v>-88.489707999999993</v>
      </c>
      <c r="AS137">
        <v>307.3</v>
      </c>
      <c r="AT137">
        <v>0</v>
      </c>
      <c r="AU137">
        <v>12</v>
      </c>
      <c r="AV137">
        <v>11</v>
      </c>
      <c r="AW137" t="s">
        <v>206</v>
      </c>
      <c r="AX137">
        <v>1</v>
      </c>
      <c r="AY137">
        <v>1.9</v>
      </c>
      <c r="AZ137">
        <v>2.2000000000000002</v>
      </c>
      <c r="BA137">
        <v>14.686999999999999</v>
      </c>
      <c r="BB137">
        <v>450</v>
      </c>
      <c r="BC137">
        <v>30.64</v>
      </c>
      <c r="BD137">
        <v>0.61199999999999999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Q137">
        <v>0</v>
      </c>
      <c r="BR137">
        <v>1.1856E-2</v>
      </c>
      <c r="BS137">
        <v>-5</v>
      </c>
      <c r="BT137">
        <v>6.0000000000000001E-3</v>
      </c>
      <c r="BU137">
        <v>0.28973100000000002</v>
      </c>
      <c r="BV137">
        <v>0</v>
      </c>
      <c r="BW137" t="s">
        <v>155</v>
      </c>
      <c r="BX137">
        <v>0.81499999999999995</v>
      </c>
    </row>
    <row r="138" spans="1:76" x14ac:dyDescent="0.25">
      <c r="A138" s="26">
        <v>43530</v>
      </c>
      <c r="B138" s="27">
        <v>0.47376306712962962</v>
      </c>
      <c r="C138">
        <v>0.15</v>
      </c>
      <c r="D138">
        <v>2.3E-2</v>
      </c>
      <c r="E138">
        <v>230</v>
      </c>
      <c r="F138">
        <v>2.9</v>
      </c>
      <c r="G138">
        <v>0.7</v>
      </c>
      <c r="H138">
        <v>394.3</v>
      </c>
      <c r="J138">
        <v>20.2</v>
      </c>
      <c r="K138">
        <v>1</v>
      </c>
      <c r="L138">
        <v>0.15</v>
      </c>
      <c r="M138">
        <v>2.3E-2</v>
      </c>
      <c r="N138">
        <v>2.9</v>
      </c>
      <c r="O138">
        <v>0.7</v>
      </c>
      <c r="P138">
        <v>3.6</v>
      </c>
      <c r="Q138">
        <v>2.363</v>
      </c>
      <c r="R138">
        <v>0.57040000000000002</v>
      </c>
      <c r="S138">
        <v>2.9</v>
      </c>
      <c r="T138">
        <v>394.34350000000001</v>
      </c>
      <c r="W138">
        <v>0</v>
      </c>
      <c r="X138">
        <v>20.2</v>
      </c>
      <c r="Y138">
        <v>13.4</v>
      </c>
      <c r="Z138">
        <v>850</v>
      </c>
      <c r="AA138">
        <v>838</v>
      </c>
      <c r="AB138">
        <v>868</v>
      </c>
      <c r="AC138">
        <v>98</v>
      </c>
      <c r="AD138">
        <v>26.65</v>
      </c>
      <c r="AE138">
        <v>0.61</v>
      </c>
      <c r="AF138">
        <v>983</v>
      </c>
      <c r="AG138">
        <v>0</v>
      </c>
      <c r="AH138">
        <v>81</v>
      </c>
      <c r="AI138">
        <v>36</v>
      </c>
      <c r="AJ138">
        <v>191</v>
      </c>
      <c r="AK138">
        <v>169</v>
      </c>
      <c r="AL138">
        <v>5.0999999999999996</v>
      </c>
      <c r="AM138">
        <v>176</v>
      </c>
      <c r="AN138" t="s">
        <v>155</v>
      </c>
      <c r="AO138">
        <v>2</v>
      </c>
      <c r="AP138" s="28">
        <v>0.68224537037037036</v>
      </c>
      <c r="AQ138">
        <v>47.158597999999998</v>
      </c>
      <c r="AR138">
        <v>-88.489707999999993</v>
      </c>
      <c r="AS138">
        <v>307.60000000000002</v>
      </c>
      <c r="AT138">
        <v>0</v>
      </c>
      <c r="AU138">
        <v>12</v>
      </c>
      <c r="AV138">
        <v>11</v>
      </c>
      <c r="AW138" t="s">
        <v>206</v>
      </c>
      <c r="AX138">
        <v>1</v>
      </c>
      <c r="AY138">
        <v>1.9</v>
      </c>
      <c r="AZ138">
        <v>2.2000000000000002</v>
      </c>
      <c r="BA138">
        <v>14.686999999999999</v>
      </c>
      <c r="BB138">
        <v>450</v>
      </c>
      <c r="BC138">
        <v>30.64</v>
      </c>
      <c r="BD138">
        <v>0.61199999999999999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Q138">
        <v>0</v>
      </c>
      <c r="BR138">
        <v>1.1143999999999999E-2</v>
      </c>
      <c r="BS138">
        <v>-5</v>
      </c>
      <c r="BT138">
        <v>6.0000000000000001E-3</v>
      </c>
      <c r="BU138">
        <v>0.27232800000000001</v>
      </c>
      <c r="BV138">
        <v>0</v>
      </c>
      <c r="BW138" t="s">
        <v>155</v>
      </c>
      <c r="BX138">
        <v>0.81499999999999995</v>
      </c>
    </row>
    <row r="139" spans="1:76" x14ac:dyDescent="0.25">
      <c r="A139" s="26">
        <v>43530</v>
      </c>
      <c r="B139" s="27">
        <v>0.47377464120370366</v>
      </c>
      <c r="C139">
        <v>0.15</v>
      </c>
      <c r="D139">
        <v>2.3E-2</v>
      </c>
      <c r="E139">
        <v>230</v>
      </c>
      <c r="F139">
        <v>2.9</v>
      </c>
      <c r="G139">
        <v>0.6</v>
      </c>
      <c r="H139">
        <v>444.4</v>
      </c>
      <c r="J139">
        <v>20.2</v>
      </c>
      <c r="K139">
        <v>1</v>
      </c>
      <c r="L139">
        <v>0.15</v>
      </c>
      <c r="M139">
        <v>2.3E-2</v>
      </c>
      <c r="N139">
        <v>2.9</v>
      </c>
      <c r="O139">
        <v>0.6</v>
      </c>
      <c r="P139">
        <v>3.5</v>
      </c>
      <c r="Q139">
        <v>2.363</v>
      </c>
      <c r="R139">
        <v>0.4889</v>
      </c>
      <c r="S139">
        <v>2.9</v>
      </c>
      <c r="T139">
        <v>444.39729999999997</v>
      </c>
      <c r="W139">
        <v>0</v>
      </c>
      <c r="X139">
        <v>20.2</v>
      </c>
      <c r="Y139">
        <v>13.4</v>
      </c>
      <c r="Z139">
        <v>849</v>
      </c>
      <c r="AA139">
        <v>836</v>
      </c>
      <c r="AB139">
        <v>867</v>
      </c>
      <c r="AC139">
        <v>98</v>
      </c>
      <c r="AD139">
        <v>26.65</v>
      </c>
      <c r="AE139">
        <v>0.61</v>
      </c>
      <c r="AF139">
        <v>983</v>
      </c>
      <c r="AG139">
        <v>0</v>
      </c>
      <c r="AH139">
        <v>81</v>
      </c>
      <c r="AI139">
        <v>36</v>
      </c>
      <c r="AJ139">
        <v>191</v>
      </c>
      <c r="AK139">
        <v>169</v>
      </c>
      <c r="AL139">
        <v>5.0999999999999996</v>
      </c>
      <c r="AM139">
        <v>176</v>
      </c>
      <c r="AN139" t="s">
        <v>155</v>
      </c>
      <c r="AO139">
        <v>2</v>
      </c>
      <c r="AP139" s="28">
        <v>0.68225694444444451</v>
      </c>
      <c r="AQ139">
        <v>47.158597999999998</v>
      </c>
      <c r="AR139">
        <v>-88.489707999999993</v>
      </c>
      <c r="AS139">
        <v>307.89999999999998</v>
      </c>
      <c r="AT139">
        <v>0</v>
      </c>
      <c r="AU139">
        <v>12</v>
      </c>
      <c r="AV139">
        <v>11</v>
      </c>
      <c r="AW139" t="s">
        <v>206</v>
      </c>
      <c r="AX139">
        <v>1</v>
      </c>
      <c r="AY139">
        <v>1.9</v>
      </c>
      <c r="AZ139">
        <v>2.2000000000000002</v>
      </c>
      <c r="BA139">
        <v>14.686999999999999</v>
      </c>
      <c r="BB139">
        <v>450</v>
      </c>
      <c r="BC139">
        <v>30.64</v>
      </c>
      <c r="BD139">
        <v>0.61199999999999999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Q139">
        <v>0</v>
      </c>
      <c r="BR139">
        <v>1.1714E-2</v>
      </c>
      <c r="BS139">
        <v>-5</v>
      </c>
      <c r="BT139">
        <v>6.143E-3</v>
      </c>
      <c r="BU139">
        <v>0.28625400000000001</v>
      </c>
      <c r="BV139">
        <v>0</v>
      </c>
      <c r="BW139" t="s">
        <v>155</v>
      </c>
      <c r="BX139">
        <v>0.81499999999999995</v>
      </c>
    </row>
    <row r="140" spans="1:76" x14ac:dyDescent="0.25">
      <c r="A140" s="26">
        <v>43530</v>
      </c>
      <c r="B140" s="27">
        <v>0.47378621527777781</v>
      </c>
      <c r="C140">
        <v>0.15</v>
      </c>
      <c r="D140">
        <v>2.3E-2</v>
      </c>
      <c r="E140">
        <v>230</v>
      </c>
      <c r="F140">
        <v>2.9</v>
      </c>
      <c r="G140">
        <v>0.6</v>
      </c>
      <c r="H140">
        <v>440.5</v>
      </c>
      <c r="J140">
        <v>20.2</v>
      </c>
      <c r="K140">
        <v>1</v>
      </c>
      <c r="L140">
        <v>0.15</v>
      </c>
      <c r="M140">
        <v>2.3E-2</v>
      </c>
      <c r="N140">
        <v>2.9</v>
      </c>
      <c r="O140">
        <v>0.6</v>
      </c>
      <c r="P140">
        <v>3.5</v>
      </c>
      <c r="Q140">
        <v>2.363</v>
      </c>
      <c r="R140">
        <v>0.4889</v>
      </c>
      <c r="S140">
        <v>2.9</v>
      </c>
      <c r="T140">
        <v>440.46030000000002</v>
      </c>
      <c r="W140">
        <v>0</v>
      </c>
      <c r="X140">
        <v>20.2</v>
      </c>
      <c r="Y140">
        <v>13.4</v>
      </c>
      <c r="Z140">
        <v>848</v>
      </c>
      <c r="AA140">
        <v>836</v>
      </c>
      <c r="AB140">
        <v>866</v>
      </c>
      <c r="AC140">
        <v>98</v>
      </c>
      <c r="AD140">
        <v>26.65</v>
      </c>
      <c r="AE140">
        <v>0.61</v>
      </c>
      <c r="AF140">
        <v>983</v>
      </c>
      <c r="AG140">
        <v>0</v>
      </c>
      <c r="AH140">
        <v>81</v>
      </c>
      <c r="AI140">
        <v>36</v>
      </c>
      <c r="AJ140">
        <v>191</v>
      </c>
      <c r="AK140">
        <v>169</v>
      </c>
      <c r="AL140">
        <v>5</v>
      </c>
      <c r="AM140">
        <v>176</v>
      </c>
      <c r="AN140" t="s">
        <v>155</v>
      </c>
      <c r="AO140">
        <v>2</v>
      </c>
      <c r="AP140" s="28">
        <v>0.68226851851851855</v>
      </c>
      <c r="AQ140">
        <v>47.158597999999998</v>
      </c>
      <c r="AR140">
        <v>-88.489707999999993</v>
      </c>
      <c r="AS140">
        <v>308.10000000000002</v>
      </c>
      <c r="AT140">
        <v>0</v>
      </c>
      <c r="AU140">
        <v>12</v>
      </c>
      <c r="AV140">
        <v>11</v>
      </c>
      <c r="AW140" t="s">
        <v>206</v>
      </c>
      <c r="AX140">
        <v>1</v>
      </c>
      <c r="AY140">
        <v>1.9</v>
      </c>
      <c r="AZ140">
        <v>2.2000000000000002</v>
      </c>
      <c r="BA140">
        <v>14.686999999999999</v>
      </c>
      <c r="BB140">
        <v>450</v>
      </c>
      <c r="BC140">
        <v>30.64</v>
      </c>
      <c r="BD140">
        <v>0.61199999999999999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Q140">
        <v>0</v>
      </c>
      <c r="BR140">
        <v>0.01</v>
      </c>
      <c r="BS140">
        <v>-5</v>
      </c>
      <c r="BT140">
        <v>7.0000000000000001E-3</v>
      </c>
      <c r="BU140">
        <v>0.24437500000000001</v>
      </c>
      <c r="BV140">
        <v>0</v>
      </c>
      <c r="BW140" t="s">
        <v>155</v>
      </c>
      <c r="BX140">
        <v>0.81499999999999995</v>
      </c>
    </row>
    <row r="141" spans="1:76" x14ac:dyDescent="0.25">
      <c r="A141" s="26">
        <v>43530</v>
      </c>
      <c r="B141" s="27">
        <v>0.47379778935185185</v>
      </c>
      <c r="C141">
        <v>0.15</v>
      </c>
      <c r="D141">
        <v>2.3E-2</v>
      </c>
      <c r="E141">
        <v>230</v>
      </c>
      <c r="F141">
        <v>2.9</v>
      </c>
      <c r="G141">
        <v>0.6</v>
      </c>
      <c r="H141">
        <v>423.8</v>
      </c>
      <c r="J141">
        <v>20.2</v>
      </c>
      <c r="K141">
        <v>1</v>
      </c>
      <c r="L141">
        <v>0.15</v>
      </c>
      <c r="M141">
        <v>2.3E-2</v>
      </c>
      <c r="N141">
        <v>2.9</v>
      </c>
      <c r="O141">
        <v>0.6</v>
      </c>
      <c r="P141">
        <v>3.5</v>
      </c>
      <c r="Q141">
        <v>2.363</v>
      </c>
      <c r="R141">
        <v>0.4889</v>
      </c>
      <c r="S141">
        <v>2.9</v>
      </c>
      <c r="T141">
        <v>423.75529999999998</v>
      </c>
      <c r="W141">
        <v>0</v>
      </c>
      <c r="X141">
        <v>20.2</v>
      </c>
      <c r="Y141">
        <v>13.4</v>
      </c>
      <c r="Z141">
        <v>848</v>
      </c>
      <c r="AA141">
        <v>835</v>
      </c>
      <c r="AB141">
        <v>866</v>
      </c>
      <c r="AC141">
        <v>98</v>
      </c>
      <c r="AD141">
        <v>26.65</v>
      </c>
      <c r="AE141">
        <v>0.61</v>
      </c>
      <c r="AF141">
        <v>983</v>
      </c>
      <c r="AG141">
        <v>0</v>
      </c>
      <c r="AH141">
        <v>81</v>
      </c>
      <c r="AI141">
        <v>36</v>
      </c>
      <c r="AJ141">
        <v>191</v>
      </c>
      <c r="AK141">
        <v>169</v>
      </c>
      <c r="AL141">
        <v>5</v>
      </c>
      <c r="AM141">
        <v>176</v>
      </c>
      <c r="AN141" t="s">
        <v>155</v>
      </c>
      <c r="AO141">
        <v>2</v>
      </c>
      <c r="AP141" s="28">
        <v>0.68228009259259259</v>
      </c>
      <c r="AQ141">
        <v>47.158597999999998</v>
      </c>
      <c r="AR141">
        <v>-88.489707999999993</v>
      </c>
      <c r="AS141">
        <v>308.3</v>
      </c>
      <c r="AT141">
        <v>0</v>
      </c>
      <c r="AU141">
        <v>12</v>
      </c>
      <c r="AV141">
        <v>11</v>
      </c>
      <c r="AW141" t="s">
        <v>206</v>
      </c>
      <c r="AX141">
        <v>1</v>
      </c>
      <c r="AY141">
        <v>1.9</v>
      </c>
      <c r="AZ141">
        <v>2.2000000000000002</v>
      </c>
      <c r="BA141">
        <v>14.686999999999999</v>
      </c>
      <c r="BB141">
        <v>450</v>
      </c>
      <c r="BC141">
        <v>30.64</v>
      </c>
      <c r="BD141">
        <v>0.61199999999999999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Q141">
        <v>0</v>
      </c>
      <c r="BR141">
        <v>1.0144E-2</v>
      </c>
      <c r="BS141">
        <v>-5</v>
      </c>
      <c r="BT141">
        <v>7.0000000000000001E-3</v>
      </c>
      <c r="BU141">
        <v>0.247891</v>
      </c>
      <c r="BV141">
        <v>0</v>
      </c>
      <c r="BW141" t="s">
        <v>155</v>
      </c>
      <c r="BX141">
        <v>0.81499999999999995</v>
      </c>
    </row>
    <row r="142" spans="1:76" x14ac:dyDescent="0.25">
      <c r="A142" s="26">
        <v>43530</v>
      </c>
      <c r="B142" s="27">
        <v>0.47380936342592594</v>
      </c>
      <c r="C142">
        <v>0.15</v>
      </c>
      <c r="D142">
        <v>2.3E-2</v>
      </c>
      <c r="E142">
        <v>230</v>
      </c>
      <c r="F142">
        <v>2.9</v>
      </c>
      <c r="G142">
        <v>0.6</v>
      </c>
      <c r="H142">
        <v>400.3</v>
      </c>
      <c r="J142">
        <v>20.2</v>
      </c>
      <c r="K142">
        <v>1</v>
      </c>
      <c r="L142">
        <v>0.15</v>
      </c>
      <c r="M142">
        <v>2.3E-2</v>
      </c>
      <c r="N142">
        <v>2.9</v>
      </c>
      <c r="O142">
        <v>0.6</v>
      </c>
      <c r="P142">
        <v>3.5</v>
      </c>
      <c r="Q142">
        <v>2.363</v>
      </c>
      <c r="R142">
        <v>0.4889</v>
      </c>
      <c r="S142">
        <v>2.9</v>
      </c>
      <c r="T142">
        <v>400.27670000000001</v>
      </c>
      <c r="W142">
        <v>0</v>
      </c>
      <c r="X142">
        <v>20.2</v>
      </c>
      <c r="Y142">
        <v>13.4</v>
      </c>
      <c r="Z142">
        <v>848</v>
      </c>
      <c r="AA142">
        <v>836</v>
      </c>
      <c r="AB142">
        <v>867</v>
      </c>
      <c r="AC142">
        <v>98</v>
      </c>
      <c r="AD142">
        <v>26.65</v>
      </c>
      <c r="AE142">
        <v>0.61</v>
      </c>
      <c r="AF142">
        <v>983</v>
      </c>
      <c r="AG142">
        <v>0</v>
      </c>
      <c r="AH142">
        <v>81</v>
      </c>
      <c r="AI142">
        <v>36</v>
      </c>
      <c r="AJ142">
        <v>191</v>
      </c>
      <c r="AK142">
        <v>169</v>
      </c>
      <c r="AL142">
        <v>4.9000000000000004</v>
      </c>
      <c r="AM142">
        <v>176</v>
      </c>
      <c r="AN142" t="s">
        <v>155</v>
      </c>
      <c r="AO142">
        <v>2</v>
      </c>
      <c r="AP142" s="28">
        <v>0.68229166666666663</v>
      </c>
      <c r="AQ142">
        <v>47.158597999999998</v>
      </c>
      <c r="AR142">
        <v>-88.489707999999993</v>
      </c>
      <c r="AS142">
        <v>308.5</v>
      </c>
      <c r="AT142">
        <v>0</v>
      </c>
      <c r="AU142">
        <v>12</v>
      </c>
      <c r="AV142">
        <v>11</v>
      </c>
      <c r="AW142" t="s">
        <v>206</v>
      </c>
      <c r="AX142">
        <v>0.963418</v>
      </c>
      <c r="AY142">
        <v>1.826837</v>
      </c>
      <c r="AZ142">
        <v>2.090255</v>
      </c>
      <c r="BA142">
        <v>14.686999999999999</v>
      </c>
      <c r="BB142">
        <v>450</v>
      </c>
      <c r="BC142">
        <v>30.64</v>
      </c>
      <c r="BD142">
        <v>0.61199999999999999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Q142">
        <v>0</v>
      </c>
      <c r="BR142">
        <v>1.0857E-2</v>
      </c>
      <c r="BS142">
        <v>-5</v>
      </c>
      <c r="BT142">
        <v>6.8570000000000002E-3</v>
      </c>
      <c r="BU142">
        <v>0.26531500000000002</v>
      </c>
      <c r="BV142">
        <v>0</v>
      </c>
      <c r="BW142" t="s">
        <v>155</v>
      </c>
      <c r="BX142">
        <v>0.81499999999999995</v>
      </c>
    </row>
    <row r="143" spans="1:76" x14ac:dyDescent="0.25">
      <c r="A143" s="26">
        <v>43530</v>
      </c>
      <c r="B143" s="27">
        <v>0.47382093749999998</v>
      </c>
      <c r="C143">
        <v>0.15</v>
      </c>
      <c r="D143">
        <v>2.3E-2</v>
      </c>
      <c r="E143">
        <v>230</v>
      </c>
      <c r="F143">
        <v>2.9</v>
      </c>
      <c r="G143">
        <v>0.6</v>
      </c>
      <c r="H143">
        <v>375.7</v>
      </c>
      <c r="J143">
        <v>20.2</v>
      </c>
      <c r="K143">
        <v>1</v>
      </c>
      <c r="L143">
        <v>0.15</v>
      </c>
      <c r="M143">
        <v>2.3E-2</v>
      </c>
      <c r="N143">
        <v>2.8656999999999999</v>
      </c>
      <c r="O143">
        <v>0.6</v>
      </c>
      <c r="P143">
        <v>3.5</v>
      </c>
      <c r="Q143">
        <v>2.335</v>
      </c>
      <c r="R143">
        <v>0.4889</v>
      </c>
      <c r="S143">
        <v>2.8</v>
      </c>
      <c r="T143">
        <v>375.7285</v>
      </c>
      <c r="W143">
        <v>0</v>
      </c>
      <c r="X143">
        <v>20.2</v>
      </c>
      <c r="Y143">
        <v>13.4</v>
      </c>
      <c r="Z143">
        <v>848</v>
      </c>
      <c r="AA143">
        <v>836</v>
      </c>
      <c r="AB143">
        <v>867</v>
      </c>
      <c r="AC143">
        <v>98</v>
      </c>
      <c r="AD143">
        <v>26.65</v>
      </c>
      <c r="AE143">
        <v>0.61</v>
      </c>
      <c r="AF143">
        <v>983</v>
      </c>
      <c r="AG143">
        <v>0</v>
      </c>
      <c r="AH143">
        <v>81</v>
      </c>
      <c r="AI143">
        <v>36</v>
      </c>
      <c r="AJ143">
        <v>191</v>
      </c>
      <c r="AK143">
        <v>169</v>
      </c>
      <c r="AL143">
        <v>4.9000000000000004</v>
      </c>
      <c r="AM143">
        <v>176</v>
      </c>
      <c r="AN143" t="s">
        <v>155</v>
      </c>
      <c r="AO143">
        <v>2</v>
      </c>
      <c r="AP143" s="28">
        <v>0.68229166666666663</v>
      </c>
      <c r="AQ143">
        <v>47.158597999999998</v>
      </c>
      <c r="AR143">
        <v>-88.489707999999993</v>
      </c>
      <c r="AS143">
        <v>308.7</v>
      </c>
      <c r="AT143">
        <v>0</v>
      </c>
      <c r="AU143">
        <v>12</v>
      </c>
      <c r="AV143">
        <v>11</v>
      </c>
      <c r="AW143" t="s">
        <v>206</v>
      </c>
      <c r="AX143">
        <v>0.913443</v>
      </c>
      <c r="AY143">
        <v>1.7268870000000001</v>
      </c>
      <c r="AZ143">
        <v>1.9403300000000001</v>
      </c>
      <c r="BA143">
        <v>14.686999999999999</v>
      </c>
      <c r="BB143">
        <v>450</v>
      </c>
      <c r="BC143">
        <v>30.64</v>
      </c>
      <c r="BD143">
        <v>0.61199999999999999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Q143">
        <v>0</v>
      </c>
      <c r="BR143">
        <v>0.01</v>
      </c>
      <c r="BS143">
        <v>-5</v>
      </c>
      <c r="BT143">
        <v>6.2880000000000002E-3</v>
      </c>
      <c r="BU143">
        <v>0.24437500000000001</v>
      </c>
      <c r="BV143">
        <v>0</v>
      </c>
      <c r="BW143" t="s">
        <v>155</v>
      </c>
      <c r="BX143">
        <v>0.81499999999999995</v>
      </c>
    </row>
    <row r="144" spans="1:76" x14ac:dyDescent="0.25">
      <c r="A144" s="26">
        <v>43530</v>
      </c>
      <c r="B144" s="27">
        <v>0.47383251157407408</v>
      </c>
      <c r="C144">
        <v>0.14399999999999999</v>
      </c>
      <c r="D144">
        <v>2.3E-2</v>
      </c>
      <c r="E144">
        <v>230</v>
      </c>
      <c r="F144">
        <v>2.8</v>
      </c>
      <c r="G144">
        <v>0.6</v>
      </c>
      <c r="H144">
        <v>360.8</v>
      </c>
      <c r="J144">
        <v>20.2</v>
      </c>
      <c r="K144">
        <v>1</v>
      </c>
      <c r="L144">
        <v>0.14369999999999999</v>
      </c>
      <c r="M144">
        <v>2.3E-2</v>
      </c>
      <c r="N144">
        <v>2.8</v>
      </c>
      <c r="O144">
        <v>0.6</v>
      </c>
      <c r="P144">
        <v>3.4</v>
      </c>
      <c r="Q144">
        <v>2.2814999999999999</v>
      </c>
      <c r="R144">
        <v>0.4889</v>
      </c>
      <c r="S144">
        <v>2.8</v>
      </c>
      <c r="T144">
        <v>360.78230000000002</v>
      </c>
      <c r="W144">
        <v>0</v>
      </c>
      <c r="X144">
        <v>20.2</v>
      </c>
      <c r="Y144">
        <v>13.4</v>
      </c>
      <c r="Z144">
        <v>849</v>
      </c>
      <c r="AA144">
        <v>837</v>
      </c>
      <c r="AB144">
        <v>867</v>
      </c>
      <c r="AC144">
        <v>98</v>
      </c>
      <c r="AD144">
        <v>26.65</v>
      </c>
      <c r="AE144">
        <v>0.61</v>
      </c>
      <c r="AF144">
        <v>983</v>
      </c>
      <c r="AG144">
        <v>0</v>
      </c>
      <c r="AH144">
        <v>81</v>
      </c>
      <c r="AI144">
        <v>36</v>
      </c>
      <c r="AJ144">
        <v>190.9</v>
      </c>
      <c r="AK144">
        <v>169</v>
      </c>
      <c r="AL144">
        <v>4.9000000000000004</v>
      </c>
      <c r="AM144">
        <v>175.7</v>
      </c>
      <c r="AN144" t="s">
        <v>155</v>
      </c>
      <c r="AO144">
        <v>2</v>
      </c>
      <c r="AP144" s="28">
        <v>0.68231481481481471</v>
      </c>
      <c r="AQ144">
        <v>47.158597999999998</v>
      </c>
      <c r="AR144">
        <v>-88.489707999999993</v>
      </c>
      <c r="AS144">
        <v>308.89999999999998</v>
      </c>
      <c r="AT144">
        <v>0</v>
      </c>
      <c r="AU144">
        <v>12</v>
      </c>
      <c r="AV144">
        <v>11</v>
      </c>
      <c r="AW144" t="s">
        <v>206</v>
      </c>
      <c r="AX144">
        <v>0.9</v>
      </c>
      <c r="AY144">
        <v>1.7</v>
      </c>
      <c r="AZ144">
        <v>1.9</v>
      </c>
      <c r="BA144">
        <v>14.686999999999999</v>
      </c>
      <c r="BB144">
        <v>450</v>
      </c>
      <c r="BC144">
        <v>30.64</v>
      </c>
      <c r="BD144">
        <v>0.61199999999999999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Q144">
        <v>0</v>
      </c>
      <c r="BR144">
        <v>1.0144E-2</v>
      </c>
      <c r="BS144">
        <v>-5</v>
      </c>
      <c r="BT144">
        <v>7.7120000000000001E-3</v>
      </c>
      <c r="BU144">
        <v>0.247894</v>
      </c>
      <c r="BV144">
        <v>0</v>
      </c>
      <c r="BW144" t="s">
        <v>155</v>
      </c>
      <c r="BX144">
        <v>0.81499999999999995</v>
      </c>
    </row>
    <row r="145" spans="1:76" x14ac:dyDescent="0.25">
      <c r="A145" s="26">
        <v>43530</v>
      </c>
      <c r="B145" s="27">
        <v>0.47384408564814812</v>
      </c>
      <c r="C145">
        <v>0.14000000000000001</v>
      </c>
      <c r="D145">
        <v>2.2200000000000001E-2</v>
      </c>
      <c r="E145">
        <v>222.07287400000001</v>
      </c>
      <c r="F145">
        <v>2.7</v>
      </c>
      <c r="G145">
        <v>0.6</v>
      </c>
      <c r="H145">
        <v>349.1</v>
      </c>
      <c r="J145">
        <v>20.2</v>
      </c>
      <c r="K145">
        <v>1</v>
      </c>
      <c r="L145">
        <v>0.14000000000000001</v>
      </c>
      <c r="M145">
        <v>2.2200000000000001E-2</v>
      </c>
      <c r="N145">
        <v>2.7</v>
      </c>
      <c r="O145">
        <v>0.6</v>
      </c>
      <c r="P145">
        <v>3.3</v>
      </c>
      <c r="Q145">
        <v>2.2000000000000002</v>
      </c>
      <c r="R145">
        <v>0.4889</v>
      </c>
      <c r="S145">
        <v>2.7</v>
      </c>
      <c r="T145">
        <v>349.13099999999997</v>
      </c>
      <c r="W145">
        <v>0</v>
      </c>
      <c r="X145">
        <v>20.2</v>
      </c>
      <c r="Y145">
        <v>13.4</v>
      </c>
      <c r="Z145">
        <v>849</v>
      </c>
      <c r="AA145">
        <v>837</v>
      </c>
      <c r="AB145">
        <v>867</v>
      </c>
      <c r="AC145">
        <v>98</v>
      </c>
      <c r="AD145">
        <v>26.65</v>
      </c>
      <c r="AE145">
        <v>0.61</v>
      </c>
      <c r="AF145">
        <v>983</v>
      </c>
      <c r="AG145">
        <v>0</v>
      </c>
      <c r="AH145">
        <v>81</v>
      </c>
      <c r="AI145">
        <v>36</v>
      </c>
      <c r="AJ145">
        <v>190</v>
      </c>
      <c r="AK145">
        <v>169</v>
      </c>
      <c r="AL145">
        <v>4.9000000000000004</v>
      </c>
      <c r="AM145">
        <v>175.3</v>
      </c>
      <c r="AN145" t="s">
        <v>155</v>
      </c>
      <c r="AO145">
        <v>2</v>
      </c>
      <c r="AP145" s="28">
        <v>0.68232638888888886</v>
      </c>
      <c r="AQ145">
        <v>47.158597999999998</v>
      </c>
      <c r="AR145">
        <v>-88.489707999999993</v>
      </c>
      <c r="AS145">
        <v>308.89999999999998</v>
      </c>
      <c r="AT145">
        <v>0</v>
      </c>
      <c r="AU145">
        <v>12</v>
      </c>
      <c r="AV145">
        <v>11</v>
      </c>
      <c r="AW145" t="s">
        <v>206</v>
      </c>
      <c r="AX145">
        <v>0.9</v>
      </c>
      <c r="AY145">
        <v>1.7</v>
      </c>
      <c r="AZ145">
        <v>1.9732000000000001</v>
      </c>
      <c r="BA145">
        <v>14.686999999999999</v>
      </c>
      <c r="BB145">
        <v>450</v>
      </c>
      <c r="BC145">
        <v>30.64</v>
      </c>
      <c r="BD145">
        <v>0.61199999999999999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Q145">
        <v>0</v>
      </c>
      <c r="BR145">
        <v>1.0855999999999999E-2</v>
      </c>
      <c r="BS145">
        <v>-5</v>
      </c>
      <c r="BT145">
        <v>6.2880000000000002E-3</v>
      </c>
      <c r="BU145">
        <v>0.26529399999999997</v>
      </c>
      <c r="BV145">
        <v>0</v>
      </c>
      <c r="BW145" t="s">
        <v>155</v>
      </c>
      <c r="BX145">
        <v>0.81499999999999995</v>
      </c>
    </row>
    <row r="146" spans="1:76" x14ac:dyDescent="0.25">
      <c r="A146" s="26">
        <v>43530</v>
      </c>
      <c r="B146" s="27">
        <v>0.47385565972222227</v>
      </c>
      <c r="C146">
        <v>0.14000000000000001</v>
      </c>
      <c r="D146">
        <v>2.1399999999999999E-2</v>
      </c>
      <c r="E146">
        <v>213.83595700000001</v>
      </c>
      <c r="F146">
        <v>2.7</v>
      </c>
      <c r="G146">
        <v>0.6</v>
      </c>
      <c r="H146">
        <v>338</v>
      </c>
      <c r="J146">
        <v>20.2</v>
      </c>
      <c r="K146">
        <v>1</v>
      </c>
      <c r="L146">
        <v>0.14000000000000001</v>
      </c>
      <c r="M146">
        <v>2.1399999999999999E-2</v>
      </c>
      <c r="N146">
        <v>2.6663000000000001</v>
      </c>
      <c r="O146">
        <v>0.6</v>
      </c>
      <c r="P146">
        <v>3.3</v>
      </c>
      <c r="Q146">
        <v>2.1724999999999999</v>
      </c>
      <c r="R146">
        <v>0.4889</v>
      </c>
      <c r="S146">
        <v>2.7</v>
      </c>
      <c r="T146">
        <v>338.02699999999999</v>
      </c>
      <c r="W146">
        <v>0</v>
      </c>
      <c r="X146">
        <v>20.2</v>
      </c>
      <c r="Y146">
        <v>13.4</v>
      </c>
      <c r="Z146">
        <v>849</v>
      </c>
      <c r="AA146">
        <v>837</v>
      </c>
      <c r="AB146">
        <v>867</v>
      </c>
      <c r="AC146">
        <v>98</v>
      </c>
      <c r="AD146">
        <v>26.65</v>
      </c>
      <c r="AE146">
        <v>0.61</v>
      </c>
      <c r="AF146">
        <v>983</v>
      </c>
      <c r="AG146">
        <v>0</v>
      </c>
      <c r="AH146">
        <v>81</v>
      </c>
      <c r="AI146">
        <v>36</v>
      </c>
      <c r="AJ146">
        <v>190</v>
      </c>
      <c r="AK146">
        <v>169</v>
      </c>
      <c r="AL146">
        <v>4.9000000000000004</v>
      </c>
      <c r="AM146">
        <v>175</v>
      </c>
      <c r="AN146" t="s">
        <v>155</v>
      </c>
      <c r="AO146">
        <v>2</v>
      </c>
      <c r="AP146" s="28">
        <v>0.68233796296296301</v>
      </c>
      <c r="AQ146">
        <v>47.158597999999998</v>
      </c>
      <c r="AR146">
        <v>-88.489707999999993</v>
      </c>
      <c r="AS146">
        <v>309</v>
      </c>
      <c r="AT146">
        <v>0</v>
      </c>
      <c r="AU146">
        <v>12</v>
      </c>
      <c r="AV146">
        <v>11</v>
      </c>
      <c r="AW146" t="s">
        <v>206</v>
      </c>
      <c r="AX146">
        <v>0.9</v>
      </c>
      <c r="AY146">
        <v>1.7732000000000001</v>
      </c>
      <c r="AZ146">
        <v>2</v>
      </c>
      <c r="BA146">
        <v>14.686999999999999</v>
      </c>
      <c r="BB146">
        <v>450</v>
      </c>
      <c r="BC146">
        <v>30.64</v>
      </c>
      <c r="BD146">
        <v>0.61199999999999999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Q146">
        <v>0</v>
      </c>
      <c r="BR146">
        <v>0.01</v>
      </c>
      <c r="BS146">
        <v>-5</v>
      </c>
      <c r="BT146">
        <v>8.0000000000000002E-3</v>
      </c>
      <c r="BU146">
        <v>0.24437500000000001</v>
      </c>
      <c r="BV146">
        <v>0</v>
      </c>
      <c r="BW146" t="s">
        <v>155</v>
      </c>
      <c r="BX146">
        <v>0.81499999999999995</v>
      </c>
    </row>
    <row r="147" spans="1:76" x14ac:dyDescent="0.25">
      <c r="A147" s="26">
        <v>43530</v>
      </c>
      <c r="B147" s="27">
        <v>0.47386723379629631</v>
      </c>
      <c r="C147">
        <v>0.14000000000000001</v>
      </c>
      <c r="D147">
        <v>2.1000000000000001E-2</v>
      </c>
      <c r="E147">
        <v>210</v>
      </c>
      <c r="F147">
        <v>2.6</v>
      </c>
      <c r="G147">
        <v>0.6</v>
      </c>
      <c r="H147">
        <v>335.9</v>
      </c>
      <c r="J147">
        <v>20.2</v>
      </c>
      <c r="K147">
        <v>1</v>
      </c>
      <c r="L147">
        <v>0.14000000000000001</v>
      </c>
      <c r="M147">
        <v>2.1000000000000001E-2</v>
      </c>
      <c r="N147">
        <v>2.6</v>
      </c>
      <c r="O147">
        <v>0.6</v>
      </c>
      <c r="P147">
        <v>3.2</v>
      </c>
      <c r="Q147">
        <v>2.1185</v>
      </c>
      <c r="R147">
        <v>0.4889</v>
      </c>
      <c r="S147">
        <v>2.6</v>
      </c>
      <c r="T147">
        <v>335.90469999999999</v>
      </c>
      <c r="W147">
        <v>0</v>
      </c>
      <c r="X147">
        <v>20.2</v>
      </c>
      <c r="Y147">
        <v>13.4</v>
      </c>
      <c r="Z147">
        <v>849</v>
      </c>
      <c r="AA147">
        <v>837</v>
      </c>
      <c r="AB147">
        <v>867</v>
      </c>
      <c r="AC147">
        <v>98</v>
      </c>
      <c r="AD147">
        <v>26.65</v>
      </c>
      <c r="AE147">
        <v>0.61</v>
      </c>
      <c r="AF147">
        <v>983</v>
      </c>
      <c r="AG147">
        <v>0</v>
      </c>
      <c r="AH147">
        <v>81</v>
      </c>
      <c r="AI147">
        <v>36</v>
      </c>
      <c r="AJ147">
        <v>190</v>
      </c>
      <c r="AK147">
        <v>169.1</v>
      </c>
      <c r="AL147">
        <v>5</v>
      </c>
      <c r="AM147">
        <v>175.4</v>
      </c>
      <c r="AN147" t="s">
        <v>155</v>
      </c>
      <c r="AO147">
        <v>2</v>
      </c>
      <c r="AP147" s="28">
        <v>0.68234953703703705</v>
      </c>
      <c r="AQ147">
        <v>47.158597999999998</v>
      </c>
      <c r="AR147">
        <v>-88.489707999999993</v>
      </c>
      <c r="AS147">
        <v>309.2</v>
      </c>
      <c r="AT147">
        <v>0</v>
      </c>
      <c r="AU147">
        <v>12</v>
      </c>
      <c r="AV147">
        <v>11</v>
      </c>
      <c r="AW147" t="s">
        <v>206</v>
      </c>
      <c r="AX147">
        <v>0.9</v>
      </c>
      <c r="AY147">
        <v>1.6536</v>
      </c>
      <c r="AZ147">
        <v>1.8535999999999999</v>
      </c>
      <c r="BA147">
        <v>14.686999999999999</v>
      </c>
      <c r="BB147">
        <v>450</v>
      </c>
      <c r="BC147">
        <v>30.64</v>
      </c>
      <c r="BD147">
        <v>0.61199999999999999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Q147">
        <v>0</v>
      </c>
      <c r="BR147">
        <v>0.01</v>
      </c>
      <c r="BS147">
        <v>-5</v>
      </c>
      <c r="BT147">
        <v>8.0000000000000002E-3</v>
      </c>
      <c r="BU147">
        <v>0.24437500000000001</v>
      </c>
      <c r="BV147">
        <v>0</v>
      </c>
      <c r="BW147" t="s">
        <v>155</v>
      </c>
      <c r="BX147">
        <v>0.81499999999999995</v>
      </c>
    </row>
    <row r="148" spans="1:76" x14ac:dyDescent="0.25">
      <c r="A148" s="26">
        <v>43530</v>
      </c>
      <c r="B148" s="27">
        <v>0.4738788078703704</v>
      </c>
      <c r="C148">
        <v>0.14000000000000001</v>
      </c>
      <c r="D148">
        <v>2.1000000000000001E-2</v>
      </c>
      <c r="E148">
        <v>210</v>
      </c>
      <c r="F148">
        <v>2.6</v>
      </c>
      <c r="G148">
        <v>0.6</v>
      </c>
      <c r="H148">
        <v>328.8</v>
      </c>
      <c r="J148">
        <v>20.2</v>
      </c>
      <c r="K148">
        <v>1</v>
      </c>
      <c r="L148">
        <v>0.14000000000000001</v>
      </c>
      <c r="M148">
        <v>2.1000000000000001E-2</v>
      </c>
      <c r="N148">
        <v>2.6</v>
      </c>
      <c r="O148">
        <v>0.6</v>
      </c>
      <c r="P148">
        <v>3.2</v>
      </c>
      <c r="Q148">
        <v>2.1185</v>
      </c>
      <c r="R148">
        <v>0.4889</v>
      </c>
      <c r="S148">
        <v>2.6</v>
      </c>
      <c r="T148">
        <v>328.77629999999999</v>
      </c>
      <c r="W148">
        <v>0</v>
      </c>
      <c r="X148">
        <v>20.2</v>
      </c>
      <c r="Y148">
        <v>13.5</v>
      </c>
      <c r="Z148">
        <v>849</v>
      </c>
      <c r="AA148">
        <v>837</v>
      </c>
      <c r="AB148">
        <v>867</v>
      </c>
      <c r="AC148">
        <v>98</v>
      </c>
      <c r="AD148">
        <v>26.65</v>
      </c>
      <c r="AE148">
        <v>0.61</v>
      </c>
      <c r="AF148">
        <v>983</v>
      </c>
      <c r="AG148">
        <v>0</v>
      </c>
      <c r="AH148">
        <v>81</v>
      </c>
      <c r="AI148">
        <v>36</v>
      </c>
      <c r="AJ148">
        <v>190</v>
      </c>
      <c r="AK148">
        <v>170</v>
      </c>
      <c r="AL148">
        <v>4.9000000000000004</v>
      </c>
      <c r="AM148">
        <v>175.8</v>
      </c>
      <c r="AN148" t="s">
        <v>155</v>
      </c>
      <c r="AO148">
        <v>2</v>
      </c>
      <c r="AP148" s="28">
        <v>0.68236111111111108</v>
      </c>
      <c r="AQ148">
        <v>47.158597999999998</v>
      </c>
      <c r="AR148">
        <v>-88.489707999999993</v>
      </c>
      <c r="AS148">
        <v>309.39999999999998</v>
      </c>
      <c r="AT148">
        <v>0</v>
      </c>
      <c r="AU148">
        <v>12</v>
      </c>
      <c r="AV148">
        <v>11</v>
      </c>
      <c r="AW148" t="s">
        <v>206</v>
      </c>
      <c r="AX148">
        <v>0.9</v>
      </c>
      <c r="AY148">
        <v>1.6</v>
      </c>
      <c r="AZ148">
        <v>1.8</v>
      </c>
      <c r="BA148">
        <v>14.686999999999999</v>
      </c>
      <c r="BB148">
        <v>450</v>
      </c>
      <c r="BC148">
        <v>30.64</v>
      </c>
      <c r="BD148">
        <v>0.61199999999999999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Q148">
        <v>0</v>
      </c>
      <c r="BR148">
        <v>0.01</v>
      </c>
      <c r="BS148">
        <v>-5</v>
      </c>
      <c r="BT148">
        <v>8.0000000000000002E-3</v>
      </c>
      <c r="BU148">
        <v>0.24437500000000001</v>
      </c>
      <c r="BV148">
        <v>0</v>
      </c>
      <c r="BW148" t="s">
        <v>155</v>
      </c>
      <c r="BX148">
        <v>0.81499999999999995</v>
      </c>
    </row>
    <row r="149" spans="1:76" x14ac:dyDescent="0.25">
      <c r="A149" s="26">
        <v>43530</v>
      </c>
      <c r="B149" s="27">
        <v>0.47389038194444444</v>
      </c>
      <c r="C149">
        <v>0.14000000000000001</v>
      </c>
      <c r="D149">
        <v>2.1000000000000001E-2</v>
      </c>
      <c r="E149">
        <v>210</v>
      </c>
      <c r="F149">
        <v>2.6</v>
      </c>
      <c r="G149">
        <v>0.6</v>
      </c>
      <c r="H149">
        <v>324.5</v>
      </c>
      <c r="J149">
        <v>20.2</v>
      </c>
      <c r="K149">
        <v>1</v>
      </c>
      <c r="L149">
        <v>0.14000000000000001</v>
      </c>
      <c r="M149">
        <v>2.1000000000000001E-2</v>
      </c>
      <c r="N149">
        <v>2.6</v>
      </c>
      <c r="O149">
        <v>0.6</v>
      </c>
      <c r="P149">
        <v>3.2</v>
      </c>
      <c r="Q149">
        <v>2.1185</v>
      </c>
      <c r="R149">
        <v>0.4889</v>
      </c>
      <c r="S149">
        <v>2.6</v>
      </c>
      <c r="T149">
        <v>324.5</v>
      </c>
      <c r="W149">
        <v>0</v>
      </c>
      <c r="X149">
        <v>20.2</v>
      </c>
      <c r="Y149">
        <v>13.4</v>
      </c>
      <c r="Z149">
        <v>849</v>
      </c>
      <c r="AA149">
        <v>837</v>
      </c>
      <c r="AB149">
        <v>867</v>
      </c>
      <c r="AC149">
        <v>98</v>
      </c>
      <c r="AD149">
        <v>26.65</v>
      </c>
      <c r="AE149">
        <v>0.61</v>
      </c>
      <c r="AF149">
        <v>983</v>
      </c>
      <c r="AG149">
        <v>0</v>
      </c>
      <c r="AH149">
        <v>81</v>
      </c>
      <c r="AI149">
        <v>36</v>
      </c>
      <c r="AJ149">
        <v>190</v>
      </c>
      <c r="AK149">
        <v>170</v>
      </c>
      <c r="AL149">
        <v>4.9000000000000004</v>
      </c>
      <c r="AM149">
        <v>176</v>
      </c>
      <c r="AN149" t="s">
        <v>155</v>
      </c>
      <c r="AO149">
        <v>2</v>
      </c>
      <c r="AP149" s="28">
        <v>0.68237268518518512</v>
      </c>
      <c r="AQ149">
        <v>47.158597999999998</v>
      </c>
      <c r="AR149">
        <v>-88.489707999999993</v>
      </c>
      <c r="AS149">
        <v>309.7</v>
      </c>
      <c r="AT149">
        <v>0</v>
      </c>
      <c r="AU149">
        <v>12</v>
      </c>
      <c r="AV149">
        <v>12</v>
      </c>
      <c r="AW149" t="s">
        <v>209</v>
      </c>
      <c r="AX149">
        <v>0.9</v>
      </c>
      <c r="AY149">
        <v>1.6</v>
      </c>
      <c r="AZ149">
        <v>1.8</v>
      </c>
      <c r="BA149">
        <v>14.686999999999999</v>
      </c>
      <c r="BB149">
        <v>450</v>
      </c>
      <c r="BC149">
        <v>30.64</v>
      </c>
      <c r="BD149">
        <v>0.61199999999999999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Q149">
        <v>0</v>
      </c>
      <c r="BR149">
        <v>1.0144E-2</v>
      </c>
      <c r="BS149">
        <v>-5</v>
      </c>
      <c r="BT149">
        <v>8.0000000000000002E-3</v>
      </c>
      <c r="BU149">
        <v>0.247894</v>
      </c>
      <c r="BV149">
        <v>0</v>
      </c>
      <c r="BW149" t="s">
        <v>155</v>
      </c>
      <c r="BX149">
        <v>0.81499999999999995</v>
      </c>
    </row>
    <row r="150" spans="1:76" x14ac:dyDescent="0.25">
      <c r="A150" s="26">
        <v>43530</v>
      </c>
      <c r="B150" s="27">
        <v>0.47390195601851853</v>
      </c>
      <c r="C150">
        <v>0.14000000000000001</v>
      </c>
      <c r="D150">
        <v>2.1000000000000001E-2</v>
      </c>
      <c r="E150">
        <v>210</v>
      </c>
      <c r="F150">
        <v>2.6</v>
      </c>
      <c r="G150">
        <v>0.6</v>
      </c>
      <c r="H150">
        <v>323.7</v>
      </c>
      <c r="J150">
        <v>20.2</v>
      </c>
      <c r="K150">
        <v>1</v>
      </c>
      <c r="L150">
        <v>0.14000000000000001</v>
      </c>
      <c r="M150">
        <v>2.1000000000000001E-2</v>
      </c>
      <c r="N150">
        <v>2.6</v>
      </c>
      <c r="O150">
        <v>0.56589999999999996</v>
      </c>
      <c r="P150">
        <v>3.2</v>
      </c>
      <c r="Q150">
        <v>2.1185</v>
      </c>
      <c r="R150">
        <v>0.46110000000000001</v>
      </c>
      <c r="S150">
        <v>2.6</v>
      </c>
      <c r="T150">
        <v>323.69029999999998</v>
      </c>
      <c r="W150">
        <v>0</v>
      </c>
      <c r="X150">
        <v>20.2</v>
      </c>
      <c r="Y150">
        <v>13.4</v>
      </c>
      <c r="Z150">
        <v>849</v>
      </c>
      <c r="AA150">
        <v>837</v>
      </c>
      <c r="AB150">
        <v>867</v>
      </c>
      <c r="AC150">
        <v>98</v>
      </c>
      <c r="AD150">
        <v>26.65</v>
      </c>
      <c r="AE150">
        <v>0.61</v>
      </c>
      <c r="AF150">
        <v>983</v>
      </c>
      <c r="AG150">
        <v>0</v>
      </c>
      <c r="AH150">
        <v>81</v>
      </c>
      <c r="AI150">
        <v>36</v>
      </c>
      <c r="AJ150">
        <v>190</v>
      </c>
      <c r="AK150">
        <v>170</v>
      </c>
      <c r="AL150">
        <v>4.9000000000000004</v>
      </c>
      <c r="AM150">
        <v>176</v>
      </c>
      <c r="AN150" t="s">
        <v>155</v>
      </c>
      <c r="AO150">
        <v>2</v>
      </c>
      <c r="AP150" s="28">
        <v>0.68238425925925927</v>
      </c>
      <c r="AQ150">
        <v>47.158597999999998</v>
      </c>
      <c r="AR150">
        <v>-88.489707999999993</v>
      </c>
      <c r="AS150">
        <v>310</v>
      </c>
      <c r="AT150">
        <v>0</v>
      </c>
      <c r="AU150">
        <v>12</v>
      </c>
      <c r="AV150">
        <v>12</v>
      </c>
      <c r="AW150" t="s">
        <v>209</v>
      </c>
      <c r="AX150">
        <v>0.82679999999999998</v>
      </c>
      <c r="AY150">
        <v>1.5267999999999999</v>
      </c>
      <c r="AZ150">
        <v>1.8</v>
      </c>
      <c r="BA150">
        <v>14.686999999999999</v>
      </c>
      <c r="BB150">
        <v>450</v>
      </c>
      <c r="BC150">
        <v>30.64</v>
      </c>
      <c r="BD150">
        <v>0.61199999999999999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Q150">
        <v>0</v>
      </c>
      <c r="BR150">
        <v>1.0999999999999999E-2</v>
      </c>
      <c r="BS150">
        <v>-5</v>
      </c>
      <c r="BT150">
        <v>8.0000000000000002E-3</v>
      </c>
      <c r="BU150">
        <v>0.26881300000000002</v>
      </c>
      <c r="BV150">
        <v>0</v>
      </c>
      <c r="BW150" t="s">
        <v>155</v>
      </c>
      <c r="BX150">
        <v>0.81499999999999995</v>
      </c>
    </row>
    <row r="151" spans="1:76" x14ac:dyDescent="0.25">
      <c r="A151" s="26">
        <v>43530</v>
      </c>
      <c r="B151" s="27">
        <v>0.47391353009259257</v>
      </c>
      <c r="C151">
        <v>0.14000000000000001</v>
      </c>
      <c r="D151">
        <v>2.1000000000000001E-2</v>
      </c>
      <c r="E151">
        <v>210</v>
      </c>
      <c r="F151">
        <v>2.6</v>
      </c>
      <c r="G151">
        <v>0.5</v>
      </c>
      <c r="H151">
        <v>316.5</v>
      </c>
      <c r="J151">
        <v>20.2</v>
      </c>
      <c r="K151">
        <v>1</v>
      </c>
      <c r="L151">
        <v>0.14000000000000001</v>
      </c>
      <c r="M151">
        <v>2.1000000000000001E-2</v>
      </c>
      <c r="N151">
        <v>2.6</v>
      </c>
      <c r="O151">
        <v>0.5</v>
      </c>
      <c r="P151">
        <v>3.1</v>
      </c>
      <c r="Q151">
        <v>2.1185</v>
      </c>
      <c r="R151">
        <v>0.40739999999999998</v>
      </c>
      <c r="S151">
        <v>2.5</v>
      </c>
      <c r="T151">
        <v>316.5</v>
      </c>
      <c r="W151">
        <v>0</v>
      </c>
      <c r="X151">
        <v>20.2</v>
      </c>
      <c r="Y151">
        <v>13.4</v>
      </c>
      <c r="Z151">
        <v>849</v>
      </c>
      <c r="AA151">
        <v>837</v>
      </c>
      <c r="AB151">
        <v>867</v>
      </c>
      <c r="AC151">
        <v>98</v>
      </c>
      <c r="AD151">
        <v>26.65</v>
      </c>
      <c r="AE151">
        <v>0.61</v>
      </c>
      <c r="AF151">
        <v>983</v>
      </c>
      <c r="AG151">
        <v>0</v>
      </c>
      <c r="AH151">
        <v>81</v>
      </c>
      <c r="AI151">
        <v>36</v>
      </c>
      <c r="AJ151">
        <v>190</v>
      </c>
      <c r="AK151">
        <v>170</v>
      </c>
      <c r="AL151">
        <v>5</v>
      </c>
      <c r="AM151">
        <v>176</v>
      </c>
      <c r="AN151" t="s">
        <v>155</v>
      </c>
      <c r="AO151">
        <v>2</v>
      </c>
      <c r="AP151" s="28">
        <v>0.68239583333333342</v>
      </c>
      <c r="AQ151">
        <v>47.158597999999998</v>
      </c>
      <c r="AR151">
        <v>-88.489707999999993</v>
      </c>
      <c r="AS151">
        <v>310.2</v>
      </c>
      <c r="AT151">
        <v>0</v>
      </c>
      <c r="AU151">
        <v>12</v>
      </c>
      <c r="AV151">
        <v>12</v>
      </c>
      <c r="AW151" t="s">
        <v>209</v>
      </c>
      <c r="AX151">
        <v>0.8</v>
      </c>
      <c r="AY151">
        <v>1.5</v>
      </c>
      <c r="AZ151">
        <v>1.8</v>
      </c>
      <c r="BA151">
        <v>14.686999999999999</v>
      </c>
      <c r="BB151">
        <v>450</v>
      </c>
      <c r="BC151">
        <v>30.64</v>
      </c>
      <c r="BD151">
        <v>0.61199999999999999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Q151">
        <v>0</v>
      </c>
      <c r="BR151">
        <v>1.0999999999999999E-2</v>
      </c>
      <c r="BS151">
        <v>-5</v>
      </c>
      <c r="BT151">
        <v>8.0000000000000002E-3</v>
      </c>
      <c r="BU151">
        <v>0.26881300000000002</v>
      </c>
      <c r="BV151">
        <v>0</v>
      </c>
      <c r="BW151" t="s">
        <v>155</v>
      </c>
      <c r="BX151">
        <v>0.81499999999999995</v>
      </c>
    </row>
    <row r="152" spans="1:76" x14ac:dyDescent="0.25">
      <c r="A152" s="26">
        <v>43530</v>
      </c>
      <c r="B152" s="27">
        <v>0.47392510416666661</v>
      </c>
      <c r="C152">
        <v>0.14000000000000001</v>
      </c>
      <c r="D152">
        <v>2.1000000000000001E-2</v>
      </c>
      <c r="E152">
        <v>210</v>
      </c>
      <c r="F152">
        <v>2.6</v>
      </c>
      <c r="G152">
        <v>0.5</v>
      </c>
      <c r="H152">
        <v>316.7</v>
      </c>
      <c r="J152">
        <v>20.2</v>
      </c>
      <c r="K152">
        <v>1</v>
      </c>
      <c r="L152">
        <v>0.14000000000000001</v>
      </c>
      <c r="M152">
        <v>2.1000000000000001E-2</v>
      </c>
      <c r="N152">
        <v>2.5663</v>
      </c>
      <c r="O152">
        <v>0.5</v>
      </c>
      <c r="P152">
        <v>3.1</v>
      </c>
      <c r="Q152">
        <v>2.0911</v>
      </c>
      <c r="R152">
        <v>0.40739999999999998</v>
      </c>
      <c r="S152">
        <v>2.5</v>
      </c>
      <c r="T152">
        <v>316.66019999999997</v>
      </c>
      <c r="W152">
        <v>0</v>
      </c>
      <c r="X152">
        <v>20.2</v>
      </c>
      <c r="Y152">
        <v>13.4</v>
      </c>
      <c r="Z152">
        <v>849</v>
      </c>
      <c r="AA152">
        <v>837</v>
      </c>
      <c r="AB152">
        <v>867</v>
      </c>
      <c r="AC152">
        <v>98</v>
      </c>
      <c r="AD152">
        <v>26.65</v>
      </c>
      <c r="AE152">
        <v>0.61</v>
      </c>
      <c r="AF152">
        <v>983</v>
      </c>
      <c r="AG152">
        <v>0</v>
      </c>
      <c r="AH152">
        <v>81</v>
      </c>
      <c r="AI152">
        <v>36</v>
      </c>
      <c r="AJ152">
        <v>190</v>
      </c>
      <c r="AK152">
        <v>170</v>
      </c>
      <c r="AL152">
        <v>4.9000000000000004</v>
      </c>
      <c r="AM152">
        <v>176</v>
      </c>
      <c r="AN152" t="s">
        <v>155</v>
      </c>
      <c r="AO152">
        <v>2</v>
      </c>
      <c r="AP152" s="28">
        <v>0.68240740740740735</v>
      </c>
      <c r="AQ152">
        <v>47.158597999999998</v>
      </c>
      <c r="AR152">
        <v>-88.489707999999993</v>
      </c>
      <c r="AS152">
        <v>310.39999999999998</v>
      </c>
      <c r="AT152">
        <v>0</v>
      </c>
      <c r="AU152">
        <v>12</v>
      </c>
      <c r="AV152">
        <v>12</v>
      </c>
      <c r="AW152" t="s">
        <v>209</v>
      </c>
      <c r="AX152">
        <v>0.8</v>
      </c>
      <c r="AY152">
        <v>1.5731999999999999</v>
      </c>
      <c r="AZ152">
        <v>1.8</v>
      </c>
      <c r="BA152">
        <v>14.686999999999999</v>
      </c>
      <c r="BB152">
        <v>450</v>
      </c>
      <c r="BC152">
        <v>30.64</v>
      </c>
      <c r="BD152">
        <v>0.61199999999999999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Q152">
        <v>0</v>
      </c>
      <c r="BR152">
        <v>1.0999999999999999E-2</v>
      </c>
      <c r="BS152">
        <v>-5</v>
      </c>
      <c r="BT152">
        <v>7.8560000000000001E-3</v>
      </c>
      <c r="BU152">
        <v>0.26881300000000002</v>
      </c>
      <c r="BV152">
        <v>0</v>
      </c>
      <c r="BW152" t="s">
        <v>155</v>
      </c>
      <c r="BX152">
        <v>0.81499999999999995</v>
      </c>
    </row>
    <row r="153" spans="1:76" x14ac:dyDescent="0.25">
      <c r="A153" s="26">
        <v>43530</v>
      </c>
      <c r="B153" s="27">
        <v>0.47393667824074076</v>
      </c>
      <c r="C153">
        <v>0.13800000000000001</v>
      </c>
      <c r="D153">
        <v>2.1000000000000001E-2</v>
      </c>
      <c r="E153">
        <v>210</v>
      </c>
      <c r="F153">
        <v>2.5</v>
      </c>
      <c r="G153">
        <v>0.5</v>
      </c>
      <c r="H153">
        <v>313</v>
      </c>
      <c r="J153">
        <v>20.2</v>
      </c>
      <c r="K153">
        <v>1</v>
      </c>
      <c r="L153">
        <v>0.13850000000000001</v>
      </c>
      <c r="M153">
        <v>2.1000000000000001E-2</v>
      </c>
      <c r="N153">
        <v>2.5</v>
      </c>
      <c r="O153">
        <v>0.5</v>
      </c>
      <c r="P153">
        <v>3</v>
      </c>
      <c r="Q153">
        <v>2.0371000000000001</v>
      </c>
      <c r="R153">
        <v>0.40739999999999998</v>
      </c>
      <c r="S153">
        <v>2.4</v>
      </c>
      <c r="T153">
        <v>312.9579</v>
      </c>
      <c r="W153">
        <v>0</v>
      </c>
      <c r="X153">
        <v>20.2</v>
      </c>
      <c r="Y153">
        <v>13.4</v>
      </c>
      <c r="Z153">
        <v>849</v>
      </c>
      <c r="AA153">
        <v>837</v>
      </c>
      <c r="AB153">
        <v>867</v>
      </c>
      <c r="AC153">
        <v>98</v>
      </c>
      <c r="AD153">
        <v>26.65</v>
      </c>
      <c r="AE153">
        <v>0.61</v>
      </c>
      <c r="AF153">
        <v>983</v>
      </c>
      <c r="AG153">
        <v>0</v>
      </c>
      <c r="AH153">
        <v>81</v>
      </c>
      <c r="AI153">
        <v>36</v>
      </c>
      <c r="AJ153">
        <v>190</v>
      </c>
      <c r="AK153">
        <v>170</v>
      </c>
      <c r="AL153">
        <v>4.9000000000000004</v>
      </c>
      <c r="AM153">
        <v>176</v>
      </c>
      <c r="AN153" t="s">
        <v>155</v>
      </c>
      <c r="AO153">
        <v>2</v>
      </c>
      <c r="AP153" s="28">
        <v>0.6824189814814815</v>
      </c>
      <c r="AQ153">
        <v>47.158597999999998</v>
      </c>
      <c r="AR153">
        <v>-88.489707999999993</v>
      </c>
      <c r="AS153">
        <v>310.5</v>
      </c>
      <c r="AT153">
        <v>0</v>
      </c>
      <c r="AU153">
        <v>12</v>
      </c>
      <c r="AV153">
        <v>12</v>
      </c>
      <c r="AW153" t="s">
        <v>209</v>
      </c>
      <c r="AX153">
        <v>0.8</v>
      </c>
      <c r="AY153">
        <v>1.6</v>
      </c>
      <c r="AZ153">
        <v>1.8</v>
      </c>
      <c r="BA153">
        <v>14.686999999999999</v>
      </c>
      <c r="BB153">
        <v>450</v>
      </c>
      <c r="BC153">
        <v>30.64</v>
      </c>
      <c r="BD153">
        <v>0.61199999999999999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Q153">
        <v>0</v>
      </c>
      <c r="BR153">
        <v>1.0855999999999999E-2</v>
      </c>
      <c r="BS153">
        <v>-5</v>
      </c>
      <c r="BT153">
        <v>7.2880000000000002E-3</v>
      </c>
      <c r="BU153">
        <v>0.26529399999999997</v>
      </c>
      <c r="BV153">
        <v>0</v>
      </c>
      <c r="BW153" t="s">
        <v>155</v>
      </c>
      <c r="BX153">
        <v>0.81499999999999995</v>
      </c>
    </row>
    <row r="154" spans="1:76" x14ac:dyDescent="0.25">
      <c r="A154" s="26">
        <v>43530</v>
      </c>
      <c r="B154" s="27">
        <v>0.4739482523148148</v>
      </c>
      <c r="C154">
        <v>0.13</v>
      </c>
      <c r="D154">
        <v>2.1000000000000001E-2</v>
      </c>
      <c r="E154">
        <v>210</v>
      </c>
      <c r="F154">
        <v>2.5</v>
      </c>
      <c r="G154">
        <v>0.5</v>
      </c>
      <c r="H154">
        <v>311.89999999999998</v>
      </c>
      <c r="J154">
        <v>20.2</v>
      </c>
      <c r="K154">
        <v>1</v>
      </c>
      <c r="L154">
        <v>0.13020000000000001</v>
      </c>
      <c r="M154">
        <v>2.1000000000000001E-2</v>
      </c>
      <c r="N154">
        <v>2.5</v>
      </c>
      <c r="O154">
        <v>0.5</v>
      </c>
      <c r="P154">
        <v>3</v>
      </c>
      <c r="Q154">
        <v>2.0371000000000001</v>
      </c>
      <c r="R154">
        <v>0.40739999999999998</v>
      </c>
      <c r="S154">
        <v>2.4</v>
      </c>
      <c r="T154">
        <v>311.85379999999998</v>
      </c>
      <c r="W154">
        <v>0</v>
      </c>
      <c r="X154">
        <v>20.2</v>
      </c>
      <c r="Y154">
        <v>13.3</v>
      </c>
      <c r="Z154">
        <v>850</v>
      </c>
      <c r="AA154">
        <v>838</v>
      </c>
      <c r="AB154">
        <v>867</v>
      </c>
      <c r="AC154">
        <v>98</v>
      </c>
      <c r="AD154">
        <v>26.65</v>
      </c>
      <c r="AE154">
        <v>0.61</v>
      </c>
      <c r="AF154">
        <v>983</v>
      </c>
      <c r="AG154">
        <v>0</v>
      </c>
      <c r="AH154">
        <v>81</v>
      </c>
      <c r="AI154">
        <v>36</v>
      </c>
      <c r="AJ154">
        <v>190</v>
      </c>
      <c r="AK154">
        <v>170</v>
      </c>
      <c r="AL154">
        <v>4.9000000000000004</v>
      </c>
      <c r="AM154">
        <v>176</v>
      </c>
      <c r="AN154" t="s">
        <v>155</v>
      </c>
      <c r="AO154">
        <v>2</v>
      </c>
      <c r="AP154" s="28">
        <v>0.68243055555555554</v>
      </c>
      <c r="AQ154">
        <v>47.158597999999998</v>
      </c>
      <c r="AR154">
        <v>-88.489707999999993</v>
      </c>
      <c r="AS154">
        <v>310.60000000000002</v>
      </c>
      <c r="AT154">
        <v>0</v>
      </c>
      <c r="AU154">
        <v>12</v>
      </c>
      <c r="AV154">
        <v>12</v>
      </c>
      <c r="AW154" t="s">
        <v>209</v>
      </c>
      <c r="AX154">
        <v>0.8</v>
      </c>
      <c r="AY154">
        <v>1.6</v>
      </c>
      <c r="AZ154">
        <v>1.8</v>
      </c>
      <c r="BA154">
        <v>14.686999999999999</v>
      </c>
      <c r="BB154">
        <v>450</v>
      </c>
      <c r="BC154">
        <v>30.64</v>
      </c>
      <c r="BD154">
        <v>0.61199999999999999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Q154">
        <v>0</v>
      </c>
      <c r="BR154">
        <v>1.0144E-2</v>
      </c>
      <c r="BS154">
        <v>-5</v>
      </c>
      <c r="BT154">
        <v>8.7119999999999993E-3</v>
      </c>
      <c r="BU154">
        <v>0.247894</v>
      </c>
      <c r="BV154">
        <v>0</v>
      </c>
      <c r="BW154" t="s">
        <v>155</v>
      </c>
      <c r="BX154">
        <v>0.81499999999999995</v>
      </c>
    </row>
    <row r="155" spans="1:76" x14ac:dyDescent="0.25">
      <c r="A155" s="26">
        <v>43530</v>
      </c>
      <c r="B155" s="27">
        <v>0.47395982638888889</v>
      </c>
      <c r="C155">
        <v>0.13</v>
      </c>
      <c r="D155">
        <v>2.1000000000000001E-2</v>
      </c>
      <c r="E155">
        <v>210</v>
      </c>
      <c r="F155">
        <v>2.5</v>
      </c>
      <c r="G155">
        <v>0.5</v>
      </c>
      <c r="H155">
        <v>313.10000000000002</v>
      </c>
      <c r="J155">
        <v>20.2</v>
      </c>
      <c r="K155">
        <v>1</v>
      </c>
      <c r="L155">
        <v>0.13</v>
      </c>
      <c r="M155">
        <v>2.1000000000000001E-2</v>
      </c>
      <c r="N155">
        <v>2.5</v>
      </c>
      <c r="O155">
        <v>0.5</v>
      </c>
      <c r="P155">
        <v>3</v>
      </c>
      <c r="Q155">
        <v>2.0371000000000001</v>
      </c>
      <c r="R155">
        <v>0.40739999999999998</v>
      </c>
      <c r="S155">
        <v>2.4</v>
      </c>
      <c r="T155">
        <v>313.06079999999997</v>
      </c>
      <c r="W155">
        <v>0</v>
      </c>
      <c r="X155">
        <v>20.2</v>
      </c>
      <c r="Y155">
        <v>13.3</v>
      </c>
      <c r="Z155">
        <v>850</v>
      </c>
      <c r="AA155">
        <v>837</v>
      </c>
      <c r="AB155">
        <v>868</v>
      </c>
      <c r="AC155">
        <v>98</v>
      </c>
      <c r="AD155">
        <v>26.65</v>
      </c>
      <c r="AE155">
        <v>0.61</v>
      </c>
      <c r="AF155">
        <v>983</v>
      </c>
      <c r="AG155">
        <v>0</v>
      </c>
      <c r="AH155">
        <v>81</v>
      </c>
      <c r="AI155">
        <v>36</v>
      </c>
      <c r="AJ155">
        <v>190</v>
      </c>
      <c r="AK155">
        <v>170</v>
      </c>
      <c r="AL155">
        <v>5</v>
      </c>
      <c r="AM155">
        <v>176</v>
      </c>
      <c r="AN155" t="s">
        <v>155</v>
      </c>
      <c r="AO155">
        <v>2</v>
      </c>
      <c r="AP155" s="28">
        <v>0.68244212962962969</v>
      </c>
      <c r="AQ155">
        <v>47.158597999999998</v>
      </c>
      <c r="AR155">
        <v>-88.489707999999993</v>
      </c>
      <c r="AS155">
        <v>310.89999999999998</v>
      </c>
      <c r="AT155">
        <v>0</v>
      </c>
      <c r="AU155">
        <v>12</v>
      </c>
      <c r="AV155">
        <v>12</v>
      </c>
      <c r="AW155" t="s">
        <v>209</v>
      </c>
      <c r="AX155">
        <v>0.8</v>
      </c>
      <c r="AY155">
        <v>1.6</v>
      </c>
      <c r="AZ155">
        <v>1.8</v>
      </c>
      <c r="BA155">
        <v>14.686999999999999</v>
      </c>
      <c r="BB155">
        <v>450</v>
      </c>
      <c r="BC155">
        <v>30.64</v>
      </c>
      <c r="BD155">
        <v>0.61199999999999999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Q155">
        <v>0</v>
      </c>
      <c r="BR155">
        <v>1.0999999999999999E-2</v>
      </c>
      <c r="BS155">
        <v>-5</v>
      </c>
      <c r="BT155">
        <v>7.1440000000000002E-3</v>
      </c>
      <c r="BU155">
        <v>0.26881300000000002</v>
      </c>
      <c r="BV155">
        <v>0</v>
      </c>
      <c r="BW155" t="s">
        <v>155</v>
      </c>
      <c r="BX155">
        <v>0.81499999999999995</v>
      </c>
    </row>
    <row r="156" spans="1:76" x14ac:dyDescent="0.25">
      <c r="A156" s="26">
        <v>43530</v>
      </c>
      <c r="B156" s="27">
        <v>0.47397140046296293</v>
      </c>
      <c r="C156">
        <v>0.13</v>
      </c>
      <c r="D156">
        <v>2.1000000000000001E-2</v>
      </c>
      <c r="E156">
        <v>210</v>
      </c>
      <c r="F156">
        <v>2.5</v>
      </c>
      <c r="G156">
        <v>0.5</v>
      </c>
      <c r="H156">
        <v>308.10000000000002</v>
      </c>
      <c r="J156">
        <v>20.2</v>
      </c>
      <c r="K156">
        <v>1</v>
      </c>
      <c r="L156">
        <v>0.13</v>
      </c>
      <c r="M156">
        <v>2.1000000000000001E-2</v>
      </c>
      <c r="N156">
        <v>2.5</v>
      </c>
      <c r="O156">
        <v>0.5</v>
      </c>
      <c r="P156">
        <v>3</v>
      </c>
      <c r="Q156">
        <v>2.0371000000000001</v>
      </c>
      <c r="R156">
        <v>0.40739999999999998</v>
      </c>
      <c r="S156">
        <v>2.4</v>
      </c>
      <c r="T156">
        <v>308.10300000000001</v>
      </c>
      <c r="W156">
        <v>0</v>
      </c>
      <c r="X156">
        <v>20.2</v>
      </c>
      <c r="Y156">
        <v>13.4</v>
      </c>
      <c r="Z156">
        <v>850</v>
      </c>
      <c r="AA156">
        <v>837</v>
      </c>
      <c r="AB156">
        <v>867</v>
      </c>
      <c r="AC156">
        <v>98</v>
      </c>
      <c r="AD156">
        <v>26.65</v>
      </c>
      <c r="AE156">
        <v>0.61</v>
      </c>
      <c r="AF156">
        <v>983</v>
      </c>
      <c r="AG156">
        <v>0</v>
      </c>
      <c r="AH156">
        <v>81</v>
      </c>
      <c r="AI156">
        <v>36</v>
      </c>
      <c r="AJ156">
        <v>190</v>
      </c>
      <c r="AK156">
        <v>170</v>
      </c>
      <c r="AL156">
        <v>5</v>
      </c>
      <c r="AM156">
        <v>176</v>
      </c>
      <c r="AN156" t="s">
        <v>155</v>
      </c>
      <c r="AO156">
        <v>2</v>
      </c>
      <c r="AP156" s="28">
        <v>0.68245370370370362</v>
      </c>
      <c r="AQ156">
        <v>47.158597999999998</v>
      </c>
      <c r="AR156">
        <v>-88.489707999999993</v>
      </c>
      <c r="AS156">
        <v>311</v>
      </c>
      <c r="AT156">
        <v>0</v>
      </c>
      <c r="AU156">
        <v>12</v>
      </c>
      <c r="AV156">
        <v>12</v>
      </c>
      <c r="AW156" t="s">
        <v>209</v>
      </c>
      <c r="AX156">
        <v>0.87319999999999998</v>
      </c>
      <c r="AY156">
        <v>1.6732</v>
      </c>
      <c r="AZ156">
        <v>1.8732</v>
      </c>
      <c r="BA156">
        <v>14.686999999999999</v>
      </c>
      <c r="BB156">
        <v>450</v>
      </c>
      <c r="BC156">
        <v>30.64</v>
      </c>
      <c r="BD156">
        <v>0.61199999999999999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Q156">
        <v>0</v>
      </c>
      <c r="BR156">
        <v>1.0855999999999999E-2</v>
      </c>
      <c r="BS156">
        <v>-5</v>
      </c>
      <c r="BT156">
        <v>7.8560000000000001E-3</v>
      </c>
      <c r="BU156">
        <v>0.26529399999999997</v>
      </c>
      <c r="BV156">
        <v>0</v>
      </c>
      <c r="BW156" t="s">
        <v>155</v>
      </c>
      <c r="BX156">
        <v>0.81499999999999995</v>
      </c>
    </row>
    <row r="157" spans="1:76" x14ac:dyDescent="0.25">
      <c r="A157" s="26">
        <v>43530</v>
      </c>
      <c r="B157" s="27">
        <v>0.47398297453703703</v>
      </c>
      <c r="C157">
        <v>0.13</v>
      </c>
      <c r="D157">
        <v>2.0199999999999999E-2</v>
      </c>
      <c r="E157">
        <v>202.135762</v>
      </c>
      <c r="F157">
        <v>2.5</v>
      </c>
      <c r="G157">
        <v>0.5</v>
      </c>
      <c r="H157">
        <v>309.5</v>
      </c>
      <c r="J157">
        <v>20.2</v>
      </c>
      <c r="K157">
        <v>1</v>
      </c>
      <c r="L157">
        <v>0.13</v>
      </c>
      <c r="M157">
        <v>2.0199999999999999E-2</v>
      </c>
      <c r="N157">
        <v>2.5</v>
      </c>
      <c r="O157">
        <v>0.5</v>
      </c>
      <c r="P157">
        <v>3</v>
      </c>
      <c r="Q157">
        <v>2.0371000000000001</v>
      </c>
      <c r="R157">
        <v>0.40739999999999998</v>
      </c>
      <c r="S157">
        <v>2.4</v>
      </c>
      <c r="T157">
        <v>309.5</v>
      </c>
      <c r="W157">
        <v>0</v>
      </c>
      <c r="X157">
        <v>20.2</v>
      </c>
      <c r="Y157">
        <v>13.4</v>
      </c>
      <c r="Z157">
        <v>850</v>
      </c>
      <c r="AA157">
        <v>838</v>
      </c>
      <c r="AB157">
        <v>868</v>
      </c>
      <c r="AC157">
        <v>98</v>
      </c>
      <c r="AD157">
        <v>26.65</v>
      </c>
      <c r="AE157">
        <v>0.61</v>
      </c>
      <c r="AF157">
        <v>983</v>
      </c>
      <c r="AG157">
        <v>0</v>
      </c>
      <c r="AH157">
        <v>81</v>
      </c>
      <c r="AI157">
        <v>36</v>
      </c>
      <c r="AJ157">
        <v>190</v>
      </c>
      <c r="AK157">
        <v>170</v>
      </c>
      <c r="AL157">
        <v>4.9000000000000004</v>
      </c>
      <c r="AM157">
        <v>176</v>
      </c>
      <c r="AN157" t="s">
        <v>155</v>
      </c>
      <c r="AO157">
        <v>2</v>
      </c>
      <c r="AP157" s="28">
        <v>0.68246527777777777</v>
      </c>
      <c r="AQ157">
        <v>47.158597999999998</v>
      </c>
      <c r="AR157">
        <v>-88.489707999999993</v>
      </c>
      <c r="AS157">
        <v>311.3</v>
      </c>
      <c r="AT157">
        <v>0</v>
      </c>
      <c r="AU157">
        <v>12</v>
      </c>
      <c r="AV157">
        <v>12</v>
      </c>
      <c r="AW157" t="s">
        <v>209</v>
      </c>
      <c r="AX157">
        <v>0.93659999999999999</v>
      </c>
      <c r="AY157">
        <v>1.8098000000000001</v>
      </c>
      <c r="AZ157">
        <v>2.0097999999999998</v>
      </c>
      <c r="BA157">
        <v>14.686999999999999</v>
      </c>
      <c r="BB157">
        <v>450</v>
      </c>
      <c r="BC157">
        <v>30.64</v>
      </c>
      <c r="BD157">
        <v>0.61199999999999999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Q157">
        <v>0</v>
      </c>
      <c r="BR157">
        <v>1.0144E-2</v>
      </c>
      <c r="BS157">
        <v>-5</v>
      </c>
      <c r="BT157">
        <v>7.0000000000000001E-3</v>
      </c>
      <c r="BU157">
        <v>0.247891</v>
      </c>
      <c r="BV157">
        <v>0</v>
      </c>
      <c r="BW157" t="s">
        <v>155</v>
      </c>
      <c r="BX157">
        <v>0.81499999999999995</v>
      </c>
    </row>
    <row r="158" spans="1:76" x14ac:dyDescent="0.25">
      <c r="A158" s="26">
        <v>43530</v>
      </c>
      <c r="B158" s="27">
        <v>0.47399454861111107</v>
      </c>
      <c r="C158">
        <v>0.13</v>
      </c>
      <c r="D158">
        <v>0.02</v>
      </c>
      <c r="E158">
        <v>200</v>
      </c>
      <c r="F158">
        <v>2.5</v>
      </c>
      <c r="G158">
        <v>0.5</v>
      </c>
      <c r="H158">
        <v>307</v>
      </c>
      <c r="J158">
        <v>20.2</v>
      </c>
      <c r="K158">
        <v>1</v>
      </c>
      <c r="L158">
        <v>0.13</v>
      </c>
      <c r="M158">
        <v>0.02</v>
      </c>
      <c r="N158">
        <v>2.5</v>
      </c>
      <c r="O158">
        <v>0.5</v>
      </c>
      <c r="P158">
        <v>3</v>
      </c>
      <c r="Q158">
        <v>2.0371000000000001</v>
      </c>
      <c r="R158">
        <v>0.40739999999999998</v>
      </c>
      <c r="S158">
        <v>2.4</v>
      </c>
      <c r="T158">
        <v>306.95729999999998</v>
      </c>
      <c r="W158">
        <v>0</v>
      </c>
      <c r="X158">
        <v>20.2</v>
      </c>
      <c r="Y158">
        <v>13.5</v>
      </c>
      <c r="Z158">
        <v>849</v>
      </c>
      <c r="AA158">
        <v>838</v>
      </c>
      <c r="AB158">
        <v>867</v>
      </c>
      <c r="AC158">
        <v>98</v>
      </c>
      <c r="AD158">
        <v>26.65</v>
      </c>
      <c r="AE158">
        <v>0.61</v>
      </c>
      <c r="AF158">
        <v>983</v>
      </c>
      <c r="AG158">
        <v>0</v>
      </c>
      <c r="AH158">
        <v>81</v>
      </c>
      <c r="AI158">
        <v>36</v>
      </c>
      <c r="AJ158">
        <v>190</v>
      </c>
      <c r="AK158">
        <v>170</v>
      </c>
      <c r="AL158">
        <v>5</v>
      </c>
      <c r="AM158">
        <v>176</v>
      </c>
      <c r="AN158" t="s">
        <v>155</v>
      </c>
      <c r="AO158">
        <v>2</v>
      </c>
      <c r="AP158" s="28">
        <v>0.68246527777777777</v>
      </c>
      <c r="AQ158">
        <v>47.158597999999998</v>
      </c>
      <c r="AR158">
        <v>-88.489707999999993</v>
      </c>
      <c r="AS158">
        <v>311.60000000000002</v>
      </c>
      <c r="AT158">
        <v>0</v>
      </c>
      <c r="AU158">
        <v>12</v>
      </c>
      <c r="AV158">
        <v>12</v>
      </c>
      <c r="AW158" t="s">
        <v>209</v>
      </c>
      <c r="AX158">
        <v>0.98660000000000003</v>
      </c>
      <c r="AY158">
        <v>1.9598</v>
      </c>
      <c r="AZ158">
        <v>2.1598000000000002</v>
      </c>
      <c r="BA158">
        <v>14.686999999999999</v>
      </c>
      <c r="BB158">
        <v>450</v>
      </c>
      <c r="BC158">
        <v>30.64</v>
      </c>
      <c r="BD158">
        <v>0.61199999999999999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Q158">
        <v>0</v>
      </c>
      <c r="BR158">
        <v>1.0857E-2</v>
      </c>
      <c r="BS158">
        <v>-5</v>
      </c>
      <c r="BT158">
        <v>7.0000000000000001E-3</v>
      </c>
      <c r="BU158">
        <v>0.26531500000000002</v>
      </c>
      <c r="BV158">
        <v>0</v>
      </c>
      <c r="BW158" t="s">
        <v>155</v>
      </c>
      <c r="BX158">
        <v>0.81499999999999995</v>
      </c>
    </row>
    <row r="159" spans="1:76" x14ac:dyDescent="0.25">
      <c r="A159" s="26">
        <v>43530</v>
      </c>
      <c r="B159" s="27">
        <v>0.47400612268518522</v>
      </c>
      <c r="C159">
        <v>0.13</v>
      </c>
      <c r="D159">
        <v>0.02</v>
      </c>
      <c r="E159">
        <v>200</v>
      </c>
      <c r="F159">
        <v>2.5</v>
      </c>
      <c r="G159">
        <v>0.5</v>
      </c>
      <c r="H159">
        <v>304</v>
      </c>
      <c r="J159">
        <v>20.2</v>
      </c>
      <c r="K159">
        <v>1</v>
      </c>
      <c r="L159">
        <v>0.13</v>
      </c>
      <c r="M159">
        <v>0.02</v>
      </c>
      <c r="N159">
        <v>2.5</v>
      </c>
      <c r="O159">
        <v>0.5</v>
      </c>
      <c r="P159">
        <v>3</v>
      </c>
      <c r="Q159">
        <v>2.0371000000000001</v>
      </c>
      <c r="R159">
        <v>0.40739999999999998</v>
      </c>
      <c r="S159">
        <v>2.4</v>
      </c>
      <c r="T159">
        <v>304.01429999999999</v>
      </c>
      <c r="W159">
        <v>0</v>
      </c>
      <c r="X159">
        <v>20.2</v>
      </c>
      <c r="Y159">
        <v>13.4</v>
      </c>
      <c r="Z159">
        <v>850</v>
      </c>
      <c r="AA159">
        <v>838</v>
      </c>
      <c r="AB159">
        <v>867</v>
      </c>
      <c r="AC159">
        <v>98</v>
      </c>
      <c r="AD159">
        <v>26.65</v>
      </c>
      <c r="AE159">
        <v>0.61</v>
      </c>
      <c r="AF159">
        <v>983</v>
      </c>
      <c r="AG159">
        <v>0</v>
      </c>
      <c r="AH159">
        <v>81</v>
      </c>
      <c r="AI159">
        <v>36</v>
      </c>
      <c r="AJ159">
        <v>190</v>
      </c>
      <c r="AK159">
        <v>170</v>
      </c>
      <c r="AL159">
        <v>4.9000000000000004</v>
      </c>
      <c r="AM159">
        <v>176</v>
      </c>
      <c r="AN159" t="s">
        <v>155</v>
      </c>
      <c r="AO159">
        <v>2</v>
      </c>
      <c r="AP159" s="28">
        <v>0.68247685185185192</v>
      </c>
      <c r="AQ159">
        <v>47.158597999999998</v>
      </c>
      <c r="AR159">
        <v>-88.489709000000005</v>
      </c>
      <c r="AS159">
        <v>311.8</v>
      </c>
      <c r="AT159">
        <v>0</v>
      </c>
      <c r="AU159">
        <v>12</v>
      </c>
      <c r="AV159">
        <v>12</v>
      </c>
      <c r="AW159" t="s">
        <v>209</v>
      </c>
      <c r="AX159">
        <v>1</v>
      </c>
      <c r="AY159">
        <v>1.8537459999999999</v>
      </c>
      <c r="AZ159">
        <v>2.1268729999999998</v>
      </c>
      <c r="BA159">
        <v>14.686999999999999</v>
      </c>
      <c r="BB159">
        <v>450</v>
      </c>
      <c r="BC159">
        <v>30.64</v>
      </c>
      <c r="BD159">
        <v>0.61199999999999999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Q159">
        <v>0</v>
      </c>
      <c r="BR159">
        <v>1.0144E-2</v>
      </c>
      <c r="BS159">
        <v>-5</v>
      </c>
      <c r="BT159">
        <v>6.8560000000000001E-3</v>
      </c>
      <c r="BU159">
        <v>0.247894</v>
      </c>
      <c r="BV159">
        <v>0</v>
      </c>
      <c r="BW159" t="s">
        <v>155</v>
      </c>
      <c r="BX159">
        <v>0.81499999999999995</v>
      </c>
    </row>
    <row r="160" spans="1:76" x14ac:dyDescent="0.25">
      <c r="A160" s="26">
        <v>43530</v>
      </c>
      <c r="B160" s="27">
        <v>0.47401769675925925</v>
      </c>
      <c r="C160">
        <v>0.13</v>
      </c>
      <c r="D160">
        <v>0.02</v>
      </c>
      <c r="E160">
        <v>200</v>
      </c>
      <c r="F160">
        <v>2.5</v>
      </c>
      <c r="G160">
        <v>0.5</v>
      </c>
      <c r="H160">
        <v>306.5</v>
      </c>
      <c r="J160">
        <v>20.2</v>
      </c>
      <c r="K160">
        <v>1</v>
      </c>
      <c r="L160">
        <v>0.13</v>
      </c>
      <c r="M160">
        <v>0.02</v>
      </c>
      <c r="N160">
        <v>2.5</v>
      </c>
      <c r="O160">
        <v>0.5</v>
      </c>
      <c r="P160">
        <v>3</v>
      </c>
      <c r="Q160">
        <v>2.0371000000000001</v>
      </c>
      <c r="R160">
        <v>0.40739999999999998</v>
      </c>
      <c r="S160">
        <v>2.4</v>
      </c>
      <c r="T160">
        <v>306.5</v>
      </c>
      <c r="W160">
        <v>0</v>
      </c>
      <c r="X160">
        <v>20.2</v>
      </c>
      <c r="Y160">
        <v>13.4</v>
      </c>
      <c r="Z160">
        <v>850</v>
      </c>
      <c r="AA160">
        <v>838</v>
      </c>
      <c r="AB160">
        <v>868</v>
      </c>
      <c r="AC160">
        <v>98</v>
      </c>
      <c r="AD160">
        <v>26.65</v>
      </c>
      <c r="AE160">
        <v>0.61</v>
      </c>
      <c r="AF160">
        <v>983</v>
      </c>
      <c r="AG160">
        <v>0</v>
      </c>
      <c r="AH160">
        <v>81</v>
      </c>
      <c r="AI160">
        <v>36</v>
      </c>
      <c r="AJ160">
        <v>190</v>
      </c>
      <c r="AK160">
        <v>170</v>
      </c>
      <c r="AL160">
        <v>5</v>
      </c>
      <c r="AM160">
        <v>176</v>
      </c>
      <c r="AN160" t="s">
        <v>155</v>
      </c>
      <c r="AO160">
        <v>2</v>
      </c>
      <c r="AP160" s="28">
        <v>0.6825</v>
      </c>
      <c r="AQ160">
        <v>47.158597999999998</v>
      </c>
      <c r="AR160">
        <v>-88.489710000000002</v>
      </c>
      <c r="AS160">
        <v>311.89999999999998</v>
      </c>
      <c r="AT160">
        <v>0</v>
      </c>
      <c r="AU160">
        <v>12</v>
      </c>
      <c r="AV160">
        <v>12</v>
      </c>
      <c r="AW160" t="s">
        <v>209</v>
      </c>
      <c r="AX160">
        <v>1.0731729999999999</v>
      </c>
      <c r="AY160">
        <v>1.873173</v>
      </c>
      <c r="AZ160">
        <v>2.246346</v>
      </c>
      <c r="BA160">
        <v>14.686999999999999</v>
      </c>
      <c r="BB160">
        <v>450</v>
      </c>
      <c r="BC160">
        <v>30.64</v>
      </c>
      <c r="BD160">
        <v>0.61199999999999999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Q160">
        <v>0</v>
      </c>
      <c r="BR160">
        <v>1.0855999999999999E-2</v>
      </c>
      <c r="BS160">
        <v>-5</v>
      </c>
      <c r="BT160">
        <v>6.1440000000000002E-3</v>
      </c>
      <c r="BU160">
        <v>0.26529399999999997</v>
      </c>
      <c r="BV160">
        <v>0</v>
      </c>
      <c r="BW160" t="s">
        <v>155</v>
      </c>
      <c r="BX160">
        <v>0.81499999999999995</v>
      </c>
    </row>
    <row r="161" spans="1:76" x14ac:dyDescent="0.25">
      <c r="A161" s="26">
        <v>43530</v>
      </c>
      <c r="B161" s="27">
        <v>0.47402927083333335</v>
      </c>
      <c r="C161">
        <v>0.13</v>
      </c>
      <c r="D161">
        <v>0.02</v>
      </c>
      <c r="E161">
        <v>200</v>
      </c>
      <c r="F161">
        <v>2.5</v>
      </c>
      <c r="G161">
        <v>0.5</v>
      </c>
      <c r="H161">
        <v>301.3</v>
      </c>
      <c r="J161">
        <v>20.2</v>
      </c>
      <c r="K161">
        <v>1</v>
      </c>
      <c r="L161">
        <v>0.13</v>
      </c>
      <c r="M161">
        <v>0.02</v>
      </c>
      <c r="N161">
        <v>2.5</v>
      </c>
      <c r="O161">
        <v>0.5</v>
      </c>
      <c r="P161">
        <v>3</v>
      </c>
      <c r="Q161">
        <v>2.0371000000000001</v>
      </c>
      <c r="R161">
        <v>0.40739999999999998</v>
      </c>
      <c r="S161">
        <v>2.4</v>
      </c>
      <c r="T161">
        <v>301.32339999999999</v>
      </c>
      <c r="W161">
        <v>0</v>
      </c>
      <c r="X161">
        <v>20.2</v>
      </c>
      <c r="Y161">
        <v>13.4</v>
      </c>
      <c r="Z161">
        <v>849</v>
      </c>
      <c r="AA161">
        <v>838</v>
      </c>
      <c r="AB161">
        <v>867</v>
      </c>
      <c r="AC161">
        <v>98</v>
      </c>
      <c r="AD161">
        <v>26.65</v>
      </c>
      <c r="AE161">
        <v>0.61</v>
      </c>
      <c r="AF161">
        <v>983</v>
      </c>
      <c r="AG161">
        <v>0</v>
      </c>
      <c r="AH161">
        <v>81</v>
      </c>
      <c r="AI161">
        <v>36</v>
      </c>
      <c r="AJ161">
        <v>190</v>
      </c>
      <c r="AK161">
        <v>170</v>
      </c>
      <c r="AL161">
        <v>4.9000000000000004</v>
      </c>
      <c r="AM161">
        <v>176</v>
      </c>
      <c r="AN161" t="s">
        <v>155</v>
      </c>
      <c r="AO161">
        <v>2</v>
      </c>
      <c r="AP161" s="28">
        <v>0.68251157407407403</v>
      </c>
      <c r="AQ161">
        <v>47.158597999999998</v>
      </c>
      <c r="AR161">
        <v>-88.489710000000002</v>
      </c>
      <c r="AS161">
        <v>312</v>
      </c>
      <c r="AT161">
        <v>0</v>
      </c>
      <c r="AU161">
        <v>12</v>
      </c>
      <c r="AV161">
        <v>12</v>
      </c>
      <c r="AW161" t="s">
        <v>209</v>
      </c>
      <c r="AX161">
        <v>1.0267999999999999</v>
      </c>
      <c r="AY161">
        <v>1.9</v>
      </c>
      <c r="AZ161">
        <v>2.2267999999999999</v>
      </c>
      <c r="BA161">
        <v>14.686999999999999</v>
      </c>
      <c r="BB161">
        <v>450</v>
      </c>
      <c r="BC161">
        <v>30.64</v>
      </c>
      <c r="BD161">
        <v>0.61199999999999999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Q161">
        <v>0</v>
      </c>
      <c r="BR161">
        <v>0.01</v>
      </c>
      <c r="BS161">
        <v>-5</v>
      </c>
      <c r="BT161">
        <v>7.1440000000000002E-3</v>
      </c>
      <c r="BU161">
        <v>0.24437500000000001</v>
      </c>
      <c r="BV161">
        <v>0</v>
      </c>
      <c r="BW161" t="s">
        <v>155</v>
      </c>
      <c r="BX161">
        <v>0.81499999999999995</v>
      </c>
    </row>
    <row r="162" spans="1:76" x14ac:dyDescent="0.25">
      <c r="A162" s="26">
        <v>43530</v>
      </c>
      <c r="B162" s="27">
        <v>0.47404084490740739</v>
      </c>
      <c r="C162">
        <v>0.13</v>
      </c>
      <c r="D162">
        <v>0.02</v>
      </c>
      <c r="E162">
        <v>200</v>
      </c>
      <c r="F162">
        <v>2.5</v>
      </c>
      <c r="G162">
        <v>0.5</v>
      </c>
      <c r="H162">
        <v>303.89999999999998</v>
      </c>
      <c r="J162">
        <v>20.2</v>
      </c>
      <c r="K162">
        <v>1</v>
      </c>
      <c r="L162">
        <v>0.13</v>
      </c>
      <c r="M162">
        <v>0.02</v>
      </c>
      <c r="N162">
        <v>2.5</v>
      </c>
      <c r="O162">
        <v>0.5</v>
      </c>
      <c r="P162">
        <v>3</v>
      </c>
      <c r="Q162">
        <v>2.0371000000000001</v>
      </c>
      <c r="R162">
        <v>0.40739999999999998</v>
      </c>
      <c r="S162">
        <v>2.4</v>
      </c>
      <c r="T162">
        <v>303.92689999999999</v>
      </c>
      <c r="W162">
        <v>0</v>
      </c>
      <c r="X162">
        <v>20.2</v>
      </c>
      <c r="Y162">
        <v>13.4</v>
      </c>
      <c r="Z162">
        <v>850</v>
      </c>
      <c r="AA162">
        <v>838</v>
      </c>
      <c r="AB162">
        <v>868</v>
      </c>
      <c r="AC162">
        <v>98</v>
      </c>
      <c r="AD162">
        <v>26.65</v>
      </c>
      <c r="AE162">
        <v>0.61</v>
      </c>
      <c r="AF162">
        <v>983</v>
      </c>
      <c r="AG162">
        <v>0</v>
      </c>
      <c r="AH162">
        <v>81</v>
      </c>
      <c r="AI162">
        <v>36</v>
      </c>
      <c r="AJ162">
        <v>190</v>
      </c>
      <c r="AK162">
        <v>170</v>
      </c>
      <c r="AL162">
        <v>4.9000000000000004</v>
      </c>
      <c r="AM162">
        <v>176</v>
      </c>
      <c r="AN162" t="s">
        <v>155</v>
      </c>
      <c r="AO162">
        <v>2</v>
      </c>
      <c r="AP162" s="28">
        <v>0.68252314814814818</v>
      </c>
      <c r="AQ162">
        <v>47.158597999999998</v>
      </c>
      <c r="AR162">
        <v>-88.489710000000002</v>
      </c>
      <c r="AS162">
        <v>312.10000000000002</v>
      </c>
      <c r="AT162">
        <v>0</v>
      </c>
      <c r="AU162">
        <v>12</v>
      </c>
      <c r="AV162">
        <v>12</v>
      </c>
      <c r="AW162" t="s">
        <v>209</v>
      </c>
      <c r="AX162">
        <v>1</v>
      </c>
      <c r="AY162">
        <v>1.9</v>
      </c>
      <c r="AZ162">
        <v>2.2000000000000002</v>
      </c>
      <c r="BA162">
        <v>14.686999999999999</v>
      </c>
      <c r="BB162">
        <v>450</v>
      </c>
      <c r="BC162">
        <v>30.64</v>
      </c>
      <c r="BD162">
        <v>0.61199999999999999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Q162">
        <v>0</v>
      </c>
      <c r="BR162">
        <v>1.0286E-2</v>
      </c>
      <c r="BS162">
        <v>-5</v>
      </c>
      <c r="BT162">
        <v>7.8569999999999994E-3</v>
      </c>
      <c r="BU162">
        <v>0.25136399999999998</v>
      </c>
      <c r="BV162">
        <v>0</v>
      </c>
      <c r="BW162" t="s">
        <v>155</v>
      </c>
      <c r="BX162">
        <v>0.81499999999999995</v>
      </c>
    </row>
    <row r="163" spans="1:76" x14ac:dyDescent="0.25">
      <c r="A163" s="26">
        <v>43530</v>
      </c>
      <c r="B163" s="27">
        <v>0.47405241898148148</v>
      </c>
      <c r="C163">
        <v>0.13</v>
      </c>
      <c r="D163">
        <v>0.02</v>
      </c>
      <c r="E163">
        <v>200</v>
      </c>
      <c r="F163">
        <v>2.5</v>
      </c>
      <c r="G163">
        <v>0.5</v>
      </c>
      <c r="H163">
        <v>305.89999999999998</v>
      </c>
      <c r="J163">
        <v>20.2</v>
      </c>
      <c r="K163">
        <v>1</v>
      </c>
      <c r="L163">
        <v>0.13</v>
      </c>
      <c r="M163">
        <v>0.02</v>
      </c>
      <c r="N163">
        <v>2.5</v>
      </c>
      <c r="O163">
        <v>0.5</v>
      </c>
      <c r="P163">
        <v>3</v>
      </c>
      <c r="Q163">
        <v>2.0371000000000001</v>
      </c>
      <c r="R163">
        <v>0.40739999999999998</v>
      </c>
      <c r="S163">
        <v>2.4</v>
      </c>
      <c r="T163">
        <v>305.92770000000002</v>
      </c>
      <c r="W163">
        <v>0</v>
      </c>
      <c r="X163">
        <v>20.2</v>
      </c>
      <c r="Y163">
        <v>13.5</v>
      </c>
      <c r="Z163">
        <v>849</v>
      </c>
      <c r="AA163">
        <v>838</v>
      </c>
      <c r="AB163">
        <v>867</v>
      </c>
      <c r="AC163">
        <v>98</v>
      </c>
      <c r="AD163">
        <v>26.65</v>
      </c>
      <c r="AE163">
        <v>0.61</v>
      </c>
      <c r="AF163">
        <v>983</v>
      </c>
      <c r="AG163">
        <v>0</v>
      </c>
      <c r="AH163">
        <v>81</v>
      </c>
      <c r="AI163">
        <v>36</v>
      </c>
      <c r="AJ163">
        <v>190</v>
      </c>
      <c r="AK163">
        <v>170</v>
      </c>
      <c r="AL163">
        <v>4.9000000000000004</v>
      </c>
      <c r="AM163">
        <v>176</v>
      </c>
      <c r="AN163" t="s">
        <v>155</v>
      </c>
      <c r="AO163">
        <v>2</v>
      </c>
      <c r="AP163" s="28">
        <v>0.68253472222222233</v>
      </c>
      <c r="AQ163">
        <v>47.158597999999998</v>
      </c>
      <c r="AR163">
        <v>-88.489710000000002</v>
      </c>
      <c r="AS163">
        <v>312.3</v>
      </c>
      <c r="AT163">
        <v>0</v>
      </c>
      <c r="AU163">
        <v>12</v>
      </c>
      <c r="AV163">
        <v>12</v>
      </c>
      <c r="AW163" t="s">
        <v>209</v>
      </c>
      <c r="AX163">
        <v>1</v>
      </c>
      <c r="AY163">
        <v>1.9</v>
      </c>
      <c r="AZ163">
        <v>2.2732000000000001</v>
      </c>
      <c r="BA163">
        <v>14.686999999999999</v>
      </c>
      <c r="BB163">
        <v>450</v>
      </c>
      <c r="BC163">
        <v>30.64</v>
      </c>
      <c r="BD163">
        <v>0.61199999999999999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Q163">
        <v>0</v>
      </c>
      <c r="BR163">
        <v>1.1856999999999999E-2</v>
      </c>
      <c r="BS163">
        <v>-5</v>
      </c>
      <c r="BT163">
        <v>7.0000000000000001E-3</v>
      </c>
      <c r="BU163">
        <v>0.28975200000000001</v>
      </c>
      <c r="BV163">
        <v>0</v>
      </c>
      <c r="BW163" t="s">
        <v>155</v>
      </c>
      <c r="BX163">
        <v>0.81499999999999995</v>
      </c>
    </row>
    <row r="164" spans="1:76" x14ac:dyDescent="0.25">
      <c r="A164" s="26">
        <v>43530</v>
      </c>
      <c r="B164" s="27">
        <v>0.47406399305555552</v>
      </c>
      <c r="C164">
        <v>0.13</v>
      </c>
      <c r="D164">
        <v>0.02</v>
      </c>
      <c r="E164">
        <v>200</v>
      </c>
      <c r="F164">
        <v>2.5</v>
      </c>
      <c r="G164">
        <v>0.5</v>
      </c>
      <c r="H164">
        <v>301.89999999999998</v>
      </c>
      <c r="J164">
        <v>20.2</v>
      </c>
      <c r="K164">
        <v>1</v>
      </c>
      <c r="L164">
        <v>0.13</v>
      </c>
      <c r="M164">
        <v>0.02</v>
      </c>
      <c r="N164">
        <v>2.5</v>
      </c>
      <c r="O164">
        <v>0.5</v>
      </c>
      <c r="P164">
        <v>3</v>
      </c>
      <c r="Q164">
        <v>2.0371000000000001</v>
      </c>
      <c r="R164">
        <v>0.40739999999999998</v>
      </c>
      <c r="S164">
        <v>2.4</v>
      </c>
      <c r="T164">
        <v>301.92309999999998</v>
      </c>
      <c r="W164">
        <v>0</v>
      </c>
      <c r="X164">
        <v>20.2</v>
      </c>
      <c r="Y164">
        <v>13.4</v>
      </c>
      <c r="Z164">
        <v>850</v>
      </c>
      <c r="AA164">
        <v>838</v>
      </c>
      <c r="AB164">
        <v>867</v>
      </c>
      <c r="AC164">
        <v>98</v>
      </c>
      <c r="AD164">
        <v>26.65</v>
      </c>
      <c r="AE164">
        <v>0.61</v>
      </c>
      <c r="AF164">
        <v>983</v>
      </c>
      <c r="AG164">
        <v>0</v>
      </c>
      <c r="AH164">
        <v>81</v>
      </c>
      <c r="AI164">
        <v>36</v>
      </c>
      <c r="AJ164">
        <v>190</v>
      </c>
      <c r="AK164">
        <v>170</v>
      </c>
      <c r="AL164">
        <v>4.9000000000000004</v>
      </c>
      <c r="AM164">
        <v>176</v>
      </c>
      <c r="AN164" t="s">
        <v>155</v>
      </c>
      <c r="AO164">
        <v>2</v>
      </c>
      <c r="AP164" s="28">
        <v>0.68254629629629626</v>
      </c>
      <c r="AQ164">
        <v>47.158597999999998</v>
      </c>
      <c r="AR164">
        <v>-88.489709000000005</v>
      </c>
      <c r="AS164">
        <v>312.5</v>
      </c>
      <c r="AT164">
        <v>0</v>
      </c>
      <c r="AU164">
        <v>12</v>
      </c>
      <c r="AV164">
        <v>12</v>
      </c>
      <c r="AW164" t="s">
        <v>209</v>
      </c>
      <c r="AX164">
        <v>1.0731999999999999</v>
      </c>
      <c r="AY164">
        <v>2.1928000000000001</v>
      </c>
      <c r="AZ164">
        <v>2.5196000000000001</v>
      </c>
      <c r="BA164">
        <v>14.686999999999999</v>
      </c>
      <c r="BB164">
        <v>450</v>
      </c>
      <c r="BC164">
        <v>30.64</v>
      </c>
      <c r="BD164">
        <v>0.61199999999999999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Q164">
        <v>0</v>
      </c>
      <c r="BR164">
        <v>1.1143999999999999E-2</v>
      </c>
      <c r="BS164">
        <v>-5</v>
      </c>
      <c r="BT164">
        <v>6.8560000000000001E-3</v>
      </c>
      <c r="BU164">
        <v>0.27233200000000002</v>
      </c>
      <c r="BV164">
        <v>0</v>
      </c>
      <c r="BW164" t="s">
        <v>155</v>
      </c>
      <c r="BX164">
        <v>0.81499999999999995</v>
      </c>
    </row>
    <row r="165" spans="1:76" x14ac:dyDescent="0.25">
      <c r="A165" s="26">
        <v>43530</v>
      </c>
      <c r="B165" s="27">
        <v>0.47407556712962967</v>
      </c>
      <c r="C165">
        <v>0.13</v>
      </c>
      <c r="D165">
        <v>0.02</v>
      </c>
      <c r="E165">
        <v>200</v>
      </c>
      <c r="F165">
        <v>2.5</v>
      </c>
      <c r="G165">
        <v>0.5</v>
      </c>
      <c r="H165">
        <v>304.8</v>
      </c>
      <c r="J165">
        <v>20.2</v>
      </c>
      <c r="K165">
        <v>1</v>
      </c>
      <c r="L165">
        <v>0.13</v>
      </c>
      <c r="M165">
        <v>0.02</v>
      </c>
      <c r="N165">
        <v>2.5</v>
      </c>
      <c r="O165">
        <v>0.5</v>
      </c>
      <c r="P165">
        <v>3</v>
      </c>
      <c r="Q165">
        <v>2.0371000000000001</v>
      </c>
      <c r="R165">
        <v>0.40739999999999998</v>
      </c>
      <c r="S165">
        <v>2.4</v>
      </c>
      <c r="T165">
        <v>304.8152</v>
      </c>
      <c r="W165">
        <v>0</v>
      </c>
      <c r="X165">
        <v>20.2</v>
      </c>
      <c r="Y165">
        <v>13.5</v>
      </c>
      <c r="Z165">
        <v>850</v>
      </c>
      <c r="AA165">
        <v>838</v>
      </c>
      <c r="AB165">
        <v>868</v>
      </c>
      <c r="AC165">
        <v>98</v>
      </c>
      <c r="AD165">
        <v>26.65</v>
      </c>
      <c r="AE165">
        <v>0.61</v>
      </c>
      <c r="AF165">
        <v>983</v>
      </c>
      <c r="AG165">
        <v>0</v>
      </c>
      <c r="AH165">
        <v>81</v>
      </c>
      <c r="AI165">
        <v>36</v>
      </c>
      <c r="AJ165">
        <v>190</v>
      </c>
      <c r="AK165">
        <v>170</v>
      </c>
      <c r="AL165">
        <v>5</v>
      </c>
      <c r="AM165">
        <v>176</v>
      </c>
      <c r="AN165" t="s">
        <v>155</v>
      </c>
      <c r="AO165">
        <v>2</v>
      </c>
      <c r="AP165" s="28">
        <v>0.68255787037037041</v>
      </c>
      <c r="AQ165">
        <v>47.158597999999998</v>
      </c>
      <c r="AR165">
        <v>-88.489707999999993</v>
      </c>
      <c r="AS165">
        <v>312.60000000000002</v>
      </c>
      <c r="AT165">
        <v>0</v>
      </c>
      <c r="AU165">
        <v>12</v>
      </c>
      <c r="AV165">
        <v>12</v>
      </c>
      <c r="AW165" t="s">
        <v>209</v>
      </c>
      <c r="AX165">
        <v>1.1000000000000001</v>
      </c>
      <c r="AY165">
        <v>2.2999999999999998</v>
      </c>
      <c r="AZ165">
        <v>2.6</v>
      </c>
      <c r="BA165">
        <v>14.686999999999999</v>
      </c>
      <c r="BB165">
        <v>450</v>
      </c>
      <c r="BC165">
        <v>30.64</v>
      </c>
      <c r="BD165">
        <v>0.61199999999999999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Q165">
        <v>0</v>
      </c>
      <c r="BR165">
        <v>1.2E-2</v>
      </c>
      <c r="BS165">
        <v>-5</v>
      </c>
      <c r="BT165">
        <v>6.2880000000000002E-3</v>
      </c>
      <c r="BU165">
        <v>0.29325000000000001</v>
      </c>
      <c r="BV165">
        <v>0</v>
      </c>
      <c r="BW165" t="s">
        <v>155</v>
      </c>
      <c r="BX165">
        <v>0.81499999999999995</v>
      </c>
    </row>
    <row r="166" spans="1:76" x14ac:dyDescent="0.25">
      <c r="A166" s="26">
        <v>43530</v>
      </c>
      <c r="B166" s="27">
        <v>0.47408714120370371</v>
      </c>
      <c r="C166">
        <v>0.13</v>
      </c>
      <c r="D166">
        <v>0.02</v>
      </c>
      <c r="E166">
        <v>200</v>
      </c>
      <c r="F166">
        <v>2.5</v>
      </c>
      <c r="G166">
        <v>0.5</v>
      </c>
      <c r="H166">
        <v>302.89999999999998</v>
      </c>
      <c r="J166">
        <v>20.3</v>
      </c>
      <c r="K166">
        <v>1</v>
      </c>
      <c r="L166">
        <v>0.13</v>
      </c>
      <c r="M166">
        <v>0.02</v>
      </c>
      <c r="N166">
        <v>2.5</v>
      </c>
      <c r="O166">
        <v>0.5</v>
      </c>
      <c r="P166">
        <v>3</v>
      </c>
      <c r="Q166">
        <v>2.0371000000000001</v>
      </c>
      <c r="R166">
        <v>0.40739999999999998</v>
      </c>
      <c r="S166">
        <v>2.4</v>
      </c>
      <c r="T166">
        <v>302.91449999999998</v>
      </c>
      <c r="W166">
        <v>0</v>
      </c>
      <c r="X166">
        <v>20.3</v>
      </c>
      <c r="Y166">
        <v>13.5</v>
      </c>
      <c r="Z166">
        <v>849</v>
      </c>
      <c r="AA166">
        <v>838</v>
      </c>
      <c r="AB166">
        <v>867</v>
      </c>
      <c r="AC166">
        <v>98</v>
      </c>
      <c r="AD166">
        <v>26.65</v>
      </c>
      <c r="AE166">
        <v>0.61</v>
      </c>
      <c r="AF166">
        <v>983</v>
      </c>
      <c r="AG166">
        <v>0</v>
      </c>
      <c r="AH166">
        <v>81</v>
      </c>
      <c r="AI166">
        <v>36</v>
      </c>
      <c r="AJ166">
        <v>190</v>
      </c>
      <c r="AK166">
        <v>170</v>
      </c>
      <c r="AL166">
        <v>4.9000000000000004</v>
      </c>
      <c r="AM166">
        <v>176</v>
      </c>
      <c r="AN166" t="s">
        <v>155</v>
      </c>
      <c r="AO166">
        <v>2</v>
      </c>
      <c r="AP166" s="28">
        <v>0.68255787037037041</v>
      </c>
      <c r="AQ166">
        <v>47.158597999999998</v>
      </c>
      <c r="AR166">
        <v>-88.489707999999993</v>
      </c>
      <c r="AS166">
        <v>312.5</v>
      </c>
      <c r="AT166">
        <v>0</v>
      </c>
      <c r="AU166">
        <v>12</v>
      </c>
      <c r="AV166">
        <v>12</v>
      </c>
      <c r="AW166" t="s">
        <v>209</v>
      </c>
      <c r="AX166">
        <v>1.1000000000000001</v>
      </c>
      <c r="AY166">
        <v>2.0804</v>
      </c>
      <c r="AZ166">
        <v>2.3803999999999998</v>
      </c>
      <c r="BA166">
        <v>14.686999999999999</v>
      </c>
      <c r="BB166">
        <v>450</v>
      </c>
      <c r="BC166">
        <v>30.64</v>
      </c>
      <c r="BD166">
        <v>0.61199999999999999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Q166">
        <v>0</v>
      </c>
      <c r="BR166">
        <v>1.1856E-2</v>
      </c>
      <c r="BS166">
        <v>-5</v>
      </c>
      <c r="BT166">
        <v>7.8560000000000001E-3</v>
      </c>
      <c r="BU166">
        <v>0.28973100000000002</v>
      </c>
      <c r="BV166">
        <v>0</v>
      </c>
      <c r="BW166" t="s">
        <v>155</v>
      </c>
      <c r="BX166">
        <v>0.81499999999999995</v>
      </c>
    </row>
    <row r="167" spans="1:76" x14ac:dyDescent="0.25">
      <c r="A167" s="26">
        <v>43530</v>
      </c>
      <c r="B167" s="27">
        <v>0.4740987152777778</v>
      </c>
      <c r="C167">
        <v>0.13</v>
      </c>
      <c r="D167">
        <v>2.0199999999999999E-2</v>
      </c>
      <c r="E167">
        <v>201.5</v>
      </c>
      <c r="F167">
        <v>2.5</v>
      </c>
      <c r="G167">
        <v>0.5</v>
      </c>
      <c r="H167">
        <v>301.8</v>
      </c>
      <c r="J167">
        <v>20.3</v>
      </c>
      <c r="K167">
        <v>1</v>
      </c>
      <c r="L167">
        <v>0.13</v>
      </c>
      <c r="M167">
        <v>2.0199999999999999E-2</v>
      </c>
      <c r="N167">
        <v>2.5</v>
      </c>
      <c r="O167">
        <v>0.5</v>
      </c>
      <c r="P167">
        <v>3</v>
      </c>
      <c r="Q167">
        <v>2.0371000000000001</v>
      </c>
      <c r="R167">
        <v>0.40739999999999998</v>
      </c>
      <c r="S167">
        <v>2.4</v>
      </c>
      <c r="T167">
        <v>301.82589999999999</v>
      </c>
      <c r="W167">
        <v>0</v>
      </c>
      <c r="X167">
        <v>20.3</v>
      </c>
      <c r="Y167">
        <v>13.3</v>
      </c>
      <c r="Z167">
        <v>850</v>
      </c>
      <c r="AA167">
        <v>839</v>
      </c>
      <c r="AB167">
        <v>868</v>
      </c>
      <c r="AC167">
        <v>98</v>
      </c>
      <c r="AD167">
        <v>26.65</v>
      </c>
      <c r="AE167">
        <v>0.61</v>
      </c>
      <c r="AF167">
        <v>983</v>
      </c>
      <c r="AG167">
        <v>0</v>
      </c>
      <c r="AH167">
        <v>81</v>
      </c>
      <c r="AI167">
        <v>36</v>
      </c>
      <c r="AJ167">
        <v>190</v>
      </c>
      <c r="AK167">
        <v>170.1</v>
      </c>
      <c r="AL167">
        <v>5</v>
      </c>
      <c r="AM167">
        <v>176</v>
      </c>
      <c r="AN167" t="s">
        <v>155</v>
      </c>
      <c r="AO167">
        <v>2</v>
      </c>
      <c r="AP167" s="28">
        <v>0.68258101851851849</v>
      </c>
      <c r="AQ167">
        <v>47.158597999999998</v>
      </c>
      <c r="AR167">
        <v>-88.489709000000005</v>
      </c>
      <c r="AS167">
        <v>312.7</v>
      </c>
      <c r="AT167">
        <v>0</v>
      </c>
      <c r="AU167">
        <v>12</v>
      </c>
      <c r="AV167">
        <v>12</v>
      </c>
      <c r="AW167" t="s">
        <v>209</v>
      </c>
      <c r="AX167">
        <v>1.0267999999999999</v>
      </c>
      <c r="AY167">
        <v>2</v>
      </c>
      <c r="AZ167">
        <v>2.2267999999999999</v>
      </c>
      <c r="BA167">
        <v>14.686999999999999</v>
      </c>
      <c r="BB167">
        <v>450</v>
      </c>
      <c r="BC167">
        <v>30.64</v>
      </c>
      <c r="BD167">
        <v>0.61199999999999999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Q167">
        <v>0</v>
      </c>
      <c r="BR167">
        <v>1.1143999999999999E-2</v>
      </c>
      <c r="BS167">
        <v>-5</v>
      </c>
      <c r="BT167">
        <v>7.0000000000000001E-3</v>
      </c>
      <c r="BU167">
        <v>0.27233200000000002</v>
      </c>
      <c r="BV167">
        <v>0</v>
      </c>
      <c r="BW167" t="s">
        <v>155</v>
      </c>
      <c r="BX167">
        <v>0.81499999999999995</v>
      </c>
    </row>
    <row r="168" spans="1:76" x14ac:dyDescent="0.25">
      <c r="A168" s="26">
        <v>43530</v>
      </c>
      <c r="B168" s="27">
        <v>0.47411028935185184</v>
      </c>
      <c r="C168">
        <v>0.13</v>
      </c>
      <c r="D168">
        <v>2.1000000000000001E-2</v>
      </c>
      <c r="E168">
        <v>209.83333300000001</v>
      </c>
      <c r="F168">
        <v>2.5</v>
      </c>
      <c r="G168">
        <v>0.5</v>
      </c>
      <c r="H168">
        <v>303.8</v>
      </c>
      <c r="J168">
        <v>20.3</v>
      </c>
      <c r="K168">
        <v>1</v>
      </c>
      <c r="L168">
        <v>0.13</v>
      </c>
      <c r="M168">
        <v>2.1000000000000001E-2</v>
      </c>
      <c r="N168">
        <v>2.5</v>
      </c>
      <c r="O168">
        <v>0.5</v>
      </c>
      <c r="P168">
        <v>3</v>
      </c>
      <c r="Q168">
        <v>2.0371000000000001</v>
      </c>
      <c r="R168">
        <v>0.40739999999999998</v>
      </c>
      <c r="S168">
        <v>2.4</v>
      </c>
      <c r="T168">
        <v>303.76369999999997</v>
      </c>
      <c r="W168">
        <v>0</v>
      </c>
      <c r="X168">
        <v>20.3</v>
      </c>
      <c r="Y168">
        <v>13.5</v>
      </c>
      <c r="Z168">
        <v>850</v>
      </c>
      <c r="AA168">
        <v>838</v>
      </c>
      <c r="AB168">
        <v>868</v>
      </c>
      <c r="AC168">
        <v>98</v>
      </c>
      <c r="AD168">
        <v>26.65</v>
      </c>
      <c r="AE168">
        <v>0.61</v>
      </c>
      <c r="AF168">
        <v>983</v>
      </c>
      <c r="AG168">
        <v>0</v>
      </c>
      <c r="AH168">
        <v>81</v>
      </c>
      <c r="AI168">
        <v>36</v>
      </c>
      <c r="AJ168">
        <v>190</v>
      </c>
      <c r="AK168">
        <v>171</v>
      </c>
      <c r="AL168">
        <v>4.9000000000000004</v>
      </c>
      <c r="AM168">
        <v>176</v>
      </c>
      <c r="AN168" t="s">
        <v>155</v>
      </c>
      <c r="AO168">
        <v>2</v>
      </c>
      <c r="AP168" s="28">
        <v>0.68259259259259253</v>
      </c>
      <c r="AQ168">
        <v>47.158597999999998</v>
      </c>
      <c r="AR168">
        <v>-88.489710000000002</v>
      </c>
      <c r="AS168">
        <v>312.89999999999998</v>
      </c>
      <c r="AT168">
        <v>0</v>
      </c>
      <c r="AU168">
        <v>12</v>
      </c>
      <c r="AV168">
        <v>12</v>
      </c>
      <c r="AW168" t="s">
        <v>209</v>
      </c>
      <c r="AX168">
        <v>1</v>
      </c>
      <c r="AY168">
        <v>2</v>
      </c>
      <c r="AZ168">
        <v>2.2732000000000001</v>
      </c>
      <c r="BA168">
        <v>14.686999999999999</v>
      </c>
      <c r="BB168">
        <v>450</v>
      </c>
      <c r="BC168">
        <v>30.64</v>
      </c>
      <c r="BD168">
        <v>0.61199999999999999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Q168">
        <v>0</v>
      </c>
      <c r="BR168">
        <v>1.2E-2</v>
      </c>
      <c r="BS168">
        <v>-5</v>
      </c>
      <c r="BT168">
        <v>7.0000000000000001E-3</v>
      </c>
      <c r="BU168">
        <v>0.29325000000000001</v>
      </c>
      <c r="BV168">
        <v>0</v>
      </c>
      <c r="BW168" t="s">
        <v>155</v>
      </c>
      <c r="BX168">
        <v>0.81499999999999995</v>
      </c>
    </row>
    <row r="169" spans="1:76" x14ac:dyDescent="0.25">
      <c r="A169" s="26">
        <v>43530</v>
      </c>
      <c r="B169" s="27">
        <v>0.47412186342592594</v>
      </c>
      <c r="C169">
        <v>0.13</v>
      </c>
      <c r="D169">
        <v>2.1000000000000001E-2</v>
      </c>
      <c r="E169">
        <v>210</v>
      </c>
      <c r="F169">
        <v>2.5</v>
      </c>
      <c r="G169">
        <v>0.5</v>
      </c>
      <c r="H169">
        <v>299.3</v>
      </c>
      <c r="J169">
        <v>20.3</v>
      </c>
      <c r="K169">
        <v>1</v>
      </c>
      <c r="L169">
        <v>0.13</v>
      </c>
      <c r="M169">
        <v>2.1000000000000001E-2</v>
      </c>
      <c r="N169">
        <v>2.5</v>
      </c>
      <c r="O169">
        <v>0.5</v>
      </c>
      <c r="P169">
        <v>3</v>
      </c>
      <c r="Q169">
        <v>2.0371000000000001</v>
      </c>
      <c r="R169">
        <v>0.40739999999999998</v>
      </c>
      <c r="S169">
        <v>2.4</v>
      </c>
      <c r="T169">
        <v>299.30189999999999</v>
      </c>
      <c r="W169">
        <v>0</v>
      </c>
      <c r="X169">
        <v>20.3</v>
      </c>
      <c r="Y169">
        <v>13.4</v>
      </c>
      <c r="Z169">
        <v>850</v>
      </c>
      <c r="AA169">
        <v>839</v>
      </c>
      <c r="AB169">
        <v>868</v>
      </c>
      <c r="AC169">
        <v>98</v>
      </c>
      <c r="AD169">
        <v>26.65</v>
      </c>
      <c r="AE169">
        <v>0.61</v>
      </c>
      <c r="AF169">
        <v>983</v>
      </c>
      <c r="AG169">
        <v>0</v>
      </c>
      <c r="AH169">
        <v>81</v>
      </c>
      <c r="AI169">
        <v>36</v>
      </c>
      <c r="AJ169">
        <v>190</v>
      </c>
      <c r="AK169">
        <v>170.9</v>
      </c>
      <c r="AL169">
        <v>4.9000000000000004</v>
      </c>
      <c r="AM169">
        <v>176</v>
      </c>
      <c r="AN169" t="s">
        <v>155</v>
      </c>
      <c r="AO169">
        <v>2</v>
      </c>
      <c r="AP169" s="28">
        <v>0.68260416666666668</v>
      </c>
      <c r="AQ169">
        <v>47.158597999999998</v>
      </c>
      <c r="AR169">
        <v>-88.489710000000002</v>
      </c>
      <c r="AS169">
        <v>313</v>
      </c>
      <c r="AT169">
        <v>0</v>
      </c>
      <c r="AU169">
        <v>12</v>
      </c>
      <c r="AV169">
        <v>12</v>
      </c>
      <c r="AW169" t="s">
        <v>209</v>
      </c>
      <c r="AX169">
        <v>1</v>
      </c>
      <c r="AY169">
        <v>2</v>
      </c>
      <c r="AZ169">
        <v>2.2267999999999999</v>
      </c>
      <c r="BA169">
        <v>14.686999999999999</v>
      </c>
      <c r="BB169">
        <v>450</v>
      </c>
      <c r="BC169">
        <v>30.64</v>
      </c>
      <c r="BD169">
        <v>0.61199999999999999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Q169">
        <v>0</v>
      </c>
      <c r="BR169">
        <v>1.2E-2</v>
      </c>
      <c r="BS169">
        <v>-5</v>
      </c>
      <c r="BT169">
        <v>7.0000000000000001E-3</v>
      </c>
      <c r="BU169">
        <v>0.29325000000000001</v>
      </c>
      <c r="BV169">
        <v>0</v>
      </c>
      <c r="BW169" t="s">
        <v>155</v>
      </c>
      <c r="BX169">
        <v>0.81499999999999995</v>
      </c>
    </row>
    <row r="170" spans="1:76" x14ac:dyDescent="0.25">
      <c r="A170" s="26">
        <v>43530</v>
      </c>
      <c r="B170" s="27">
        <v>0.47413343749999998</v>
      </c>
      <c r="C170">
        <v>0.13</v>
      </c>
      <c r="D170">
        <v>2.0400000000000001E-2</v>
      </c>
      <c r="E170">
        <v>203.71774199999999</v>
      </c>
      <c r="F170">
        <v>2.5</v>
      </c>
      <c r="G170">
        <v>0.5</v>
      </c>
      <c r="H170">
        <v>300.7</v>
      </c>
      <c r="J170">
        <v>20.3</v>
      </c>
      <c r="K170">
        <v>1</v>
      </c>
      <c r="L170">
        <v>0.13</v>
      </c>
      <c r="M170">
        <v>2.0400000000000001E-2</v>
      </c>
      <c r="N170">
        <v>2.5</v>
      </c>
      <c r="O170">
        <v>0.5</v>
      </c>
      <c r="P170">
        <v>3</v>
      </c>
      <c r="Q170">
        <v>2.0371000000000001</v>
      </c>
      <c r="R170">
        <v>0.40739999999999998</v>
      </c>
      <c r="S170">
        <v>2.4</v>
      </c>
      <c r="T170">
        <v>300.6884</v>
      </c>
      <c r="W170">
        <v>0</v>
      </c>
      <c r="X170">
        <v>20.3</v>
      </c>
      <c r="Y170">
        <v>13.5</v>
      </c>
      <c r="Z170">
        <v>850</v>
      </c>
      <c r="AA170">
        <v>838</v>
      </c>
      <c r="AB170">
        <v>868</v>
      </c>
      <c r="AC170">
        <v>98</v>
      </c>
      <c r="AD170">
        <v>26.65</v>
      </c>
      <c r="AE170">
        <v>0.61</v>
      </c>
      <c r="AF170">
        <v>983</v>
      </c>
      <c r="AG170">
        <v>0</v>
      </c>
      <c r="AH170">
        <v>81</v>
      </c>
      <c r="AI170">
        <v>36</v>
      </c>
      <c r="AJ170">
        <v>190</v>
      </c>
      <c r="AK170">
        <v>170</v>
      </c>
      <c r="AL170">
        <v>4.9000000000000004</v>
      </c>
      <c r="AM170">
        <v>176</v>
      </c>
      <c r="AN170" t="s">
        <v>155</v>
      </c>
      <c r="AO170">
        <v>2</v>
      </c>
      <c r="AP170" s="28">
        <v>0.68261574074074083</v>
      </c>
      <c r="AQ170">
        <v>47.158597999999998</v>
      </c>
      <c r="AR170">
        <v>-88.489710000000002</v>
      </c>
      <c r="AS170">
        <v>313.2</v>
      </c>
      <c r="AT170">
        <v>0</v>
      </c>
      <c r="AU170">
        <v>12</v>
      </c>
      <c r="AV170">
        <v>12</v>
      </c>
      <c r="AW170" t="s">
        <v>209</v>
      </c>
      <c r="AX170">
        <v>1</v>
      </c>
      <c r="AY170">
        <v>2</v>
      </c>
      <c r="AZ170">
        <v>2.2000000000000002</v>
      </c>
      <c r="BA170">
        <v>14.686999999999999</v>
      </c>
      <c r="BB170">
        <v>450</v>
      </c>
      <c r="BC170">
        <v>30.64</v>
      </c>
      <c r="BD170">
        <v>0.61199999999999999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Q170">
        <v>0</v>
      </c>
      <c r="BR170">
        <v>1.2E-2</v>
      </c>
      <c r="BS170">
        <v>-5</v>
      </c>
      <c r="BT170">
        <v>7.0000000000000001E-3</v>
      </c>
      <c r="BU170">
        <v>0.29325000000000001</v>
      </c>
      <c r="BV170">
        <v>0</v>
      </c>
      <c r="BW170" t="s">
        <v>155</v>
      </c>
      <c r="BX170">
        <v>0.81499999999999995</v>
      </c>
    </row>
    <row r="171" spans="1:76" x14ac:dyDescent="0.25">
      <c r="A171" s="26">
        <v>43530</v>
      </c>
      <c r="B171" s="27">
        <v>0.47414501157407413</v>
      </c>
      <c r="C171">
        <v>0.13</v>
      </c>
      <c r="D171">
        <v>0.02</v>
      </c>
      <c r="E171">
        <v>200</v>
      </c>
      <c r="F171">
        <v>2.5</v>
      </c>
      <c r="G171">
        <v>0.5</v>
      </c>
      <c r="H171">
        <v>298.7</v>
      </c>
      <c r="J171">
        <v>20.3</v>
      </c>
      <c r="K171">
        <v>1</v>
      </c>
      <c r="L171">
        <v>0.13</v>
      </c>
      <c r="M171">
        <v>0.02</v>
      </c>
      <c r="N171">
        <v>2.5</v>
      </c>
      <c r="O171">
        <v>0.5</v>
      </c>
      <c r="P171">
        <v>3</v>
      </c>
      <c r="Q171">
        <v>2.0371000000000001</v>
      </c>
      <c r="R171">
        <v>0.40739999999999998</v>
      </c>
      <c r="S171">
        <v>2.4</v>
      </c>
      <c r="T171">
        <v>298.70479999999998</v>
      </c>
      <c r="W171">
        <v>0</v>
      </c>
      <c r="X171">
        <v>20.3</v>
      </c>
      <c r="Y171">
        <v>13.6</v>
      </c>
      <c r="Z171">
        <v>849</v>
      </c>
      <c r="AA171">
        <v>838</v>
      </c>
      <c r="AB171">
        <v>868</v>
      </c>
      <c r="AC171">
        <v>98</v>
      </c>
      <c r="AD171">
        <v>26.65</v>
      </c>
      <c r="AE171">
        <v>0.61</v>
      </c>
      <c r="AF171">
        <v>983</v>
      </c>
      <c r="AG171">
        <v>0</v>
      </c>
      <c r="AH171">
        <v>81</v>
      </c>
      <c r="AI171">
        <v>36</v>
      </c>
      <c r="AJ171">
        <v>190</v>
      </c>
      <c r="AK171">
        <v>170</v>
      </c>
      <c r="AL171">
        <v>4.9000000000000004</v>
      </c>
      <c r="AM171">
        <v>175.9</v>
      </c>
      <c r="AN171" t="s">
        <v>155</v>
      </c>
      <c r="AO171">
        <v>2</v>
      </c>
      <c r="AP171" s="28">
        <v>0.68262731481481476</v>
      </c>
      <c r="AQ171">
        <v>47.158597999999998</v>
      </c>
      <c r="AR171">
        <v>-88.489710000000002</v>
      </c>
      <c r="AS171">
        <v>313.39999999999998</v>
      </c>
      <c r="AT171">
        <v>0</v>
      </c>
      <c r="AU171">
        <v>12</v>
      </c>
      <c r="AV171">
        <v>12</v>
      </c>
      <c r="AW171" t="s">
        <v>209</v>
      </c>
      <c r="AX171">
        <v>1</v>
      </c>
      <c r="AY171">
        <v>2</v>
      </c>
      <c r="AZ171">
        <v>2.2000000000000002</v>
      </c>
      <c r="BA171">
        <v>14.686999999999999</v>
      </c>
      <c r="BB171">
        <v>450</v>
      </c>
      <c r="BC171">
        <v>30.64</v>
      </c>
      <c r="BD171">
        <v>0.61199999999999999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Q171">
        <v>0</v>
      </c>
      <c r="BR171">
        <v>1.2E-2</v>
      </c>
      <c r="BS171">
        <v>-5</v>
      </c>
      <c r="BT171">
        <v>7.0000000000000001E-3</v>
      </c>
      <c r="BU171">
        <v>0.29325000000000001</v>
      </c>
      <c r="BV171">
        <v>0</v>
      </c>
      <c r="BW171" t="s">
        <v>155</v>
      </c>
      <c r="BX171">
        <v>0.81499999999999995</v>
      </c>
    </row>
    <row r="172" spans="1:76" x14ac:dyDescent="0.25">
      <c r="A172" s="26">
        <v>43530</v>
      </c>
      <c r="B172" s="27">
        <v>0.47415658564814817</v>
      </c>
      <c r="C172">
        <v>0.13</v>
      </c>
      <c r="D172">
        <v>0.02</v>
      </c>
      <c r="E172">
        <v>200</v>
      </c>
      <c r="F172">
        <v>2.5</v>
      </c>
      <c r="G172">
        <v>0.5</v>
      </c>
      <c r="H172">
        <v>296</v>
      </c>
      <c r="J172">
        <v>20.3</v>
      </c>
      <c r="K172">
        <v>1</v>
      </c>
      <c r="L172">
        <v>0.13</v>
      </c>
      <c r="M172">
        <v>0.02</v>
      </c>
      <c r="N172">
        <v>2.5</v>
      </c>
      <c r="O172">
        <v>0.5</v>
      </c>
      <c r="P172">
        <v>3</v>
      </c>
      <c r="Q172">
        <v>2.0371000000000001</v>
      </c>
      <c r="R172">
        <v>0.40739999999999998</v>
      </c>
      <c r="S172">
        <v>2.4</v>
      </c>
      <c r="T172">
        <v>296.00470000000001</v>
      </c>
      <c r="W172">
        <v>0</v>
      </c>
      <c r="X172">
        <v>20.3</v>
      </c>
      <c r="Y172">
        <v>13.4</v>
      </c>
      <c r="Z172">
        <v>850</v>
      </c>
      <c r="AA172">
        <v>838</v>
      </c>
      <c r="AB172">
        <v>868</v>
      </c>
      <c r="AC172">
        <v>98</v>
      </c>
      <c r="AD172">
        <v>26.65</v>
      </c>
      <c r="AE172">
        <v>0.61</v>
      </c>
      <c r="AF172">
        <v>983</v>
      </c>
      <c r="AG172">
        <v>0</v>
      </c>
      <c r="AH172">
        <v>81</v>
      </c>
      <c r="AI172">
        <v>36</v>
      </c>
      <c r="AJ172">
        <v>190</v>
      </c>
      <c r="AK172">
        <v>170</v>
      </c>
      <c r="AL172">
        <v>4.9000000000000004</v>
      </c>
      <c r="AM172">
        <v>175.5</v>
      </c>
      <c r="AN172" t="s">
        <v>155</v>
      </c>
      <c r="AO172">
        <v>2</v>
      </c>
      <c r="AP172" s="28">
        <v>0.68263888888888891</v>
      </c>
      <c r="AQ172">
        <v>47.158597999999998</v>
      </c>
      <c r="AR172">
        <v>-88.489710000000002</v>
      </c>
      <c r="AS172">
        <v>313.60000000000002</v>
      </c>
      <c r="AT172">
        <v>0</v>
      </c>
      <c r="AU172">
        <v>12</v>
      </c>
      <c r="AV172">
        <v>11</v>
      </c>
      <c r="AW172" t="s">
        <v>206</v>
      </c>
      <c r="AX172">
        <v>1</v>
      </c>
      <c r="AY172">
        <v>2</v>
      </c>
      <c r="AZ172">
        <v>2.2000000000000002</v>
      </c>
      <c r="BA172">
        <v>14.686999999999999</v>
      </c>
      <c r="BB172">
        <v>450</v>
      </c>
      <c r="BC172">
        <v>30.64</v>
      </c>
      <c r="BD172">
        <v>0.61199999999999999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Q172">
        <v>0</v>
      </c>
      <c r="BR172">
        <v>1.2E-2</v>
      </c>
      <c r="BS172">
        <v>-5</v>
      </c>
      <c r="BT172">
        <v>7.0000000000000001E-3</v>
      </c>
      <c r="BU172">
        <v>0.29325000000000001</v>
      </c>
      <c r="BV172">
        <v>0</v>
      </c>
      <c r="BW172" t="s">
        <v>155</v>
      </c>
      <c r="BX172">
        <v>0.81499999999999995</v>
      </c>
    </row>
    <row r="173" spans="1:76" x14ac:dyDescent="0.25">
      <c r="A173" s="26">
        <v>43530</v>
      </c>
      <c r="B173" s="27">
        <v>0.47416815972222226</v>
      </c>
      <c r="C173">
        <v>0.13</v>
      </c>
      <c r="D173">
        <v>0.02</v>
      </c>
      <c r="E173">
        <v>200</v>
      </c>
      <c r="F173">
        <v>2.5</v>
      </c>
      <c r="G173">
        <v>0.5</v>
      </c>
      <c r="H173">
        <v>298.5</v>
      </c>
      <c r="J173">
        <v>20.3</v>
      </c>
      <c r="K173">
        <v>1</v>
      </c>
      <c r="L173">
        <v>0.13</v>
      </c>
      <c r="M173">
        <v>0.02</v>
      </c>
      <c r="N173">
        <v>2.5</v>
      </c>
      <c r="O173">
        <v>0.46629999999999999</v>
      </c>
      <c r="P173">
        <v>3</v>
      </c>
      <c r="Q173">
        <v>2.0371000000000001</v>
      </c>
      <c r="R173">
        <v>0.38</v>
      </c>
      <c r="S173">
        <v>2.4</v>
      </c>
      <c r="T173">
        <v>298.5</v>
      </c>
      <c r="W173">
        <v>0</v>
      </c>
      <c r="X173">
        <v>20.3</v>
      </c>
      <c r="Y173">
        <v>13.6</v>
      </c>
      <c r="Z173">
        <v>849</v>
      </c>
      <c r="AA173">
        <v>837</v>
      </c>
      <c r="AB173">
        <v>868</v>
      </c>
      <c r="AC173">
        <v>98</v>
      </c>
      <c r="AD173">
        <v>26.65</v>
      </c>
      <c r="AE173">
        <v>0.61</v>
      </c>
      <c r="AF173">
        <v>983</v>
      </c>
      <c r="AG173">
        <v>0</v>
      </c>
      <c r="AH173">
        <v>81</v>
      </c>
      <c r="AI173">
        <v>36</v>
      </c>
      <c r="AJ173">
        <v>190.1</v>
      </c>
      <c r="AK173">
        <v>170</v>
      </c>
      <c r="AL173">
        <v>4.9000000000000004</v>
      </c>
      <c r="AM173">
        <v>175.1</v>
      </c>
      <c r="AN173" t="s">
        <v>155</v>
      </c>
      <c r="AO173">
        <v>2</v>
      </c>
      <c r="AP173" s="28">
        <v>0.68265046296296295</v>
      </c>
      <c r="AQ173">
        <v>47.158597999999998</v>
      </c>
      <c r="AR173">
        <v>-88.489710000000002</v>
      </c>
      <c r="AS173">
        <v>313.8</v>
      </c>
      <c r="AT173">
        <v>0</v>
      </c>
      <c r="AU173">
        <v>12</v>
      </c>
      <c r="AV173">
        <v>11</v>
      </c>
      <c r="AW173" t="s">
        <v>206</v>
      </c>
      <c r="AX173">
        <v>1</v>
      </c>
      <c r="AY173">
        <v>2</v>
      </c>
      <c r="AZ173">
        <v>2.2000000000000002</v>
      </c>
      <c r="BA173">
        <v>14.686999999999999</v>
      </c>
      <c r="BB173">
        <v>450</v>
      </c>
      <c r="BC173">
        <v>30.64</v>
      </c>
      <c r="BD173">
        <v>0.61199999999999999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Q173">
        <v>0</v>
      </c>
      <c r="BR173">
        <v>1.1856E-2</v>
      </c>
      <c r="BS173">
        <v>-5</v>
      </c>
      <c r="BT173">
        <v>7.1440000000000002E-3</v>
      </c>
      <c r="BU173">
        <v>0.28973500000000002</v>
      </c>
      <c r="BV173">
        <v>0</v>
      </c>
      <c r="BW173" t="s">
        <v>155</v>
      </c>
      <c r="BX173">
        <v>0.81499999999999995</v>
      </c>
    </row>
    <row r="174" spans="1:76" x14ac:dyDescent="0.25">
      <c r="A174" s="26">
        <v>43530</v>
      </c>
      <c r="B174" s="27">
        <v>0.4741797337962963</v>
      </c>
      <c r="C174">
        <v>0.13</v>
      </c>
      <c r="D174">
        <v>0.02</v>
      </c>
      <c r="E174">
        <v>200</v>
      </c>
      <c r="F174">
        <v>2.5</v>
      </c>
      <c r="G174">
        <v>0.4</v>
      </c>
      <c r="H174">
        <v>294.2</v>
      </c>
      <c r="J174">
        <v>20.3</v>
      </c>
      <c r="K174">
        <v>1</v>
      </c>
      <c r="L174">
        <v>0.13</v>
      </c>
      <c r="M174">
        <v>0.02</v>
      </c>
      <c r="N174">
        <v>2.4659</v>
      </c>
      <c r="O174">
        <v>0.4</v>
      </c>
      <c r="P174">
        <v>2.9</v>
      </c>
      <c r="Q174">
        <v>2.0091999999999999</v>
      </c>
      <c r="R174">
        <v>0.32590000000000002</v>
      </c>
      <c r="S174">
        <v>2.2999999999999998</v>
      </c>
      <c r="T174">
        <v>294.20549999999997</v>
      </c>
      <c r="W174">
        <v>0</v>
      </c>
      <c r="X174">
        <v>20.3</v>
      </c>
      <c r="Y174">
        <v>13.5</v>
      </c>
      <c r="Z174">
        <v>849</v>
      </c>
      <c r="AA174">
        <v>837</v>
      </c>
      <c r="AB174">
        <v>868</v>
      </c>
      <c r="AC174">
        <v>98</v>
      </c>
      <c r="AD174">
        <v>26.65</v>
      </c>
      <c r="AE174">
        <v>0.61</v>
      </c>
      <c r="AF174">
        <v>983</v>
      </c>
      <c r="AG174">
        <v>0</v>
      </c>
      <c r="AH174">
        <v>81</v>
      </c>
      <c r="AI174">
        <v>36</v>
      </c>
      <c r="AJ174">
        <v>191</v>
      </c>
      <c r="AK174">
        <v>170</v>
      </c>
      <c r="AL174">
        <v>4.9000000000000004</v>
      </c>
      <c r="AM174">
        <v>175.2</v>
      </c>
      <c r="AN174" t="s">
        <v>155</v>
      </c>
      <c r="AO174">
        <v>2</v>
      </c>
      <c r="AP174" s="28">
        <v>0.68266203703703709</v>
      </c>
      <c r="AQ174">
        <v>47.158597999999998</v>
      </c>
      <c r="AR174">
        <v>-88.489710000000002</v>
      </c>
      <c r="AS174">
        <v>314.10000000000002</v>
      </c>
      <c r="AT174">
        <v>0</v>
      </c>
      <c r="AU174">
        <v>12</v>
      </c>
      <c r="AV174">
        <v>10</v>
      </c>
      <c r="AW174" t="s">
        <v>207</v>
      </c>
      <c r="AX174">
        <v>1</v>
      </c>
      <c r="AY174">
        <v>2</v>
      </c>
      <c r="AZ174">
        <v>2.2000000000000002</v>
      </c>
      <c r="BA174">
        <v>14.686999999999999</v>
      </c>
      <c r="BB174">
        <v>450</v>
      </c>
      <c r="BC174">
        <v>30.64</v>
      </c>
      <c r="BD174">
        <v>0.61199999999999999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Q174">
        <v>0</v>
      </c>
      <c r="BR174">
        <v>1.0999999999999999E-2</v>
      </c>
      <c r="BS174">
        <v>-5</v>
      </c>
      <c r="BT174">
        <v>8.0000000000000002E-3</v>
      </c>
      <c r="BU174">
        <v>0.26881300000000002</v>
      </c>
      <c r="BV174">
        <v>0</v>
      </c>
      <c r="BW174" t="s">
        <v>155</v>
      </c>
      <c r="BX174">
        <v>0.81499999999999995</v>
      </c>
    </row>
    <row r="175" spans="1:76" x14ac:dyDescent="0.25">
      <c r="A175" s="26">
        <v>43530</v>
      </c>
      <c r="B175" s="27">
        <v>0.47419130787037034</v>
      </c>
      <c r="C175">
        <v>0.13</v>
      </c>
      <c r="D175">
        <v>0.02</v>
      </c>
      <c r="E175">
        <v>200</v>
      </c>
      <c r="F175">
        <v>2.4</v>
      </c>
      <c r="G175">
        <v>0.4</v>
      </c>
      <c r="H175">
        <v>296.5</v>
      </c>
      <c r="J175">
        <v>20.3</v>
      </c>
      <c r="K175">
        <v>1</v>
      </c>
      <c r="L175">
        <v>0.13</v>
      </c>
      <c r="M175">
        <v>0.02</v>
      </c>
      <c r="N175">
        <v>2.4</v>
      </c>
      <c r="O175">
        <v>0.4</v>
      </c>
      <c r="P175">
        <v>2.8</v>
      </c>
      <c r="Q175">
        <v>1.9556</v>
      </c>
      <c r="R175">
        <v>0.32590000000000002</v>
      </c>
      <c r="S175">
        <v>2.2999999999999998</v>
      </c>
      <c r="T175">
        <v>296.5</v>
      </c>
      <c r="W175">
        <v>0</v>
      </c>
      <c r="X175">
        <v>20.3</v>
      </c>
      <c r="Y175">
        <v>13.4</v>
      </c>
      <c r="Z175">
        <v>850</v>
      </c>
      <c r="AA175">
        <v>837</v>
      </c>
      <c r="AB175">
        <v>868</v>
      </c>
      <c r="AC175">
        <v>98</v>
      </c>
      <c r="AD175">
        <v>26.65</v>
      </c>
      <c r="AE175">
        <v>0.61</v>
      </c>
      <c r="AF175">
        <v>983</v>
      </c>
      <c r="AG175">
        <v>0</v>
      </c>
      <c r="AH175">
        <v>81</v>
      </c>
      <c r="AI175">
        <v>36</v>
      </c>
      <c r="AJ175">
        <v>191</v>
      </c>
      <c r="AK175">
        <v>170</v>
      </c>
      <c r="AL175">
        <v>4.9000000000000004</v>
      </c>
      <c r="AM175">
        <v>175.6</v>
      </c>
      <c r="AN175" t="s">
        <v>155</v>
      </c>
      <c r="AO175">
        <v>2</v>
      </c>
      <c r="AP175" s="28">
        <v>0.68267361111111102</v>
      </c>
      <c r="AQ175">
        <v>47.158597999999998</v>
      </c>
      <c r="AR175">
        <v>-88.489710000000002</v>
      </c>
      <c r="AS175">
        <v>314.3</v>
      </c>
      <c r="AT175">
        <v>0</v>
      </c>
      <c r="AU175">
        <v>12</v>
      </c>
      <c r="AV175">
        <v>10</v>
      </c>
      <c r="AW175" t="s">
        <v>207</v>
      </c>
      <c r="AX175">
        <v>1</v>
      </c>
      <c r="AY175">
        <v>2</v>
      </c>
      <c r="AZ175">
        <v>2.2000000000000002</v>
      </c>
      <c r="BA175">
        <v>14.686999999999999</v>
      </c>
      <c r="BB175">
        <v>450</v>
      </c>
      <c r="BC175">
        <v>30.64</v>
      </c>
      <c r="BD175">
        <v>0.61199999999999999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Q175">
        <v>0</v>
      </c>
      <c r="BR175">
        <v>1.0999999999999999E-2</v>
      </c>
      <c r="BS175">
        <v>-5</v>
      </c>
      <c r="BT175">
        <v>7.8560000000000001E-3</v>
      </c>
      <c r="BU175">
        <v>0.26881300000000002</v>
      </c>
      <c r="BV175">
        <v>0</v>
      </c>
      <c r="BW175" t="s">
        <v>155</v>
      </c>
      <c r="BX175">
        <v>0.81499999999999995</v>
      </c>
    </row>
    <row r="176" spans="1:76" x14ac:dyDescent="0.25">
      <c r="A176" s="26">
        <v>43530</v>
      </c>
      <c r="B176" s="27">
        <v>0.47420288194444443</v>
      </c>
      <c r="C176">
        <v>0.13</v>
      </c>
      <c r="D176">
        <v>0.02</v>
      </c>
      <c r="E176">
        <v>200</v>
      </c>
      <c r="F176">
        <v>2.4</v>
      </c>
      <c r="G176">
        <v>0.4</v>
      </c>
      <c r="H176">
        <v>295.89999999999998</v>
      </c>
      <c r="J176">
        <v>20.3</v>
      </c>
      <c r="K176">
        <v>1</v>
      </c>
      <c r="L176">
        <v>0.13</v>
      </c>
      <c r="M176">
        <v>0.02</v>
      </c>
      <c r="N176">
        <v>2.4</v>
      </c>
      <c r="O176">
        <v>0.4</v>
      </c>
      <c r="P176">
        <v>2.8</v>
      </c>
      <c r="Q176">
        <v>1.9556</v>
      </c>
      <c r="R176">
        <v>0.32590000000000002</v>
      </c>
      <c r="S176">
        <v>2.2999999999999998</v>
      </c>
      <c r="T176">
        <v>295.87290000000002</v>
      </c>
      <c r="W176">
        <v>0</v>
      </c>
      <c r="X176">
        <v>20.3</v>
      </c>
      <c r="Y176">
        <v>13.3</v>
      </c>
      <c r="Z176">
        <v>850</v>
      </c>
      <c r="AA176">
        <v>837</v>
      </c>
      <c r="AB176">
        <v>868</v>
      </c>
      <c r="AC176">
        <v>98</v>
      </c>
      <c r="AD176">
        <v>26.65</v>
      </c>
      <c r="AE176">
        <v>0.61</v>
      </c>
      <c r="AF176">
        <v>983</v>
      </c>
      <c r="AG176">
        <v>0</v>
      </c>
      <c r="AH176">
        <v>81</v>
      </c>
      <c r="AI176">
        <v>36</v>
      </c>
      <c r="AJ176">
        <v>191</v>
      </c>
      <c r="AK176">
        <v>170</v>
      </c>
      <c r="AL176">
        <v>4.9000000000000004</v>
      </c>
      <c r="AM176">
        <v>175.9</v>
      </c>
      <c r="AN176" t="s">
        <v>155</v>
      </c>
      <c r="AO176">
        <v>2</v>
      </c>
      <c r="AP176" s="28">
        <v>0.68267361111111102</v>
      </c>
      <c r="AQ176">
        <v>47.158597999999998</v>
      </c>
      <c r="AR176">
        <v>-88.489710000000002</v>
      </c>
      <c r="AS176">
        <v>314.39999999999998</v>
      </c>
      <c r="AT176">
        <v>0</v>
      </c>
      <c r="AU176">
        <v>12</v>
      </c>
      <c r="AV176">
        <v>10</v>
      </c>
      <c r="AW176" t="s">
        <v>207</v>
      </c>
      <c r="AX176">
        <v>1</v>
      </c>
      <c r="AY176">
        <v>2</v>
      </c>
      <c r="AZ176">
        <v>2.2000000000000002</v>
      </c>
      <c r="BA176">
        <v>14.686999999999999</v>
      </c>
      <c r="BB176">
        <v>450</v>
      </c>
      <c r="BC176">
        <v>30.64</v>
      </c>
      <c r="BD176">
        <v>0.61199999999999999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Q176">
        <v>0</v>
      </c>
      <c r="BR176">
        <v>1.0999999999999999E-2</v>
      </c>
      <c r="BS176">
        <v>-5</v>
      </c>
      <c r="BT176">
        <v>7.1440000000000002E-3</v>
      </c>
      <c r="BU176">
        <v>0.26881300000000002</v>
      </c>
      <c r="BV176">
        <v>0</v>
      </c>
      <c r="BW176" t="s">
        <v>155</v>
      </c>
      <c r="BX176">
        <v>0.81499999999999995</v>
      </c>
    </row>
    <row r="177" spans="1:76" x14ac:dyDescent="0.25">
      <c r="A177" s="26">
        <v>43530</v>
      </c>
      <c r="B177" s="27">
        <v>0.47421445601851847</v>
      </c>
      <c r="C177">
        <v>0.13</v>
      </c>
      <c r="D177">
        <v>0.02</v>
      </c>
      <c r="E177">
        <v>200</v>
      </c>
      <c r="F177">
        <v>2.4</v>
      </c>
      <c r="G177">
        <v>0.4</v>
      </c>
      <c r="H177">
        <v>292</v>
      </c>
      <c r="J177">
        <v>20.3</v>
      </c>
      <c r="K177">
        <v>1</v>
      </c>
      <c r="L177">
        <v>0.13</v>
      </c>
      <c r="M177">
        <v>0.02</v>
      </c>
      <c r="N177">
        <v>2.4</v>
      </c>
      <c r="O177">
        <v>0.4</v>
      </c>
      <c r="P177">
        <v>2.8</v>
      </c>
      <c r="Q177">
        <v>1.9556</v>
      </c>
      <c r="R177">
        <v>0.32590000000000002</v>
      </c>
      <c r="S177">
        <v>2.2999999999999998</v>
      </c>
      <c r="T177">
        <v>291.99380000000002</v>
      </c>
      <c r="W177">
        <v>0</v>
      </c>
      <c r="X177">
        <v>20.3</v>
      </c>
      <c r="Y177">
        <v>13.4</v>
      </c>
      <c r="Z177">
        <v>850</v>
      </c>
      <c r="AA177">
        <v>838</v>
      </c>
      <c r="AB177">
        <v>868</v>
      </c>
      <c r="AC177">
        <v>98</v>
      </c>
      <c r="AD177">
        <v>26.65</v>
      </c>
      <c r="AE177">
        <v>0.61</v>
      </c>
      <c r="AF177">
        <v>983</v>
      </c>
      <c r="AG177">
        <v>0</v>
      </c>
      <c r="AH177">
        <v>81</v>
      </c>
      <c r="AI177">
        <v>36</v>
      </c>
      <c r="AJ177">
        <v>191</v>
      </c>
      <c r="AK177">
        <v>170</v>
      </c>
      <c r="AL177">
        <v>4.9000000000000004</v>
      </c>
      <c r="AM177">
        <v>176</v>
      </c>
      <c r="AN177" t="s">
        <v>155</v>
      </c>
      <c r="AO177">
        <v>2</v>
      </c>
      <c r="AP177" s="28">
        <v>0.68268518518518517</v>
      </c>
      <c r="AQ177">
        <v>47.158597999999998</v>
      </c>
      <c r="AR177">
        <v>-88.489710000000002</v>
      </c>
      <c r="AS177">
        <v>314.39999999999998</v>
      </c>
      <c r="AT177">
        <v>0</v>
      </c>
      <c r="AU177">
        <v>12</v>
      </c>
      <c r="AV177">
        <v>10</v>
      </c>
      <c r="AW177" t="s">
        <v>207</v>
      </c>
      <c r="AX177">
        <v>1</v>
      </c>
      <c r="AY177">
        <v>2</v>
      </c>
      <c r="AZ177">
        <v>2.2000000000000002</v>
      </c>
      <c r="BA177">
        <v>14.686999999999999</v>
      </c>
      <c r="BB177">
        <v>450</v>
      </c>
      <c r="BC177">
        <v>30.64</v>
      </c>
      <c r="BD177">
        <v>0.61199999999999999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Q177">
        <v>0</v>
      </c>
      <c r="BR177">
        <v>1.0999999999999999E-2</v>
      </c>
      <c r="BS177">
        <v>-5</v>
      </c>
      <c r="BT177">
        <v>7.7120000000000001E-3</v>
      </c>
      <c r="BU177">
        <v>0.26881300000000002</v>
      </c>
      <c r="BV177">
        <v>0</v>
      </c>
      <c r="BW177" t="s">
        <v>155</v>
      </c>
      <c r="BX177">
        <v>0.81499999999999995</v>
      </c>
    </row>
    <row r="178" spans="1:76" x14ac:dyDescent="0.25">
      <c r="A178" s="26">
        <v>43530</v>
      </c>
      <c r="B178" s="27">
        <v>0.47422603009259262</v>
      </c>
      <c r="C178">
        <v>0.13</v>
      </c>
      <c r="D178">
        <v>0.02</v>
      </c>
      <c r="E178">
        <v>200</v>
      </c>
      <c r="F178">
        <v>2.4</v>
      </c>
      <c r="G178">
        <v>0.4</v>
      </c>
      <c r="H178">
        <v>294.8</v>
      </c>
      <c r="J178">
        <v>20.3</v>
      </c>
      <c r="K178">
        <v>1</v>
      </c>
      <c r="L178">
        <v>0.13</v>
      </c>
      <c r="M178">
        <v>0.02</v>
      </c>
      <c r="N178">
        <v>2.4</v>
      </c>
      <c r="O178">
        <v>0.4</v>
      </c>
      <c r="P178">
        <v>2.8</v>
      </c>
      <c r="Q178">
        <v>1.9556</v>
      </c>
      <c r="R178">
        <v>0.32590000000000002</v>
      </c>
      <c r="S178">
        <v>2.2999999999999998</v>
      </c>
      <c r="T178">
        <v>294.79730000000001</v>
      </c>
      <c r="W178">
        <v>0</v>
      </c>
      <c r="X178">
        <v>20.3</v>
      </c>
      <c r="Y178">
        <v>13.4</v>
      </c>
      <c r="Z178">
        <v>851</v>
      </c>
      <c r="AA178">
        <v>838</v>
      </c>
      <c r="AB178">
        <v>868</v>
      </c>
      <c r="AC178">
        <v>98</v>
      </c>
      <c r="AD178">
        <v>26.65</v>
      </c>
      <c r="AE178">
        <v>0.61</v>
      </c>
      <c r="AF178">
        <v>983</v>
      </c>
      <c r="AG178">
        <v>0</v>
      </c>
      <c r="AH178">
        <v>81</v>
      </c>
      <c r="AI178">
        <v>36</v>
      </c>
      <c r="AJ178">
        <v>191</v>
      </c>
      <c r="AK178">
        <v>170</v>
      </c>
      <c r="AL178">
        <v>4.9000000000000004</v>
      </c>
      <c r="AM178">
        <v>176</v>
      </c>
      <c r="AN178" t="s">
        <v>155</v>
      </c>
      <c r="AO178">
        <v>2</v>
      </c>
      <c r="AP178" s="28">
        <v>0.68269675925925932</v>
      </c>
      <c r="AQ178">
        <v>47.158597999999998</v>
      </c>
      <c r="AR178">
        <v>-88.489710000000002</v>
      </c>
      <c r="AS178">
        <v>314.60000000000002</v>
      </c>
      <c r="AT178">
        <v>0</v>
      </c>
      <c r="AU178">
        <v>12</v>
      </c>
      <c r="AV178">
        <v>10</v>
      </c>
      <c r="AW178" t="s">
        <v>207</v>
      </c>
      <c r="AX178">
        <v>1.0731999999999999</v>
      </c>
      <c r="AY178">
        <v>2.0731999999999999</v>
      </c>
      <c r="AZ178">
        <v>2.3464</v>
      </c>
      <c r="BA178">
        <v>14.686999999999999</v>
      </c>
      <c r="BB178">
        <v>450</v>
      </c>
      <c r="BC178">
        <v>30.64</v>
      </c>
      <c r="BD178">
        <v>0.61199999999999999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Q178">
        <v>0</v>
      </c>
      <c r="BR178">
        <v>1.0999999999999999E-2</v>
      </c>
      <c r="BS178">
        <v>-5</v>
      </c>
      <c r="BT178">
        <v>6.2880000000000002E-3</v>
      </c>
      <c r="BU178">
        <v>0.26881300000000002</v>
      </c>
      <c r="BV178">
        <v>0</v>
      </c>
      <c r="BW178" t="s">
        <v>155</v>
      </c>
      <c r="BX178">
        <v>0.81499999999999995</v>
      </c>
    </row>
    <row r="179" spans="1:76" x14ac:dyDescent="0.25">
      <c r="A179" s="26">
        <v>43530</v>
      </c>
      <c r="B179" s="27">
        <v>0.47423760416666666</v>
      </c>
      <c r="C179">
        <v>0.13</v>
      </c>
      <c r="D179">
        <v>0.02</v>
      </c>
      <c r="E179">
        <v>200</v>
      </c>
      <c r="F179">
        <v>2.4</v>
      </c>
      <c r="G179">
        <v>0.4</v>
      </c>
      <c r="H179">
        <v>293.8</v>
      </c>
      <c r="J179">
        <v>20.3</v>
      </c>
      <c r="K179">
        <v>1</v>
      </c>
      <c r="L179">
        <v>0.13</v>
      </c>
      <c r="M179">
        <v>0.02</v>
      </c>
      <c r="N179">
        <v>2.4</v>
      </c>
      <c r="O179">
        <v>0.4</v>
      </c>
      <c r="P179">
        <v>2.8</v>
      </c>
      <c r="Q179">
        <v>1.9556</v>
      </c>
      <c r="R179">
        <v>0.32590000000000002</v>
      </c>
      <c r="S179">
        <v>2.2999999999999998</v>
      </c>
      <c r="T179">
        <v>293.8</v>
      </c>
      <c r="W179">
        <v>0</v>
      </c>
      <c r="X179">
        <v>20.3</v>
      </c>
      <c r="Y179">
        <v>13.4</v>
      </c>
      <c r="Z179">
        <v>851</v>
      </c>
      <c r="AA179">
        <v>837</v>
      </c>
      <c r="AB179">
        <v>868</v>
      </c>
      <c r="AC179">
        <v>98</v>
      </c>
      <c r="AD179">
        <v>26.65</v>
      </c>
      <c r="AE179">
        <v>0.61</v>
      </c>
      <c r="AF179">
        <v>983</v>
      </c>
      <c r="AG179">
        <v>0</v>
      </c>
      <c r="AH179">
        <v>81</v>
      </c>
      <c r="AI179">
        <v>36</v>
      </c>
      <c r="AJ179">
        <v>191</v>
      </c>
      <c r="AK179">
        <v>170</v>
      </c>
      <c r="AL179">
        <v>5</v>
      </c>
      <c r="AM179">
        <v>176</v>
      </c>
      <c r="AN179" t="s">
        <v>155</v>
      </c>
      <c r="AO179">
        <v>2</v>
      </c>
      <c r="AP179" s="28">
        <v>0.6827199074074074</v>
      </c>
      <c r="AQ179">
        <v>47.158597999999998</v>
      </c>
      <c r="AR179">
        <v>-88.489710000000002</v>
      </c>
      <c r="AS179">
        <v>314.8</v>
      </c>
      <c r="AT179">
        <v>0</v>
      </c>
      <c r="AU179">
        <v>12</v>
      </c>
      <c r="AV179">
        <v>10</v>
      </c>
      <c r="AW179" t="s">
        <v>207</v>
      </c>
      <c r="AX179">
        <v>1.0267999999999999</v>
      </c>
      <c r="AY179">
        <v>2.0268000000000002</v>
      </c>
      <c r="AZ179">
        <v>2.2536</v>
      </c>
      <c r="BA179">
        <v>14.686999999999999</v>
      </c>
      <c r="BB179">
        <v>450</v>
      </c>
      <c r="BC179">
        <v>30.64</v>
      </c>
      <c r="BD179">
        <v>0.61199999999999999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Q179">
        <v>0</v>
      </c>
      <c r="BR179">
        <v>1.0999999999999999E-2</v>
      </c>
      <c r="BS179">
        <v>-5</v>
      </c>
      <c r="BT179">
        <v>8.0000000000000002E-3</v>
      </c>
      <c r="BU179">
        <v>0.26881300000000002</v>
      </c>
      <c r="BV179">
        <v>0</v>
      </c>
      <c r="BW179" t="s">
        <v>155</v>
      </c>
      <c r="BX179">
        <v>0.81499999999999995</v>
      </c>
    </row>
    <row r="180" spans="1:76" x14ac:dyDescent="0.25">
      <c r="A180" s="26">
        <v>43530</v>
      </c>
      <c r="B180" s="27">
        <v>0.47424917824074075</v>
      </c>
      <c r="C180">
        <v>0.28999999999999998</v>
      </c>
      <c r="D180">
        <v>0.02</v>
      </c>
      <c r="E180">
        <v>200</v>
      </c>
      <c r="F180">
        <v>2.4</v>
      </c>
      <c r="G180">
        <v>0.4</v>
      </c>
      <c r="H180">
        <v>293</v>
      </c>
      <c r="J180">
        <v>20.3</v>
      </c>
      <c r="K180">
        <v>1</v>
      </c>
      <c r="L180">
        <v>0.28970000000000001</v>
      </c>
      <c r="M180">
        <v>0.02</v>
      </c>
      <c r="N180">
        <v>2.4</v>
      </c>
      <c r="O180">
        <v>0.4</v>
      </c>
      <c r="P180">
        <v>2.8</v>
      </c>
      <c r="Q180">
        <v>1.9556</v>
      </c>
      <c r="R180">
        <v>0.32590000000000002</v>
      </c>
      <c r="S180">
        <v>2.2999999999999998</v>
      </c>
      <c r="T180">
        <v>292.9547</v>
      </c>
      <c r="W180">
        <v>0</v>
      </c>
      <c r="X180">
        <v>20.3</v>
      </c>
      <c r="Y180">
        <v>13.4</v>
      </c>
      <c r="Z180">
        <v>850</v>
      </c>
      <c r="AA180">
        <v>837</v>
      </c>
      <c r="AB180">
        <v>868</v>
      </c>
      <c r="AC180">
        <v>98</v>
      </c>
      <c r="AD180">
        <v>26.65</v>
      </c>
      <c r="AE180">
        <v>0.61</v>
      </c>
      <c r="AF180">
        <v>983</v>
      </c>
      <c r="AG180">
        <v>0</v>
      </c>
      <c r="AH180">
        <v>81</v>
      </c>
      <c r="AI180">
        <v>36</v>
      </c>
      <c r="AJ180">
        <v>191</v>
      </c>
      <c r="AK180">
        <v>170</v>
      </c>
      <c r="AL180">
        <v>4.9000000000000004</v>
      </c>
      <c r="AM180">
        <v>175.6</v>
      </c>
      <c r="AN180" t="s">
        <v>155</v>
      </c>
      <c r="AO180">
        <v>2</v>
      </c>
      <c r="AP180" s="28">
        <v>0.68273148148148144</v>
      </c>
      <c r="AQ180">
        <v>47.158597999999998</v>
      </c>
      <c r="AR180">
        <v>-88.489710000000002</v>
      </c>
      <c r="AS180">
        <v>315</v>
      </c>
      <c r="AT180">
        <v>0</v>
      </c>
      <c r="AU180">
        <v>12</v>
      </c>
      <c r="AV180">
        <v>10</v>
      </c>
      <c r="AW180" t="s">
        <v>207</v>
      </c>
      <c r="AX180">
        <v>1</v>
      </c>
      <c r="AY180">
        <v>2</v>
      </c>
      <c r="AZ180">
        <v>2.2000000000000002</v>
      </c>
      <c r="BA180">
        <v>14.686999999999999</v>
      </c>
      <c r="BB180">
        <v>450</v>
      </c>
      <c r="BC180">
        <v>30.64</v>
      </c>
      <c r="BD180">
        <v>0.61199999999999999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Q180">
        <v>0</v>
      </c>
      <c r="BR180">
        <v>1.1287999999999999E-2</v>
      </c>
      <c r="BS180">
        <v>-5</v>
      </c>
      <c r="BT180">
        <v>7.7120000000000001E-3</v>
      </c>
      <c r="BU180">
        <v>0.27585100000000001</v>
      </c>
      <c r="BV180">
        <v>0</v>
      </c>
      <c r="BW180" t="s">
        <v>155</v>
      </c>
      <c r="BX180">
        <v>0.81499999999999995</v>
      </c>
    </row>
    <row r="181" spans="1:76" x14ac:dyDescent="0.25">
      <c r="A181" s="26">
        <v>43530</v>
      </c>
      <c r="B181" s="27">
        <v>0.47426075231481479</v>
      </c>
      <c r="C181">
        <v>2.04</v>
      </c>
      <c r="D181">
        <v>0.30159999999999998</v>
      </c>
      <c r="E181">
        <v>3016.1407770000001</v>
      </c>
      <c r="F181">
        <v>2.4</v>
      </c>
      <c r="G181">
        <v>0.4</v>
      </c>
      <c r="H181">
        <v>300.3</v>
      </c>
      <c r="J181">
        <v>20.3</v>
      </c>
      <c r="K181">
        <v>0.97940000000000005</v>
      </c>
      <c r="L181">
        <v>1.9977</v>
      </c>
      <c r="M181">
        <v>0.2954</v>
      </c>
      <c r="N181">
        <v>2.3504999999999998</v>
      </c>
      <c r="O181">
        <v>0.39169999999999999</v>
      </c>
      <c r="P181">
        <v>2.7</v>
      </c>
      <c r="Q181">
        <v>1.9152</v>
      </c>
      <c r="R181">
        <v>0.31919999999999998</v>
      </c>
      <c r="S181">
        <v>2.2000000000000002</v>
      </c>
      <c r="T181">
        <v>300.28449999999998</v>
      </c>
      <c r="W181">
        <v>0</v>
      </c>
      <c r="X181">
        <v>19.8812</v>
      </c>
      <c r="Y181">
        <v>13.3</v>
      </c>
      <c r="Z181">
        <v>851</v>
      </c>
      <c r="AA181">
        <v>838</v>
      </c>
      <c r="AB181">
        <v>868</v>
      </c>
      <c r="AC181">
        <v>98</v>
      </c>
      <c r="AD181">
        <v>26.65</v>
      </c>
      <c r="AE181">
        <v>0.61</v>
      </c>
      <c r="AF181">
        <v>983</v>
      </c>
      <c r="AG181">
        <v>0</v>
      </c>
      <c r="AH181">
        <v>81</v>
      </c>
      <c r="AI181">
        <v>36</v>
      </c>
      <c r="AJ181">
        <v>191</v>
      </c>
      <c r="AK181">
        <v>169.9</v>
      </c>
      <c r="AL181">
        <v>4.9000000000000004</v>
      </c>
      <c r="AM181">
        <v>175.3</v>
      </c>
      <c r="AN181" t="s">
        <v>155</v>
      </c>
      <c r="AO181">
        <v>2</v>
      </c>
      <c r="AP181" s="28">
        <v>0.68274305555555559</v>
      </c>
      <c r="AQ181">
        <v>47.158597999999998</v>
      </c>
      <c r="AR181">
        <v>-88.489710000000002</v>
      </c>
      <c r="AS181">
        <v>315.10000000000002</v>
      </c>
      <c r="AT181">
        <v>0</v>
      </c>
      <c r="AU181">
        <v>12</v>
      </c>
      <c r="AV181">
        <v>10</v>
      </c>
      <c r="AW181" t="s">
        <v>207</v>
      </c>
      <c r="AX181">
        <v>1</v>
      </c>
      <c r="AY181">
        <v>2</v>
      </c>
      <c r="AZ181">
        <v>2.2000000000000002</v>
      </c>
      <c r="BA181">
        <v>14.686999999999999</v>
      </c>
      <c r="BB181">
        <v>88.12</v>
      </c>
      <c r="BC181">
        <v>6</v>
      </c>
      <c r="BD181">
        <v>2.1070000000000002</v>
      </c>
      <c r="BE181">
        <v>2754.5680000000002</v>
      </c>
      <c r="BF181">
        <v>259.23700000000002</v>
      </c>
      <c r="BG181">
        <v>0.33900000000000002</v>
      </c>
      <c r="BH181">
        <v>5.7000000000000002E-2</v>
      </c>
      <c r="BI181">
        <v>0.39600000000000002</v>
      </c>
      <c r="BJ181">
        <v>0.27700000000000002</v>
      </c>
      <c r="BK181">
        <v>4.5999999999999999E-2</v>
      </c>
      <c r="BL181">
        <v>0.32300000000000001</v>
      </c>
      <c r="BM181">
        <v>13.148300000000001</v>
      </c>
      <c r="BQ181">
        <v>19932.562000000002</v>
      </c>
      <c r="BR181">
        <v>1.2711999999999999E-2</v>
      </c>
      <c r="BS181">
        <v>-5</v>
      </c>
      <c r="BT181">
        <v>6.1440000000000002E-3</v>
      </c>
      <c r="BU181">
        <v>0.31064999999999998</v>
      </c>
      <c r="BV181">
        <v>0</v>
      </c>
      <c r="BW181" t="s">
        <v>155</v>
      </c>
      <c r="BX181">
        <v>0.81499999999999995</v>
      </c>
    </row>
    <row r="182" spans="1:76" x14ac:dyDescent="0.25">
      <c r="A182" s="26">
        <v>43530</v>
      </c>
      <c r="B182" s="27">
        <v>0.47427232638888889</v>
      </c>
      <c r="C182">
        <v>4.8639999999999999</v>
      </c>
      <c r="D182">
        <v>1.4553</v>
      </c>
      <c r="E182">
        <v>14552.626840999999</v>
      </c>
      <c r="F182">
        <v>2.4</v>
      </c>
      <c r="G182">
        <v>0.4</v>
      </c>
      <c r="H182">
        <v>596.20000000000005</v>
      </c>
      <c r="J182">
        <v>20.3</v>
      </c>
      <c r="K182">
        <v>0.94259999999999999</v>
      </c>
      <c r="L182">
        <v>4.5853999999999999</v>
      </c>
      <c r="M182">
        <v>1.3717999999999999</v>
      </c>
      <c r="N182">
        <v>2.2623000000000002</v>
      </c>
      <c r="O182">
        <v>0.37709999999999999</v>
      </c>
      <c r="P182">
        <v>2.6</v>
      </c>
      <c r="Q182">
        <v>1.8433999999999999</v>
      </c>
      <c r="R182">
        <v>0.30719999999999997</v>
      </c>
      <c r="S182">
        <v>2.2000000000000002</v>
      </c>
      <c r="T182">
        <v>596.24279999999999</v>
      </c>
      <c r="W182">
        <v>0</v>
      </c>
      <c r="X182">
        <v>19.1355</v>
      </c>
      <c r="Y182">
        <v>13.4</v>
      </c>
      <c r="Z182">
        <v>850</v>
      </c>
      <c r="AA182">
        <v>839</v>
      </c>
      <c r="AB182">
        <v>868</v>
      </c>
      <c r="AC182">
        <v>98</v>
      </c>
      <c r="AD182">
        <v>26.65</v>
      </c>
      <c r="AE182">
        <v>0.61</v>
      </c>
      <c r="AF182">
        <v>983</v>
      </c>
      <c r="AG182">
        <v>0</v>
      </c>
      <c r="AH182">
        <v>81</v>
      </c>
      <c r="AI182">
        <v>36</v>
      </c>
      <c r="AJ182">
        <v>191</v>
      </c>
      <c r="AK182">
        <v>169</v>
      </c>
      <c r="AL182">
        <v>4.9000000000000004</v>
      </c>
      <c r="AM182">
        <v>175.1</v>
      </c>
      <c r="AN182" t="s">
        <v>155</v>
      </c>
      <c r="AO182">
        <v>2</v>
      </c>
      <c r="AP182" s="28">
        <v>0.68275462962962974</v>
      </c>
      <c r="AQ182">
        <v>47.158597999999998</v>
      </c>
      <c r="AR182">
        <v>-88.489710000000002</v>
      </c>
      <c r="AS182">
        <v>315.2</v>
      </c>
      <c r="AT182">
        <v>0</v>
      </c>
      <c r="AU182">
        <v>12</v>
      </c>
      <c r="AV182">
        <v>10</v>
      </c>
      <c r="AW182" t="s">
        <v>207</v>
      </c>
      <c r="AX182">
        <v>1</v>
      </c>
      <c r="AY182">
        <v>2</v>
      </c>
      <c r="AZ182">
        <v>2.2000000000000002</v>
      </c>
      <c r="BA182">
        <v>14.686999999999999</v>
      </c>
      <c r="BB182">
        <v>33</v>
      </c>
      <c r="BC182">
        <v>2.25</v>
      </c>
      <c r="BD182">
        <v>6.0860000000000003</v>
      </c>
      <c r="BE182">
        <v>2415.3510000000001</v>
      </c>
      <c r="BF182">
        <v>459.9</v>
      </c>
      <c r="BG182">
        <v>0.125</v>
      </c>
      <c r="BH182">
        <v>2.1000000000000001E-2</v>
      </c>
      <c r="BI182">
        <v>0.14599999999999999</v>
      </c>
      <c r="BJ182">
        <v>0.10199999999999999</v>
      </c>
      <c r="BK182">
        <v>1.7000000000000001E-2</v>
      </c>
      <c r="BL182">
        <v>0.11899999999999999</v>
      </c>
      <c r="BM182">
        <v>9.9733000000000001</v>
      </c>
      <c r="BQ182">
        <v>7328.9139999999998</v>
      </c>
      <c r="BR182">
        <v>1.0999999999999999E-2</v>
      </c>
      <c r="BS182">
        <v>-5</v>
      </c>
      <c r="BT182">
        <v>6.8560000000000001E-3</v>
      </c>
      <c r="BU182">
        <v>0.26881300000000002</v>
      </c>
      <c r="BV182">
        <v>0</v>
      </c>
      <c r="BW182" t="s">
        <v>155</v>
      </c>
      <c r="BX182">
        <v>0.81499999999999995</v>
      </c>
    </row>
    <row r="183" spans="1:76" x14ac:dyDescent="0.25">
      <c r="A183" s="26">
        <v>43530</v>
      </c>
      <c r="B183" s="27">
        <v>0.47428390046296293</v>
      </c>
      <c r="C183">
        <v>7.5730000000000004</v>
      </c>
      <c r="D183">
        <v>2.6078000000000001</v>
      </c>
      <c r="E183">
        <v>26077.512479000001</v>
      </c>
      <c r="F183">
        <v>2.8</v>
      </c>
      <c r="G183">
        <v>0.4</v>
      </c>
      <c r="H183">
        <v>2967.6</v>
      </c>
      <c r="J183">
        <v>20.260000000000002</v>
      </c>
      <c r="K183">
        <v>0.90669999999999995</v>
      </c>
      <c r="L183">
        <v>6.8665000000000003</v>
      </c>
      <c r="M183">
        <v>2.3643999999999998</v>
      </c>
      <c r="N183">
        <v>2.5137999999999998</v>
      </c>
      <c r="O183">
        <v>0.36270000000000002</v>
      </c>
      <c r="P183">
        <v>2.9</v>
      </c>
      <c r="Q183">
        <v>2.0482999999999998</v>
      </c>
      <c r="R183">
        <v>0.29549999999999998</v>
      </c>
      <c r="S183">
        <v>2.2999999999999998</v>
      </c>
      <c r="T183">
        <v>2967.6066000000001</v>
      </c>
      <c r="W183">
        <v>0</v>
      </c>
      <c r="X183">
        <v>18.373999999999999</v>
      </c>
      <c r="Y183">
        <v>13.4</v>
      </c>
      <c r="Z183">
        <v>849</v>
      </c>
      <c r="AA183">
        <v>839</v>
      </c>
      <c r="AB183">
        <v>867</v>
      </c>
      <c r="AC183">
        <v>98</v>
      </c>
      <c r="AD183">
        <v>26.65</v>
      </c>
      <c r="AE183">
        <v>0.61</v>
      </c>
      <c r="AF183">
        <v>983</v>
      </c>
      <c r="AG183">
        <v>0</v>
      </c>
      <c r="AH183">
        <v>81</v>
      </c>
      <c r="AI183">
        <v>36</v>
      </c>
      <c r="AJ183">
        <v>191</v>
      </c>
      <c r="AK183">
        <v>169</v>
      </c>
      <c r="AL183">
        <v>4.9000000000000004</v>
      </c>
      <c r="AM183">
        <v>175.5</v>
      </c>
      <c r="AN183" t="s">
        <v>155</v>
      </c>
      <c r="AO183">
        <v>2</v>
      </c>
      <c r="AP183" s="28">
        <v>0.68275462962962974</v>
      </c>
      <c r="AQ183">
        <v>47.158597999999998</v>
      </c>
      <c r="AR183">
        <v>-88.489710000000002</v>
      </c>
      <c r="AS183">
        <v>315.5</v>
      </c>
      <c r="AT183">
        <v>0</v>
      </c>
      <c r="AU183">
        <v>12</v>
      </c>
      <c r="AV183">
        <v>10</v>
      </c>
      <c r="AW183" t="s">
        <v>207</v>
      </c>
      <c r="AX183">
        <v>1</v>
      </c>
      <c r="AY183">
        <v>2</v>
      </c>
      <c r="AZ183">
        <v>2.2000000000000002</v>
      </c>
      <c r="BA183">
        <v>14.686999999999999</v>
      </c>
      <c r="BB183">
        <v>20.18</v>
      </c>
      <c r="BC183">
        <v>1.37</v>
      </c>
      <c r="BD183">
        <v>10.29</v>
      </c>
      <c r="BE183">
        <v>2278.511</v>
      </c>
      <c r="BF183">
        <v>499.36799999999999</v>
      </c>
      <c r="BG183">
        <v>8.6999999999999994E-2</v>
      </c>
      <c r="BH183">
        <v>1.2999999999999999E-2</v>
      </c>
      <c r="BI183">
        <v>0.1</v>
      </c>
      <c r="BJ183">
        <v>7.0999999999999994E-2</v>
      </c>
      <c r="BK183">
        <v>0.01</v>
      </c>
      <c r="BL183">
        <v>8.1000000000000003E-2</v>
      </c>
      <c r="BM183">
        <v>31.270499999999998</v>
      </c>
      <c r="BQ183">
        <v>4433.1899999999996</v>
      </c>
      <c r="BR183">
        <v>1.0999999999999999E-2</v>
      </c>
      <c r="BS183">
        <v>-5</v>
      </c>
      <c r="BT183">
        <v>5.8570000000000002E-3</v>
      </c>
      <c r="BU183">
        <v>0.26881300000000002</v>
      </c>
      <c r="BV183">
        <v>0</v>
      </c>
      <c r="BW183" t="s">
        <v>155</v>
      </c>
      <c r="BX183">
        <v>0.81499999999999995</v>
      </c>
    </row>
    <row r="184" spans="1:76" x14ac:dyDescent="0.25">
      <c r="A184" s="26">
        <v>43530</v>
      </c>
      <c r="B184" s="27">
        <v>0.47429547453703708</v>
      </c>
      <c r="C184">
        <v>10.581</v>
      </c>
      <c r="D184">
        <v>3.1101999999999999</v>
      </c>
      <c r="E184">
        <v>31101.502145999999</v>
      </c>
      <c r="F184">
        <v>8.6999999999999993</v>
      </c>
      <c r="G184">
        <v>0.4</v>
      </c>
      <c r="H184">
        <v>7806.8</v>
      </c>
      <c r="J184">
        <v>19.63</v>
      </c>
      <c r="K184">
        <v>0.87360000000000004</v>
      </c>
      <c r="L184">
        <v>9.2432999999999996</v>
      </c>
      <c r="M184">
        <v>2.7170000000000001</v>
      </c>
      <c r="N184">
        <v>7.6196999999999999</v>
      </c>
      <c r="O184">
        <v>0.31950000000000001</v>
      </c>
      <c r="P184">
        <v>7.9</v>
      </c>
      <c r="Q184">
        <v>6.2087000000000003</v>
      </c>
      <c r="R184">
        <v>0.26029999999999998</v>
      </c>
      <c r="S184">
        <v>6.5</v>
      </c>
      <c r="T184">
        <v>7806.7591000000002</v>
      </c>
      <c r="W184">
        <v>0</v>
      </c>
      <c r="X184">
        <v>17.147400000000001</v>
      </c>
      <c r="Y184">
        <v>13.4</v>
      </c>
      <c r="Z184">
        <v>849</v>
      </c>
      <c r="AA184">
        <v>837</v>
      </c>
      <c r="AB184">
        <v>867</v>
      </c>
      <c r="AC184">
        <v>98</v>
      </c>
      <c r="AD184">
        <v>26.65</v>
      </c>
      <c r="AE184">
        <v>0.61</v>
      </c>
      <c r="AF184">
        <v>983</v>
      </c>
      <c r="AG184">
        <v>0</v>
      </c>
      <c r="AH184">
        <v>81</v>
      </c>
      <c r="AI184">
        <v>36</v>
      </c>
      <c r="AJ184">
        <v>191</v>
      </c>
      <c r="AK184">
        <v>169</v>
      </c>
      <c r="AL184">
        <v>5</v>
      </c>
      <c r="AM184">
        <v>175.8</v>
      </c>
      <c r="AN184" t="s">
        <v>155</v>
      </c>
      <c r="AO184">
        <v>2</v>
      </c>
      <c r="AP184" s="28">
        <v>0.68277777777777782</v>
      </c>
      <c r="AQ184">
        <v>47.158597999999998</v>
      </c>
      <c r="AR184">
        <v>-88.489710000000002</v>
      </c>
      <c r="AS184">
        <v>315.7</v>
      </c>
      <c r="AT184">
        <v>0</v>
      </c>
      <c r="AU184">
        <v>12</v>
      </c>
      <c r="AV184">
        <v>10</v>
      </c>
      <c r="AW184" t="s">
        <v>207</v>
      </c>
      <c r="AX184">
        <v>1</v>
      </c>
      <c r="AY184">
        <v>2</v>
      </c>
      <c r="AZ184">
        <v>2.2000000000000002</v>
      </c>
      <c r="BA184">
        <v>14.686999999999999</v>
      </c>
      <c r="BB184">
        <v>14.72</v>
      </c>
      <c r="BC184">
        <v>1</v>
      </c>
      <c r="BD184">
        <v>14.468999999999999</v>
      </c>
      <c r="BE184">
        <v>2291.2469999999998</v>
      </c>
      <c r="BF184">
        <v>428.661</v>
      </c>
      <c r="BG184">
        <v>0.19800000000000001</v>
      </c>
      <c r="BH184">
        <v>8.0000000000000002E-3</v>
      </c>
      <c r="BI184">
        <v>0.20599999999999999</v>
      </c>
      <c r="BJ184">
        <v>0.161</v>
      </c>
      <c r="BK184">
        <v>7.0000000000000001E-3</v>
      </c>
      <c r="BL184">
        <v>0.16800000000000001</v>
      </c>
      <c r="BM184">
        <v>61.450899999999997</v>
      </c>
      <c r="BQ184">
        <v>3090.5810000000001</v>
      </c>
      <c r="BR184">
        <v>1.0855999999999999E-2</v>
      </c>
      <c r="BS184">
        <v>-5</v>
      </c>
      <c r="BT184">
        <v>5.2880000000000002E-3</v>
      </c>
      <c r="BU184">
        <v>0.26529399999999997</v>
      </c>
      <c r="BV184">
        <v>0</v>
      </c>
      <c r="BW184" t="s">
        <v>155</v>
      </c>
      <c r="BX184">
        <v>0.81499999999999995</v>
      </c>
    </row>
    <row r="185" spans="1:76" x14ac:dyDescent="0.25">
      <c r="A185" s="26">
        <v>43530</v>
      </c>
      <c r="B185" s="27">
        <v>0.47430704861111112</v>
      </c>
      <c r="C185">
        <v>11.416</v>
      </c>
      <c r="D185">
        <v>2.8614000000000002</v>
      </c>
      <c r="E185">
        <v>28613.930348000002</v>
      </c>
      <c r="F185">
        <v>19.899999999999999</v>
      </c>
      <c r="G185">
        <v>0.3</v>
      </c>
      <c r="H185">
        <v>8033</v>
      </c>
      <c r="J185">
        <v>18.48</v>
      </c>
      <c r="K185">
        <v>0.86919999999999997</v>
      </c>
      <c r="L185">
        <v>9.9227000000000007</v>
      </c>
      <c r="M185">
        <v>2.4870999999999999</v>
      </c>
      <c r="N185">
        <v>17.328800000000001</v>
      </c>
      <c r="O185">
        <v>0.23119999999999999</v>
      </c>
      <c r="P185">
        <v>17.600000000000001</v>
      </c>
      <c r="Q185">
        <v>14.119899999999999</v>
      </c>
      <c r="R185">
        <v>0.18840000000000001</v>
      </c>
      <c r="S185">
        <v>14.3</v>
      </c>
      <c r="T185">
        <v>8033.0096000000003</v>
      </c>
      <c r="W185">
        <v>0</v>
      </c>
      <c r="X185">
        <v>16.0609</v>
      </c>
      <c r="Y185">
        <v>13.4</v>
      </c>
      <c r="Z185">
        <v>849</v>
      </c>
      <c r="AA185">
        <v>837</v>
      </c>
      <c r="AB185">
        <v>866</v>
      </c>
      <c r="AC185">
        <v>98</v>
      </c>
      <c r="AD185">
        <v>26.65</v>
      </c>
      <c r="AE185">
        <v>0.61</v>
      </c>
      <c r="AF185">
        <v>983</v>
      </c>
      <c r="AG185">
        <v>0</v>
      </c>
      <c r="AH185">
        <v>81</v>
      </c>
      <c r="AI185">
        <v>36</v>
      </c>
      <c r="AJ185">
        <v>191</v>
      </c>
      <c r="AK185">
        <v>169.1</v>
      </c>
      <c r="AL185">
        <v>5</v>
      </c>
      <c r="AM185">
        <v>175.8</v>
      </c>
      <c r="AN185" t="s">
        <v>155</v>
      </c>
      <c r="AO185">
        <v>2</v>
      </c>
      <c r="AP185" s="28">
        <v>0.68278935185185186</v>
      </c>
      <c r="AQ185">
        <v>47.158597999999998</v>
      </c>
      <c r="AR185">
        <v>-88.489710000000002</v>
      </c>
      <c r="AS185">
        <v>316</v>
      </c>
      <c r="AT185">
        <v>0</v>
      </c>
      <c r="AU185">
        <v>12</v>
      </c>
      <c r="AV185">
        <v>10</v>
      </c>
      <c r="AW185" t="s">
        <v>207</v>
      </c>
      <c r="AX185">
        <v>1</v>
      </c>
      <c r="AY185">
        <v>2</v>
      </c>
      <c r="AZ185">
        <v>2.2000000000000002</v>
      </c>
      <c r="BA185">
        <v>14.686999999999999</v>
      </c>
      <c r="BB185">
        <v>14.2</v>
      </c>
      <c r="BC185">
        <v>0.97</v>
      </c>
      <c r="BD185">
        <v>15.048</v>
      </c>
      <c r="BE185">
        <v>2371.518</v>
      </c>
      <c r="BF185">
        <v>378.32900000000001</v>
      </c>
      <c r="BG185">
        <v>0.434</v>
      </c>
      <c r="BH185">
        <v>6.0000000000000001E-3</v>
      </c>
      <c r="BI185">
        <v>0.439</v>
      </c>
      <c r="BJ185">
        <v>0.35299999999999998</v>
      </c>
      <c r="BK185">
        <v>5.0000000000000001E-3</v>
      </c>
      <c r="BL185">
        <v>0.35799999999999998</v>
      </c>
      <c r="BM185">
        <v>60.965699999999998</v>
      </c>
      <c r="BQ185">
        <v>2791.0219999999999</v>
      </c>
      <c r="BR185">
        <v>1.0144E-2</v>
      </c>
      <c r="BS185">
        <v>-5</v>
      </c>
      <c r="BT185">
        <v>6.8560000000000001E-3</v>
      </c>
      <c r="BU185">
        <v>0.247894</v>
      </c>
      <c r="BV185">
        <v>0</v>
      </c>
      <c r="BW185" t="s">
        <v>155</v>
      </c>
      <c r="BX185">
        <v>0.81499999999999995</v>
      </c>
    </row>
    <row r="186" spans="1:76" x14ac:dyDescent="0.25">
      <c r="A186" s="26">
        <v>43530</v>
      </c>
      <c r="B186" s="27">
        <v>0.47431862268518521</v>
      </c>
      <c r="C186">
        <v>11.840999999999999</v>
      </c>
      <c r="D186">
        <v>2.8372999999999999</v>
      </c>
      <c r="E186">
        <v>28373.466003000001</v>
      </c>
      <c r="F186">
        <v>27.8</v>
      </c>
      <c r="G186">
        <v>0.2</v>
      </c>
      <c r="H186">
        <v>6868.6</v>
      </c>
      <c r="J186">
        <v>16.89</v>
      </c>
      <c r="K186">
        <v>0.86729999999999996</v>
      </c>
      <c r="L186">
        <v>10.2692</v>
      </c>
      <c r="M186">
        <v>2.4607999999999999</v>
      </c>
      <c r="N186">
        <v>24.093800000000002</v>
      </c>
      <c r="O186">
        <v>0.17349999999999999</v>
      </c>
      <c r="P186">
        <v>24.3</v>
      </c>
      <c r="Q186">
        <v>19.632200000000001</v>
      </c>
      <c r="R186">
        <v>0.14130000000000001</v>
      </c>
      <c r="S186">
        <v>19.8</v>
      </c>
      <c r="T186">
        <v>6868.5856000000003</v>
      </c>
      <c r="W186">
        <v>0</v>
      </c>
      <c r="X186">
        <v>14.647</v>
      </c>
      <c r="Y186">
        <v>13.4</v>
      </c>
      <c r="Z186">
        <v>849</v>
      </c>
      <c r="AA186">
        <v>837</v>
      </c>
      <c r="AB186">
        <v>866</v>
      </c>
      <c r="AC186">
        <v>98</v>
      </c>
      <c r="AD186">
        <v>26.65</v>
      </c>
      <c r="AE186">
        <v>0.61</v>
      </c>
      <c r="AF186">
        <v>983</v>
      </c>
      <c r="AG186">
        <v>0</v>
      </c>
      <c r="AH186">
        <v>81</v>
      </c>
      <c r="AI186">
        <v>36</v>
      </c>
      <c r="AJ186">
        <v>191</v>
      </c>
      <c r="AK186">
        <v>170</v>
      </c>
      <c r="AL186">
        <v>5</v>
      </c>
      <c r="AM186">
        <v>175.4</v>
      </c>
      <c r="AN186" t="s">
        <v>155</v>
      </c>
      <c r="AO186">
        <v>2</v>
      </c>
      <c r="AP186" s="28">
        <v>0.68280092592592589</v>
      </c>
      <c r="AQ186">
        <v>47.158597999999998</v>
      </c>
      <c r="AR186">
        <v>-88.489710000000002</v>
      </c>
      <c r="AS186">
        <v>316.2</v>
      </c>
      <c r="AT186">
        <v>0</v>
      </c>
      <c r="AU186">
        <v>12</v>
      </c>
      <c r="AV186">
        <v>10</v>
      </c>
      <c r="AW186" t="s">
        <v>207</v>
      </c>
      <c r="AX186">
        <v>1</v>
      </c>
      <c r="AY186">
        <v>2</v>
      </c>
      <c r="AZ186">
        <v>2.2000000000000002</v>
      </c>
      <c r="BA186">
        <v>14.686999999999999</v>
      </c>
      <c r="BB186">
        <v>13.98</v>
      </c>
      <c r="BC186">
        <v>0.95</v>
      </c>
      <c r="BD186">
        <v>15.303000000000001</v>
      </c>
      <c r="BE186">
        <v>2416.9580000000001</v>
      </c>
      <c r="BF186">
        <v>368.62099999999998</v>
      </c>
      <c r="BG186">
        <v>0.59399999999999997</v>
      </c>
      <c r="BH186">
        <v>4.0000000000000001E-3</v>
      </c>
      <c r="BI186">
        <v>0.59799999999999998</v>
      </c>
      <c r="BJ186">
        <v>0.48399999999999999</v>
      </c>
      <c r="BK186">
        <v>3.0000000000000001E-3</v>
      </c>
      <c r="BL186">
        <v>0.48699999999999999</v>
      </c>
      <c r="BM186">
        <v>51.334699999999998</v>
      </c>
      <c r="BQ186">
        <v>2506.5619999999999</v>
      </c>
      <c r="BR186">
        <v>1.0999999999999999E-2</v>
      </c>
      <c r="BS186">
        <v>-5</v>
      </c>
      <c r="BT186">
        <v>6.0000000000000001E-3</v>
      </c>
      <c r="BU186">
        <v>0.26881300000000002</v>
      </c>
      <c r="BV186">
        <v>0</v>
      </c>
      <c r="BW186" t="s">
        <v>155</v>
      </c>
      <c r="BX186">
        <v>0.81499999999999995</v>
      </c>
    </row>
    <row r="187" spans="1:76" x14ac:dyDescent="0.25">
      <c r="A187" s="26">
        <v>43530</v>
      </c>
      <c r="B187" s="27">
        <v>0.47433019675925925</v>
      </c>
      <c r="C187">
        <v>11.999000000000001</v>
      </c>
      <c r="D187">
        <v>2.7589999999999999</v>
      </c>
      <c r="E187">
        <v>27589.708576000001</v>
      </c>
      <c r="F187">
        <v>32.6</v>
      </c>
      <c r="G187">
        <v>0.2</v>
      </c>
      <c r="H187">
        <v>6012.7</v>
      </c>
      <c r="J187">
        <v>15.03</v>
      </c>
      <c r="K187">
        <v>0.86760000000000004</v>
      </c>
      <c r="L187">
        <v>10.409800000000001</v>
      </c>
      <c r="M187">
        <v>2.3936000000000002</v>
      </c>
      <c r="N187">
        <v>28.315200000000001</v>
      </c>
      <c r="O187">
        <v>0.17349999999999999</v>
      </c>
      <c r="P187">
        <v>28.5</v>
      </c>
      <c r="Q187">
        <v>23.071899999999999</v>
      </c>
      <c r="R187">
        <v>0.1414</v>
      </c>
      <c r="S187">
        <v>23.2</v>
      </c>
      <c r="T187">
        <v>6012.6872000000003</v>
      </c>
      <c r="W187">
        <v>0</v>
      </c>
      <c r="X187">
        <v>13.0357</v>
      </c>
      <c r="Y187">
        <v>13.4</v>
      </c>
      <c r="Z187">
        <v>848</v>
      </c>
      <c r="AA187">
        <v>835</v>
      </c>
      <c r="AB187">
        <v>866</v>
      </c>
      <c r="AC187">
        <v>98</v>
      </c>
      <c r="AD187">
        <v>26.65</v>
      </c>
      <c r="AE187">
        <v>0.61</v>
      </c>
      <c r="AF187">
        <v>983</v>
      </c>
      <c r="AG187">
        <v>0</v>
      </c>
      <c r="AH187">
        <v>81</v>
      </c>
      <c r="AI187">
        <v>36</v>
      </c>
      <c r="AJ187">
        <v>191</v>
      </c>
      <c r="AK187">
        <v>169.9</v>
      </c>
      <c r="AL187">
        <v>5</v>
      </c>
      <c r="AM187">
        <v>175.1</v>
      </c>
      <c r="AN187" t="s">
        <v>155</v>
      </c>
      <c r="AO187">
        <v>2</v>
      </c>
      <c r="AP187" s="28">
        <v>0.68281249999999993</v>
      </c>
      <c r="AQ187">
        <v>47.158597999999998</v>
      </c>
      <c r="AR187">
        <v>-88.489710000000002</v>
      </c>
      <c r="AS187">
        <v>316.3</v>
      </c>
      <c r="AT187">
        <v>0</v>
      </c>
      <c r="AU187">
        <v>12</v>
      </c>
      <c r="AV187">
        <v>10</v>
      </c>
      <c r="AW187" t="s">
        <v>207</v>
      </c>
      <c r="AX187">
        <v>1</v>
      </c>
      <c r="AY187">
        <v>2</v>
      </c>
      <c r="AZ187">
        <v>2.2000000000000002</v>
      </c>
      <c r="BA187">
        <v>14.686999999999999</v>
      </c>
      <c r="BB187">
        <v>14.02</v>
      </c>
      <c r="BC187">
        <v>0.95</v>
      </c>
      <c r="BD187">
        <v>15.263</v>
      </c>
      <c r="BE187">
        <v>2452.2750000000001</v>
      </c>
      <c r="BF187">
        <v>358.89</v>
      </c>
      <c r="BG187">
        <v>0.69899999999999995</v>
      </c>
      <c r="BH187">
        <v>4.0000000000000001E-3</v>
      </c>
      <c r="BI187">
        <v>0.70299999999999996</v>
      </c>
      <c r="BJ187">
        <v>0.56899999999999995</v>
      </c>
      <c r="BK187">
        <v>3.0000000000000001E-3</v>
      </c>
      <c r="BL187">
        <v>0.57299999999999995</v>
      </c>
      <c r="BM187">
        <v>44.978700000000003</v>
      </c>
      <c r="BQ187">
        <v>2232.8440000000001</v>
      </c>
      <c r="BR187">
        <v>1.0999999999999999E-2</v>
      </c>
      <c r="BS187">
        <v>-5</v>
      </c>
      <c r="BT187">
        <v>6.1440000000000002E-3</v>
      </c>
      <c r="BU187">
        <v>0.26881300000000002</v>
      </c>
      <c r="BV187">
        <v>0</v>
      </c>
      <c r="BW187" t="s">
        <v>155</v>
      </c>
      <c r="BX187">
        <v>0.81499999999999995</v>
      </c>
    </row>
    <row r="188" spans="1:76" x14ac:dyDescent="0.25">
      <c r="A188" s="26">
        <v>43530</v>
      </c>
      <c r="B188" s="27">
        <v>0.47434177083333334</v>
      </c>
      <c r="C188">
        <v>12.016</v>
      </c>
      <c r="D188">
        <v>2.8174000000000001</v>
      </c>
      <c r="E188">
        <v>28174.092791999999</v>
      </c>
      <c r="F188">
        <v>34.6</v>
      </c>
      <c r="G188">
        <v>0.2</v>
      </c>
      <c r="H188">
        <v>5385.8</v>
      </c>
      <c r="J188">
        <v>13.6</v>
      </c>
      <c r="K188">
        <v>0.86750000000000005</v>
      </c>
      <c r="L188">
        <v>10.4239</v>
      </c>
      <c r="M188">
        <v>2.4441999999999999</v>
      </c>
      <c r="N188">
        <v>30.016999999999999</v>
      </c>
      <c r="O188">
        <v>0.17349999999999999</v>
      </c>
      <c r="P188">
        <v>30.2</v>
      </c>
      <c r="Q188">
        <v>24.458600000000001</v>
      </c>
      <c r="R188">
        <v>0.1414</v>
      </c>
      <c r="S188">
        <v>24.6</v>
      </c>
      <c r="T188">
        <v>5385.7674999999999</v>
      </c>
      <c r="W188">
        <v>0</v>
      </c>
      <c r="X188">
        <v>11.7958</v>
      </c>
      <c r="Y188">
        <v>13.3</v>
      </c>
      <c r="Z188">
        <v>847</v>
      </c>
      <c r="AA188">
        <v>834</v>
      </c>
      <c r="AB188">
        <v>865</v>
      </c>
      <c r="AC188">
        <v>98</v>
      </c>
      <c r="AD188">
        <v>26.65</v>
      </c>
      <c r="AE188">
        <v>0.61</v>
      </c>
      <c r="AF188">
        <v>983</v>
      </c>
      <c r="AG188">
        <v>0</v>
      </c>
      <c r="AH188">
        <v>81</v>
      </c>
      <c r="AI188">
        <v>36</v>
      </c>
      <c r="AJ188">
        <v>191.1</v>
      </c>
      <c r="AK188">
        <v>169</v>
      </c>
      <c r="AL188">
        <v>5</v>
      </c>
      <c r="AM188">
        <v>175.3</v>
      </c>
      <c r="AN188" t="s">
        <v>155</v>
      </c>
      <c r="AO188">
        <v>2</v>
      </c>
      <c r="AP188" s="28">
        <v>0.68282407407407408</v>
      </c>
      <c r="AQ188">
        <v>47.158597999999998</v>
      </c>
      <c r="AR188">
        <v>-88.489710000000002</v>
      </c>
      <c r="AS188">
        <v>316.60000000000002</v>
      </c>
      <c r="AT188">
        <v>0</v>
      </c>
      <c r="AU188">
        <v>12</v>
      </c>
      <c r="AV188">
        <v>10</v>
      </c>
      <c r="AW188" t="s">
        <v>207</v>
      </c>
      <c r="AX188">
        <v>1</v>
      </c>
      <c r="AY188">
        <v>2</v>
      </c>
      <c r="AZ188">
        <v>2.2000000000000002</v>
      </c>
      <c r="BA188">
        <v>14.686999999999999</v>
      </c>
      <c r="BB188">
        <v>14.01</v>
      </c>
      <c r="BC188">
        <v>0.95</v>
      </c>
      <c r="BD188">
        <v>15.269</v>
      </c>
      <c r="BE188">
        <v>2455.2310000000002</v>
      </c>
      <c r="BF188">
        <v>366.41699999999997</v>
      </c>
      <c r="BG188">
        <v>0.74</v>
      </c>
      <c r="BH188">
        <v>4.0000000000000001E-3</v>
      </c>
      <c r="BI188">
        <v>0.745</v>
      </c>
      <c r="BJ188">
        <v>0.60299999999999998</v>
      </c>
      <c r="BK188">
        <v>3.0000000000000001E-3</v>
      </c>
      <c r="BL188">
        <v>0.60699999999999998</v>
      </c>
      <c r="BM188">
        <v>40.283200000000001</v>
      </c>
      <c r="BQ188">
        <v>2020.1790000000001</v>
      </c>
      <c r="BR188">
        <v>1.0999999999999999E-2</v>
      </c>
      <c r="BS188">
        <v>-5</v>
      </c>
      <c r="BT188">
        <v>6.8560000000000001E-3</v>
      </c>
      <c r="BU188">
        <v>0.26881300000000002</v>
      </c>
      <c r="BV188">
        <v>0</v>
      </c>
      <c r="BW188" t="s">
        <v>155</v>
      </c>
      <c r="BX188">
        <v>0.81499999999999995</v>
      </c>
    </row>
    <row r="189" spans="1:76" x14ac:dyDescent="0.25">
      <c r="A189" s="26">
        <v>43530</v>
      </c>
      <c r="B189" s="27">
        <v>0.47435334490740738</v>
      </c>
      <c r="C189">
        <v>12.03</v>
      </c>
      <c r="D189">
        <v>2.8732000000000002</v>
      </c>
      <c r="E189">
        <v>28731.508196999999</v>
      </c>
      <c r="F189">
        <v>35.4</v>
      </c>
      <c r="G189">
        <v>0.2</v>
      </c>
      <c r="H189">
        <v>5041.3</v>
      </c>
      <c r="J189">
        <v>12.34</v>
      </c>
      <c r="K189">
        <v>0.86729999999999996</v>
      </c>
      <c r="L189">
        <v>10.433400000000001</v>
      </c>
      <c r="M189">
        <v>2.4918</v>
      </c>
      <c r="N189">
        <v>30.6738</v>
      </c>
      <c r="O189">
        <v>0.17349999999999999</v>
      </c>
      <c r="P189">
        <v>30.8</v>
      </c>
      <c r="Q189">
        <v>24.9938</v>
      </c>
      <c r="R189">
        <v>0.14130000000000001</v>
      </c>
      <c r="S189">
        <v>25.1</v>
      </c>
      <c r="T189">
        <v>5041.2848000000004</v>
      </c>
      <c r="W189">
        <v>0</v>
      </c>
      <c r="X189">
        <v>10.7026</v>
      </c>
      <c r="Y189">
        <v>13.3</v>
      </c>
      <c r="Z189">
        <v>845</v>
      </c>
      <c r="AA189">
        <v>834</v>
      </c>
      <c r="AB189">
        <v>864</v>
      </c>
      <c r="AC189">
        <v>98</v>
      </c>
      <c r="AD189">
        <v>26.65</v>
      </c>
      <c r="AE189">
        <v>0.61</v>
      </c>
      <c r="AF189">
        <v>983</v>
      </c>
      <c r="AG189">
        <v>0</v>
      </c>
      <c r="AH189">
        <v>81</v>
      </c>
      <c r="AI189">
        <v>36</v>
      </c>
      <c r="AJ189">
        <v>192</v>
      </c>
      <c r="AK189">
        <v>169.1</v>
      </c>
      <c r="AL189">
        <v>5.0999999999999996</v>
      </c>
      <c r="AM189">
        <v>175.7</v>
      </c>
      <c r="AN189" t="s">
        <v>155</v>
      </c>
      <c r="AO189">
        <v>2</v>
      </c>
      <c r="AP189" s="28">
        <v>0.68283564814814823</v>
      </c>
      <c r="AQ189">
        <v>47.158597999999998</v>
      </c>
      <c r="AR189">
        <v>-88.489710000000002</v>
      </c>
      <c r="AS189">
        <v>316.8</v>
      </c>
      <c r="AT189">
        <v>0</v>
      </c>
      <c r="AU189">
        <v>12</v>
      </c>
      <c r="AV189">
        <v>10</v>
      </c>
      <c r="AW189" t="s">
        <v>207</v>
      </c>
      <c r="AX189">
        <v>1</v>
      </c>
      <c r="AY189">
        <v>2</v>
      </c>
      <c r="AZ189">
        <v>2.2000000000000002</v>
      </c>
      <c r="BA189">
        <v>14.686999999999999</v>
      </c>
      <c r="BB189">
        <v>13.98</v>
      </c>
      <c r="BC189">
        <v>0.95</v>
      </c>
      <c r="BD189">
        <v>15.302</v>
      </c>
      <c r="BE189">
        <v>2453.3040000000001</v>
      </c>
      <c r="BF189">
        <v>372.92500000000001</v>
      </c>
      <c r="BG189">
        <v>0.755</v>
      </c>
      <c r="BH189">
        <v>4.0000000000000001E-3</v>
      </c>
      <c r="BI189">
        <v>0.76</v>
      </c>
      <c r="BJ189">
        <v>0.61499999999999999</v>
      </c>
      <c r="BK189">
        <v>3.0000000000000001E-3</v>
      </c>
      <c r="BL189">
        <v>0.61899999999999999</v>
      </c>
      <c r="BM189">
        <v>37.642400000000002</v>
      </c>
      <c r="BQ189">
        <v>1829.84</v>
      </c>
      <c r="BR189">
        <v>1.0855999999999999E-2</v>
      </c>
      <c r="BS189">
        <v>-5</v>
      </c>
      <c r="BT189">
        <v>6.0000000000000001E-3</v>
      </c>
      <c r="BU189">
        <v>0.26529700000000001</v>
      </c>
      <c r="BV189">
        <v>0</v>
      </c>
      <c r="BW189" t="s">
        <v>155</v>
      </c>
      <c r="BX189">
        <v>0.81499999999999995</v>
      </c>
    </row>
    <row r="190" spans="1:76" x14ac:dyDescent="0.25">
      <c r="A190" s="26">
        <v>43530</v>
      </c>
      <c r="B190" s="27">
        <v>0.47436491898148153</v>
      </c>
      <c r="C190">
        <v>12.03</v>
      </c>
      <c r="D190">
        <v>2.9007000000000001</v>
      </c>
      <c r="E190">
        <v>29006.825938999998</v>
      </c>
      <c r="F190">
        <v>35.5</v>
      </c>
      <c r="G190">
        <v>0.2</v>
      </c>
      <c r="H190">
        <v>4832.8</v>
      </c>
      <c r="J190">
        <v>11.36</v>
      </c>
      <c r="K190">
        <v>0.86719999999999997</v>
      </c>
      <c r="L190">
        <v>10.4328</v>
      </c>
      <c r="M190">
        <v>2.5156000000000001</v>
      </c>
      <c r="N190">
        <v>30.786799999999999</v>
      </c>
      <c r="O190">
        <v>0.1734</v>
      </c>
      <c r="P190">
        <v>31</v>
      </c>
      <c r="Q190">
        <v>25.085799999999999</v>
      </c>
      <c r="R190">
        <v>0.14130000000000001</v>
      </c>
      <c r="S190">
        <v>25.2</v>
      </c>
      <c r="T190">
        <v>4832.7613000000001</v>
      </c>
      <c r="W190">
        <v>0</v>
      </c>
      <c r="X190">
        <v>9.8528000000000002</v>
      </c>
      <c r="Y190">
        <v>13.4</v>
      </c>
      <c r="Z190">
        <v>845</v>
      </c>
      <c r="AA190">
        <v>833</v>
      </c>
      <c r="AB190">
        <v>864</v>
      </c>
      <c r="AC190">
        <v>98</v>
      </c>
      <c r="AD190">
        <v>26.65</v>
      </c>
      <c r="AE190">
        <v>0.61</v>
      </c>
      <c r="AF190">
        <v>983</v>
      </c>
      <c r="AG190">
        <v>0</v>
      </c>
      <c r="AH190">
        <v>81</v>
      </c>
      <c r="AI190">
        <v>36</v>
      </c>
      <c r="AJ190">
        <v>192</v>
      </c>
      <c r="AK190">
        <v>170</v>
      </c>
      <c r="AL190">
        <v>5.0999999999999996</v>
      </c>
      <c r="AM190">
        <v>176</v>
      </c>
      <c r="AN190" t="s">
        <v>155</v>
      </c>
      <c r="AO190">
        <v>2</v>
      </c>
      <c r="AP190" s="28">
        <v>0.68284722222222216</v>
      </c>
      <c r="AQ190">
        <v>47.158597999999998</v>
      </c>
      <c r="AR190">
        <v>-88.489710000000002</v>
      </c>
      <c r="AS190">
        <v>316.89999999999998</v>
      </c>
      <c r="AT190">
        <v>0</v>
      </c>
      <c r="AU190">
        <v>12</v>
      </c>
      <c r="AV190">
        <v>10</v>
      </c>
      <c r="AW190" t="s">
        <v>207</v>
      </c>
      <c r="AX190">
        <v>1</v>
      </c>
      <c r="AY190">
        <v>2</v>
      </c>
      <c r="AZ190">
        <v>2.2000000000000002</v>
      </c>
      <c r="BA190">
        <v>14.686999999999999</v>
      </c>
      <c r="BB190">
        <v>13.98</v>
      </c>
      <c r="BC190">
        <v>0.95</v>
      </c>
      <c r="BD190">
        <v>15.308999999999999</v>
      </c>
      <c r="BE190">
        <v>2452.7440000000001</v>
      </c>
      <c r="BF190">
        <v>376.41300000000001</v>
      </c>
      <c r="BG190">
        <v>0.75800000000000001</v>
      </c>
      <c r="BH190">
        <v>4.0000000000000001E-3</v>
      </c>
      <c r="BI190">
        <v>0.76200000000000001</v>
      </c>
      <c r="BJ190">
        <v>0.61799999999999999</v>
      </c>
      <c r="BK190">
        <v>3.0000000000000001E-3</v>
      </c>
      <c r="BL190">
        <v>0.621</v>
      </c>
      <c r="BM190">
        <v>36.0794</v>
      </c>
      <c r="BQ190">
        <v>1684.2629999999999</v>
      </c>
      <c r="BR190">
        <v>0.01</v>
      </c>
      <c r="BS190">
        <v>-5</v>
      </c>
      <c r="BT190">
        <v>6.143E-3</v>
      </c>
      <c r="BU190">
        <v>0.24437500000000001</v>
      </c>
      <c r="BV190">
        <v>0</v>
      </c>
      <c r="BW190" t="s">
        <v>155</v>
      </c>
      <c r="BX190">
        <v>0.81499999999999995</v>
      </c>
    </row>
    <row r="191" spans="1:76" x14ac:dyDescent="0.25">
      <c r="A191" s="26">
        <v>43530</v>
      </c>
      <c r="B191" s="27">
        <v>0.47437649305555557</v>
      </c>
      <c r="C191">
        <v>12.038</v>
      </c>
      <c r="D191">
        <v>2.9647000000000001</v>
      </c>
      <c r="E191">
        <v>29646.889073999999</v>
      </c>
      <c r="F191">
        <v>35.5</v>
      </c>
      <c r="G191">
        <v>0.2</v>
      </c>
      <c r="H191">
        <v>4711.3</v>
      </c>
      <c r="J191">
        <v>10.49</v>
      </c>
      <c r="K191">
        <v>0.86670000000000003</v>
      </c>
      <c r="L191">
        <v>10.433</v>
      </c>
      <c r="M191">
        <v>2.5695000000000001</v>
      </c>
      <c r="N191">
        <v>30.767499999999998</v>
      </c>
      <c r="O191">
        <v>0.17330000000000001</v>
      </c>
      <c r="P191">
        <v>30.9</v>
      </c>
      <c r="Q191">
        <v>25.0701</v>
      </c>
      <c r="R191">
        <v>0.14119999999999999</v>
      </c>
      <c r="S191">
        <v>25.2</v>
      </c>
      <c r="T191">
        <v>4711.2828</v>
      </c>
      <c r="W191">
        <v>0</v>
      </c>
      <c r="X191">
        <v>9.0945</v>
      </c>
      <c r="Y191">
        <v>13.4</v>
      </c>
      <c r="Z191">
        <v>845</v>
      </c>
      <c r="AA191">
        <v>834</v>
      </c>
      <c r="AB191">
        <v>864</v>
      </c>
      <c r="AC191">
        <v>98</v>
      </c>
      <c r="AD191">
        <v>26.65</v>
      </c>
      <c r="AE191">
        <v>0.61</v>
      </c>
      <c r="AF191">
        <v>983</v>
      </c>
      <c r="AG191">
        <v>0</v>
      </c>
      <c r="AH191">
        <v>81</v>
      </c>
      <c r="AI191">
        <v>36</v>
      </c>
      <c r="AJ191">
        <v>192</v>
      </c>
      <c r="AK191">
        <v>170</v>
      </c>
      <c r="AL191">
        <v>5</v>
      </c>
      <c r="AM191">
        <v>176</v>
      </c>
      <c r="AN191" t="s">
        <v>155</v>
      </c>
      <c r="AO191">
        <v>2</v>
      </c>
      <c r="AP191" s="28">
        <v>0.68285879629629631</v>
      </c>
      <c r="AQ191">
        <v>47.158599000000002</v>
      </c>
      <c r="AR191">
        <v>-88.489710000000002</v>
      </c>
      <c r="AS191">
        <v>317.10000000000002</v>
      </c>
      <c r="AT191">
        <v>0</v>
      </c>
      <c r="AU191">
        <v>12</v>
      </c>
      <c r="AV191">
        <v>10</v>
      </c>
      <c r="AW191" t="s">
        <v>207</v>
      </c>
      <c r="AX191">
        <v>1</v>
      </c>
      <c r="AY191">
        <v>2</v>
      </c>
      <c r="AZ191">
        <v>2.2000000000000002</v>
      </c>
      <c r="BA191">
        <v>14.686999999999999</v>
      </c>
      <c r="BB191">
        <v>13.92</v>
      </c>
      <c r="BC191">
        <v>0.95</v>
      </c>
      <c r="BD191">
        <v>15.382</v>
      </c>
      <c r="BE191">
        <v>2445.1309999999999</v>
      </c>
      <c r="BF191">
        <v>383.27600000000001</v>
      </c>
      <c r="BG191">
        <v>0.755</v>
      </c>
      <c r="BH191">
        <v>4.0000000000000001E-3</v>
      </c>
      <c r="BI191">
        <v>0.75900000000000001</v>
      </c>
      <c r="BJ191">
        <v>0.61499999999999999</v>
      </c>
      <c r="BK191">
        <v>3.0000000000000001E-3</v>
      </c>
      <c r="BL191">
        <v>0.61899999999999999</v>
      </c>
      <c r="BM191">
        <v>35.062600000000003</v>
      </c>
      <c r="BQ191">
        <v>1549.771</v>
      </c>
      <c r="BR191">
        <v>1.0144E-2</v>
      </c>
      <c r="BS191">
        <v>-5</v>
      </c>
      <c r="BT191">
        <v>6.8560000000000001E-3</v>
      </c>
      <c r="BU191">
        <v>0.247894</v>
      </c>
      <c r="BV191">
        <v>0</v>
      </c>
      <c r="BW191" t="s">
        <v>155</v>
      </c>
      <c r="BX191">
        <v>0.81499999999999995</v>
      </c>
    </row>
    <row r="192" spans="1:76" x14ac:dyDescent="0.25">
      <c r="A192" s="26">
        <v>43530</v>
      </c>
      <c r="B192" s="27">
        <v>0.47438806712962966</v>
      </c>
      <c r="C192">
        <v>12.04</v>
      </c>
      <c r="D192">
        <v>3.0388999999999999</v>
      </c>
      <c r="E192">
        <v>30389.174311999999</v>
      </c>
      <c r="F192">
        <v>35.5</v>
      </c>
      <c r="G192">
        <v>0.2</v>
      </c>
      <c r="H192">
        <v>4639.7</v>
      </c>
      <c r="J192">
        <v>9.64</v>
      </c>
      <c r="K192">
        <v>0.86609999999999998</v>
      </c>
      <c r="L192">
        <v>10.4276</v>
      </c>
      <c r="M192">
        <v>2.6320000000000001</v>
      </c>
      <c r="N192">
        <v>30.745899999999999</v>
      </c>
      <c r="O192">
        <v>0.17319999999999999</v>
      </c>
      <c r="P192">
        <v>30.9</v>
      </c>
      <c r="Q192">
        <v>25.052499999999998</v>
      </c>
      <c r="R192">
        <v>0.1411</v>
      </c>
      <c r="S192">
        <v>25.2</v>
      </c>
      <c r="T192">
        <v>4639.7190000000001</v>
      </c>
      <c r="W192">
        <v>0</v>
      </c>
      <c r="X192">
        <v>8.3478999999999992</v>
      </c>
      <c r="Y192">
        <v>13.4</v>
      </c>
      <c r="Z192">
        <v>846</v>
      </c>
      <c r="AA192">
        <v>835</v>
      </c>
      <c r="AB192">
        <v>864</v>
      </c>
      <c r="AC192">
        <v>98</v>
      </c>
      <c r="AD192">
        <v>26.65</v>
      </c>
      <c r="AE192">
        <v>0.61</v>
      </c>
      <c r="AF192">
        <v>983</v>
      </c>
      <c r="AG192">
        <v>0</v>
      </c>
      <c r="AH192">
        <v>81</v>
      </c>
      <c r="AI192">
        <v>36</v>
      </c>
      <c r="AJ192">
        <v>192</v>
      </c>
      <c r="AK192">
        <v>169.9</v>
      </c>
      <c r="AL192">
        <v>5</v>
      </c>
      <c r="AM192">
        <v>176</v>
      </c>
      <c r="AN192" t="s">
        <v>155</v>
      </c>
      <c r="AO192">
        <v>2</v>
      </c>
      <c r="AP192" s="28">
        <v>0.68287037037037035</v>
      </c>
      <c r="AQ192">
        <v>47.1586</v>
      </c>
      <c r="AR192">
        <v>-88.489710000000002</v>
      </c>
      <c r="AS192">
        <v>317.2</v>
      </c>
      <c r="AT192">
        <v>0</v>
      </c>
      <c r="AU192">
        <v>12</v>
      </c>
      <c r="AV192">
        <v>10</v>
      </c>
      <c r="AW192" t="s">
        <v>207</v>
      </c>
      <c r="AX192">
        <v>1</v>
      </c>
      <c r="AY192">
        <v>2</v>
      </c>
      <c r="AZ192">
        <v>2.2000000000000002</v>
      </c>
      <c r="BA192">
        <v>14.686999999999999</v>
      </c>
      <c r="BB192">
        <v>13.85</v>
      </c>
      <c r="BC192">
        <v>0.94</v>
      </c>
      <c r="BD192">
        <v>15.462</v>
      </c>
      <c r="BE192">
        <v>2434.8139999999999</v>
      </c>
      <c r="BF192">
        <v>391.14299999999997</v>
      </c>
      <c r="BG192">
        <v>0.752</v>
      </c>
      <c r="BH192">
        <v>4.0000000000000001E-3</v>
      </c>
      <c r="BI192">
        <v>0.75600000000000001</v>
      </c>
      <c r="BJ192">
        <v>0.61299999999999999</v>
      </c>
      <c r="BK192">
        <v>3.0000000000000001E-3</v>
      </c>
      <c r="BL192">
        <v>0.61599999999999999</v>
      </c>
      <c r="BM192">
        <v>34.402099999999997</v>
      </c>
      <c r="BQ192">
        <v>1417.2739999999999</v>
      </c>
      <c r="BR192">
        <v>1.0855999999999999E-2</v>
      </c>
      <c r="BS192">
        <v>-5</v>
      </c>
      <c r="BT192">
        <v>6.1440000000000002E-3</v>
      </c>
      <c r="BU192">
        <v>0.26529399999999997</v>
      </c>
      <c r="BV192">
        <v>0</v>
      </c>
      <c r="BW192" t="s">
        <v>155</v>
      </c>
      <c r="BX192">
        <v>0.81499999999999995</v>
      </c>
    </row>
    <row r="193" spans="1:76" x14ac:dyDescent="0.25">
      <c r="A193" s="26">
        <v>43530</v>
      </c>
      <c r="B193" s="27">
        <v>0.4743996412037037</v>
      </c>
      <c r="C193">
        <v>12.045</v>
      </c>
      <c r="D193">
        <v>3.1267</v>
      </c>
      <c r="E193">
        <v>31267.044701999999</v>
      </c>
      <c r="F193">
        <v>35.5</v>
      </c>
      <c r="G193">
        <v>0.2</v>
      </c>
      <c r="H193">
        <v>4631.6000000000004</v>
      </c>
      <c r="J193">
        <v>8.74</v>
      </c>
      <c r="K193">
        <v>0.86529999999999996</v>
      </c>
      <c r="L193">
        <v>10.421900000000001</v>
      </c>
      <c r="M193">
        <v>2.7054999999999998</v>
      </c>
      <c r="N193">
        <v>30.717400000000001</v>
      </c>
      <c r="O193">
        <v>0.1731</v>
      </c>
      <c r="P193">
        <v>30.9</v>
      </c>
      <c r="Q193">
        <v>25.029299999999999</v>
      </c>
      <c r="R193">
        <v>0.14099999999999999</v>
      </c>
      <c r="S193">
        <v>25.2</v>
      </c>
      <c r="T193">
        <v>4631.6367</v>
      </c>
      <c r="W193">
        <v>0</v>
      </c>
      <c r="X193">
        <v>7.5646000000000004</v>
      </c>
      <c r="Y193">
        <v>13.4</v>
      </c>
      <c r="Z193">
        <v>845</v>
      </c>
      <c r="AA193">
        <v>834</v>
      </c>
      <c r="AB193">
        <v>864</v>
      </c>
      <c r="AC193">
        <v>98</v>
      </c>
      <c r="AD193">
        <v>26.65</v>
      </c>
      <c r="AE193">
        <v>0.61</v>
      </c>
      <c r="AF193">
        <v>983</v>
      </c>
      <c r="AG193">
        <v>0</v>
      </c>
      <c r="AH193">
        <v>81</v>
      </c>
      <c r="AI193">
        <v>36</v>
      </c>
      <c r="AJ193">
        <v>192</v>
      </c>
      <c r="AK193">
        <v>169.1</v>
      </c>
      <c r="AL193">
        <v>5</v>
      </c>
      <c r="AM193">
        <v>176</v>
      </c>
      <c r="AN193" t="s">
        <v>155</v>
      </c>
      <c r="AO193">
        <v>2</v>
      </c>
      <c r="AP193" s="28">
        <v>0.68287037037037035</v>
      </c>
      <c r="AQ193">
        <v>47.158599000000002</v>
      </c>
      <c r="AR193">
        <v>-88.489710000000002</v>
      </c>
      <c r="AS193">
        <v>317.5</v>
      </c>
      <c r="AT193">
        <v>0</v>
      </c>
      <c r="AU193">
        <v>12</v>
      </c>
      <c r="AV193">
        <v>10</v>
      </c>
      <c r="AW193" t="s">
        <v>207</v>
      </c>
      <c r="AX193">
        <v>1</v>
      </c>
      <c r="AY193">
        <v>2</v>
      </c>
      <c r="AZ193">
        <v>2.2000000000000002</v>
      </c>
      <c r="BA193">
        <v>14.686999999999999</v>
      </c>
      <c r="BB193">
        <v>13.77</v>
      </c>
      <c r="BC193">
        <v>0.94</v>
      </c>
      <c r="BD193">
        <v>15.57</v>
      </c>
      <c r="BE193">
        <v>2421.4450000000002</v>
      </c>
      <c r="BF193">
        <v>400.08100000000002</v>
      </c>
      <c r="BG193">
        <v>0.747</v>
      </c>
      <c r="BH193">
        <v>4.0000000000000001E-3</v>
      </c>
      <c r="BI193">
        <v>0.752</v>
      </c>
      <c r="BJ193">
        <v>0.60899999999999999</v>
      </c>
      <c r="BK193">
        <v>3.0000000000000001E-3</v>
      </c>
      <c r="BL193">
        <v>0.61199999999999999</v>
      </c>
      <c r="BM193">
        <v>34.172400000000003</v>
      </c>
      <c r="BQ193">
        <v>1277.9469999999999</v>
      </c>
      <c r="BR193">
        <v>1.0144E-2</v>
      </c>
      <c r="BS193">
        <v>-5</v>
      </c>
      <c r="BT193">
        <v>6.8560000000000001E-3</v>
      </c>
      <c r="BU193">
        <v>0.247894</v>
      </c>
      <c r="BV193">
        <v>0</v>
      </c>
      <c r="BW193" t="s">
        <v>155</v>
      </c>
      <c r="BX193">
        <v>0.81499999999999995</v>
      </c>
    </row>
    <row r="194" spans="1:76" x14ac:dyDescent="0.25">
      <c r="A194" s="26">
        <v>43530</v>
      </c>
      <c r="B194" s="27">
        <v>0.47441121527777774</v>
      </c>
      <c r="C194">
        <v>12.132999999999999</v>
      </c>
      <c r="D194">
        <v>2.9464000000000001</v>
      </c>
      <c r="E194">
        <v>29464.188525000001</v>
      </c>
      <c r="F194">
        <v>35.5</v>
      </c>
      <c r="G194">
        <v>0.2</v>
      </c>
      <c r="H194">
        <v>4656.2</v>
      </c>
      <c r="J194">
        <v>7.74</v>
      </c>
      <c r="K194">
        <v>0.86619999999999997</v>
      </c>
      <c r="L194">
        <v>10.5092</v>
      </c>
      <c r="M194">
        <v>2.5520999999999998</v>
      </c>
      <c r="N194">
        <v>30.749600000000001</v>
      </c>
      <c r="O194">
        <v>0.17319999999999999</v>
      </c>
      <c r="P194">
        <v>30.9</v>
      </c>
      <c r="Q194">
        <v>25.055499999999999</v>
      </c>
      <c r="R194">
        <v>0.14119999999999999</v>
      </c>
      <c r="S194">
        <v>25.2</v>
      </c>
      <c r="T194">
        <v>4656.1683000000003</v>
      </c>
      <c r="W194">
        <v>0</v>
      </c>
      <c r="X194">
        <v>6.7008000000000001</v>
      </c>
      <c r="Y194">
        <v>13.4</v>
      </c>
      <c r="Z194">
        <v>846</v>
      </c>
      <c r="AA194">
        <v>835</v>
      </c>
      <c r="AB194">
        <v>864</v>
      </c>
      <c r="AC194">
        <v>98</v>
      </c>
      <c r="AD194">
        <v>26.65</v>
      </c>
      <c r="AE194">
        <v>0.61</v>
      </c>
      <c r="AF194">
        <v>983</v>
      </c>
      <c r="AG194">
        <v>0</v>
      </c>
      <c r="AH194">
        <v>81</v>
      </c>
      <c r="AI194">
        <v>36</v>
      </c>
      <c r="AJ194">
        <v>192</v>
      </c>
      <c r="AK194">
        <v>170</v>
      </c>
      <c r="AL194">
        <v>5</v>
      </c>
      <c r="AM194">
        <v>176</v>
      </c>
      <c r="AN194" t="s">
        <v>155</v>
      </c>
      <c r="AO194">
        <v>2</v>
      </c>
      <c r="AP194" s="28">
        <v>0.68289351851851843</v>
      </c>
      <c r="AQ194">
        <v>47.158597999999998</v>
      </c>
      <c r="AR194">
        <v>-88.489710000000002</v>
      </c>
      <c r="AS194">
        <v>317.8</v>
      </c>
      <c r="AT194">
        <v>0</v>
      </c>
      <c r="AU194">
        <v>12</v>
      </c>
      <c r="AV194">
        <v>10</v>
      </c>
      <c r="AW194" t="s">
        <v>207</v>
      </c>
      <c r="AX194">
        <v>1</v>
      </c>
      <c r="AY194">
        <v>2</v>
      </c>
      <c r="AZ194">
        <v>2.2732000000000001</v>
      </c>
      <c r="BA194">
        <v>14.686999999999999</v>
      </c>
      <c r="BB194">
        <v>13.86</v>
      </c>
      <c r="BC194">
        <v>0.94</v>
      </c>
      <c r="BD194">
        <v>15.449</v>
      </c>
      <c r="BE194">
        <v>2453.2460000000001</v>
      </c>
      <c r="BF194">
        <v>379.18599999999998</v>
      </c>
      <c r="BG194">
        <v>0.752</v>
      </c>
      <c r="BH194">
        <v>4.0000000000000001E-3</v>
      </c>
      <c r="BI194">
        <v>0.75600000000000001</v>
      </c>
      <c r="BJ194">
        <v>0.61299999999999999</v>
      </c>
      <c r="BK194">
        <v>3.0000000000000001E-3</v>
      </c>
      <c r="BL194">
        <v>0.61599999999999999</v>
      </c>
      <c r="BM194">
        <v>34.515300000000003</v>
      </c>
      <c r="BQ194">
        <v>1137.3499999999999</v>
      </c>
      <c r="BR194">
        <v>1.0999999999999999E-2</v>
      </c>
      <c r="BS194">
        <v>-5</v>
      </c>
      <c r="BT194">
        <v>6.1440000000000002E-3</v>
      </c>
      <c r="BU194">
        <v>0.26881300000000002</v>
      </c>
      <c r="BV194">
        <v>0</v>
      </c>
      <c r="BW194" t="s">
        <v>155</v>
      </c>
      <c r="BX194">
        <v>0.81499999999999995</v>
      </c>
    </row>
    <row r="195" spans="1:76" x14ac:dyDescent="0.25">
      <c r="A195" s="26">
        <v>43530</v>
      </c>
      <c r="B195" s="27">
        <v>0.47442278935185184</v>
      </c>
      <c r="C195">
        <v>12.356</v>
      </c>
      <c r="D195">
        <v>2.6591</v>
      </c>
      <c r="E195">
        <v>26590.642201999999</v>
      </c>
      <c r="F195">
        <v>35.5</v>
      </c>
      <c r="G195">
        <v>0.2</v>
      </c>
      <c r="H195">
        <v>4504.6000000000004</v>
      </c>
      <c r="J195">
        <v>6.86</v>
      </c>
      <c r="K195">
        <v>0.86719999999999997</v>
      </c>
      <c r="L195">
        <v>10.7148</v>
      </c>
      <c r="M195">
        <v>2.3058999999999998</v>
      </c>
      <c r="N195">
        <v>30.7849</v>
      </c>
      <c r="O195">
        <v>0.1734</v>
      </c>
      <c r="P195">
        <v>31</v>
      </c>
      <c r="Q195">
        <v>25.084299999999999</v>
      </c>
      <c r="R195">
        <v>0.14130000000000001</v>
      </c>
      <c r="S195">
        <v>25.2</v>
      </c>
      <c r="T195">
        <v>4504.5726999999997</v>
      </c>
      <c r="W195">
        <v>0</v>
      </c>
      <c r="X195">
        <v>5.9478999999999997</v>
      </c>
      <c r="Y195">
        <v>13.4</v>
      </c>
      <c r="Z195">
        <v>846</v>
      </c>
      <c r="AA195">
        <v>835</v>
      </c>
      <c r="AB195">
        <v>865</v>
      </c>
      <c r="AC195">
        <v>98</v>
      </c>
      <c r="AD195">
        <v>26.65</v>
      </c>
      <c r="AE195">
        <v>0.61</v>
      </c>
      <c r="AF195">
        <v>983</v>
      </c>
      <c r="AG195">
        <v>0</v>
      </c>
      <c r="AH195">
        <v>81</v>
      </c>
      <c r="AI195">
        <v>36</v>
      </c>
      <c r="AJ195">
        <v>192</v>
      </c>
      <c r="AK195">
        <v>170</v>
      </c>
      <c r="AL195">
        <v>5</v>
      </c>
      <c r="AM195">
        <v>176</v>
      </c>
      <c r="AN195" t="s">
        <v>155</v>
      </c>
      <c r="AO195">
        <v>2</v>
      </c>
      <c r="AP195" s="28">
        <v>0.68290509259259258</v>
      </c>
      <c r="AQ195">
        <v>47.158597999999998</v>
      </c>
      <c r="AR195">
        <v>-88.489710000000002</v>
      </c>
      <c r="AS195">
        <v>318</v>
      </c>
      <c r="AT195">
        <v>0</v>
      </c>
      <c r="AU195">
        <v>12</v>
      </c>
      <c r="AV195">
        <v>10</v>
      </c>
      <c r="AW195" t="s">
        <v>207</v>
      </c>
      <c r="AX195">
        <v>1.0731999999999999</v>
      </c>
      <c r="AY195">
        <v>2.1463999999999999</v>
      </c>
      <c r="AZ195">
        <v>2.3732000000000002</v>
      </c>
      <c r="BA195">
        <v>14.686999999999999</v>
      </c>
      <c r="BB195">
        <v>13.97</v>
      </c>
      <c r="BC195">
        <v>0.95</v>
      </c>
      <c r="BD195">
        <v>15.316000000000001</v>
      </c>
      <c r="BE195">
        <v>2511.6419999999998</v>
      </c>
      <c r="BF195">
        <v>344.024</v>
      </c>
      <c r="BG195">
        <v>0.75600000000000001</v>
      </c>
      <c r="BH195">
        <v>4.0000000000000001E-3</v>
      </c>
      <c r="BI195">
        <v>0.76</v>
      </c>
      <c r="BJ195">
        <v>0.61599999999999999</v>
      </c>
      <c r="BK195">
        <v>3.0000000000000001E-3</v>
      </c>
      <c r="BL195">
        <v>0.61899999999999999</v>
      </c>
      <c r="BM195">
        <v>33.530500000000004</v>
      </c>
      <c r="BQ195">
        <v>1013.758</v>
      </c>
      <c r="BR195">
        <v>1.0999999999999999E-2</v>
      </c>
      <c r="BS195">
        <v>-5</v>
      </c>
      <c r="BT195">
        <v>7.0000000000000001E-3</v>
      </c>
      <c r="BU195">
        <v>0.26881300000000002</v>
      </c>
      <c r="BV195">
        <v>0</v>
      </c>
      <c r="BW195" t="s">
        <v>155</v>
      </c>
      <c r="BX195">
        <v>0.81499999999999995</v>
      </c>
    </row>
    <row r="196" spans="1:76" x14ac:dyDescent="0.25">
      <c r="A196" s="26">
        <v>43530</v>
      </c>
      <c r="B196" s="27">
        <v>0.47443436342592588</v>
      </c>
      <c r="C196">
        <v>12.471</v>
      </c>
      <c r="D196">
        <v>2.3414000000000001</v>
      </c>
      <c r="E196">
        <v>23414.224871999999</v>
      </c>
      <c r="F196">
        <v>35.5</v>
      </c>
      <c r="G196">
        <v>0.2</v>
      </c>
      <c r="H196">
        <v>4155.2</v>
      </c>
      <c r="J196">
        <v>5.96</v>
      </c>
      <c r="K196">
        <v>0.86939999999999995</v>
      </c>
      <c r="L196">
        <v>10.8423</v>
      </c>
      <c r="M196">
        <v>2.0356999999999998</v>
      </c>
      <c r="N196">
        <v>30.864899999999999</v>
      </c>
      <c r="O196">
        <v>0.1739</v>
      </c>
      <c r="P196">
        <v>31</v>
      </c>
      <c r="Q196">
        <v>25.1494</v>
      </c>
      <c r="R196">
        <v>0.14169999999999999</v>
      </c>
      <c r="S196">
        <v>25.3</v>
      </c>
      <c r="T196">
        <v>4155.1922000000004</v>
      </c>
      <c r="W196">
        <v>0</v>
      </c>
      <c r="X196">
        <v>5.1830999999999996</v>
      </c>
      <c r="Y196">
        <v>13.4</v>
      </c>
      <c r="Z196">
        <v>846</v>
      </c>
      <c r="AA196">
        <v>836</v>
      </c>
      <c r="AB196">
        <v>865</v>
      </c>
      <c r="AC196">
        <v>98</v>
      </c>
      <c r="AD196">
        <v>26.65</v>
      </c>
      <c r="AE196">
        <v>0.61</v>
      </c>
      <c r="AF196">
        <v>983</v>
      </c>
      <c r="AG196">
        <v>0</v>
      </c>
      <c r="AH196">
        <v>81</v>
      </c>
      <c r="AI196">
        <v>36</v>
      </c>
      <c r="AJ196">
        <v>192</v>
      </c>
      <c r="AK196">
        <v>170</v>
      </c>
      <c r="AL196">
        <v>5</v>
      </c>
      <c r="AM196">
        <v>175.8</v>
      </c>
      <c r="AN196" t="s">
        <v>155</v>
      </c>
      <c r="AO196">
        <v>2</v>
      </c>
      <c r="AP196" s="28">
        <v>0.68291666666666673</v>
      </c>
      <c r="AQ196">
        <v>47.158599000000002</v>
      </c>
      <c r="AR196">
        <v>-88.489709000000005</v>
      </c>
      <c r="AS196">
        <v>318</v>
      </c>
      <c r="AT196">
        <v>0</v>
      </c>
      <c r="AU196">
        <v>12</v>
      </c>
      <c r="AV196">
        <v>10</v>
      </c>
      <c r="AW196" t="s">
        <v>207</v>
      </c>
      <c r="AX196">
        <v>1.1000000000000001</v>
      </c>
      <c r="AY196">
        <v>2.1267999999999998</v>
      </c>
      <c r="AZ196">
        <v>2.4</v>
      </c>
      <c r="BA196">
        <v>14.686999999999999</v>
      </c>
      <c r="BB196">
        <v>14.23</v>
      </c>
      <c r="BC196">
        <v>0.97</v>
      </c>
      <c r="BD196">
        <v>15.018000000000001</v>
      </c>
      <c r="BE196">
        <v>2575.5990000000002</v>
      </c>
      <c r="BF196">
        <v>307.78500000000003</v>
      </c>
      <c r="BG196">
        <v>0.76800000000000002</v>
      </c>
      <c r="BH196">
        <v>4.0000000000000001E-3</v>
      </c>
      <c r="BI196">
        <v>0.77200000000000002</v>
      </c>
      <c r="BJ196">
        <v>0.626</v>
      </c>
      <c r="BK196">
        <v>4.0000000000000001E-3</v>
      </c>
      <c r="BL196">
        <v>0.629</v>
      </c>
      <c r="BM196">
        <v>31.3443</v>
      </c>
      <c r="BQ196">
        <v>895.25199999999995</v>
      </c>
      <c r="BR196">
        <v>1.0999999999999999E-2</v>
      </c>
      <c r="BS196">
        <v>-5</v>
      </c>
      <c r="BT196">
        <v>7.0000000000000001E-3</v>
      </c>
      <c r="BU196">
        <v>0.26881300000000002</v>
      </c>
      <c r="BV196">
        <v>0</v>
      </c>
      <c r="BW196" t="s">
        <v>155</v>
      </c>
      <c r="BX196">
        <v>0.81499999999999995</v>
      </c>
    </row>
    <row r="197" spans="1:76" x14ac:dyDescent="0.25">
      <c r="A197" s="26">
        <v>43530</v>
      </c>
      <c r="B197" s="27">
        <v>0.47444593750000003</v>
      </c>
      <c r="C197">
        <v>12.691000000000001</v>
      </c>
      <c r="D197">
        <v>2.0081000000000002</v>
      </c>
      <c r="E197">
        <v>20080.634146</v>
      </c>
      <c r="F197">
        <v>35.700000000000003</v>
      </c>
      <c r="G197">
        <v>0.2</v>
      </c>
      <c r="H197">
        <v>3738.9</v>
      </c>
      <c r="J197">
        <v>5.09</v>
      </c>
      <c r="K197">
        <v>0.87109999999999999</v>
      </c>
      <c r="L197">
        <v>11.0549</v>
      </c>
      <c r="M197">
        <v>1.7492000000000001</v>
      </c>
      <c r="N197">
        <v>31.069099999999999</v>
      </c>
      <c r="O197">
        <v>0.17419999999999999</v>
      </c>
      <c r="P197">
        <v>31.2</v>
      </c>
      <c r="Q197">
        <v>25.315899999999999</v>
      </c>
      <c r="R197">
        <v>0.14199999999999999</v>
      </c>
      <c r="S197">
        <v>25.5</v>
      </c>
      <c r="T197">
        <v>3738.85</v>
      </c>
      <c r="W197">
        <v>0</v>
      </c>
      <c r="X197">
        <v>4.4355000000000002</v>
      </c>
      <c r="Y197">
        <v>13.4</v>
      </c>
      <c r="Z197">
        <v>846</v>
      </c>
      <c r="AA197">
        <v>837</v>
      </c>
      <c r="AB197">
        <v>865</v>
      </c>
      <c r="AC197">
        <v>98</v>
      </c>
      <c r="AD197">
        <v>26.65</v>
      </c>
      <c r="AE197">
        <v>0.61</v>
      </c>
      <c r="AF197">
        <v>983</v>
      </c>
      <c r="AG197">
        <v>0</v>
      </c>
      <c r="AH197">
        <v>81</v>
      </c>
      <c r="AI197">
        <v>36</v>
      </c>
      <c r="AJ197">
        <v>192</v>
      </c>
      <c r="AK197">
        <v>170</v>
      </c>
      <c r="AL197">
        <v>5</v>
      </c>
      <c r="AM197">
        <v>175.4</v>
      </c>
      <c r="AN197" t="s">
        <v>155</v>
      </c>
      <c r="AO197">
        <v>2</v>
      </c>
      <c r="AP197" s="28">
        <v>0.68292824074074077</v>
      </c>
      <c r="AQ197">
        <v>47.1586</v>
      </c>
      <c r="AR197">
        <v>-88.489707999999993</v>
      </c>
      <c r="AS197">
        <v>318</v>
      </c>
      <c r="AT197">
        <v>0</v>
      </c>
      <c r="AU197">
        <v>12</v>
      </c>
      <c r="AV197">
        <v>11</v>
      </c>
      <c r="AW197" t="s">
        <v>206</v>
      </c>
      <c r="AX197">
        <v>1.1000000000000001</v>
      </c>
      <c r="AY197">
        <v>2.1</v>
      </c>
      <c r="AZ197">
        <v>2.4</v>
      </c>
      <c r="BA197">
        <v>14.686999999999999</v>
      </c>
      <c r="BB197">
        <v>14.42</v>
      </c>
      <c r="BC197">
        <v>0.98</v>
      </c>
      <c r="BD197">
        <v>14.801</v>
      </c>
      <c r="BE197">
        <v>2649.212</v>
      </c>
      <c r="BF197">
        <v>266.791</v>
      </c>
      <c r="BG197">
        <v>0.78</v>
      </c>
      <c r="BH197">
        <v>4.0000000000000001E-3</v>
      </c>
      <c r="BI197">
        <v>0.78400000000000003</v>
      </c>
      <c r="BJ197">
        <v>0.63500000000000001</v>
      </c>
      <c r="BK197">
        <v>4.0000000000000001E-3</v>
      </c>
      <c r="BL197">
        <v>0.63900000000000001</v>
      </c>
      <c r="BM197">
        <v>28.452000000000002</v>
      </c>
      <c r="BQ197">
        <v>772.86500000000001</v>
      </c>
      <c r="BR197">
        <v>1.0999999999999999E-2</v>
      </c>
      <c r="BS197">
        <v>-5</v>
      </c>
      <c r="BT197">
        <v>7.0000000000000001E-3</v>
      </c>
      <c r="BU197">
        <v>0.26881300000000002</v>
      </c>
      <c r="BV197">
        <v>0</v>
      </c>
      <c r="BW197" t="s">
        <v>155</v>
      </c>
      <c r="BX197">
        <v>0.81499999999999995</v>
      </c>
    </row>
    <row r="198" spans="1:76" x14ac:dyDescent="0.25">
      <c r="A198" s="26">
        <v>43530</v>
      </c>
      <c r="B198" s="27">
        <v>0.47445751157407406</v>
      </c>
      <c r="C198">
        <v>12.78</v>
      </c>
      <c r="D198">
        <v>1.8349</v>
      </c>
      <c r="E198">
        <v>18348.926829</v>
      </c>
      <c r="F198">
        <v>36.1</v>
      </c>
      <c r="G198">
        <v>0.2</v>
      </c>
      <c r="H198">
        <v>3418.2</v>
      </c>
      <c r="J198">
        <v>4.3600000000000003</v>
      </c>
      <c r="K198">
        <v>0.87219999999999998</v>
      </c>
      <c r="L198">
        <v>11.1471</v>
      </c>
      <c r="M198">
        <v>1.6004</v>
      </c>
      <c r="N198">
        <v>31.457999999999998</v>
      </c>
      <c r="O198">
        <v>0.1744</v>
      </c>
      <c r="P198">
        <v>31.6</v>
      </c>
      <c r="Q198">
        <v>25.6328</v>
      </c>
      <c r="R198">
        <v>0.1421</v>
      </c>
      <c r="S198">
        <v>25.8</v>
      </c>
      <c r="T198">
        <v>3418.2267999999999</v>
      </c>
      <c r="W198">
        <v>0</v>
      </c>
      <c r="X198">
        <v>3.8012999999999999</v>
      </c>
      <c r="Y198">
        <v>13.4</v>
      </c>
      <c r="Z198">
        <v>846</v>
      </c>
      <c r="AA198">
        <v>836</v>
      </c>
      <c r="AB198">
        <v>865</v>
      </c>
      <c r="AC198">
        <v>98</v>
      </c>
      <c r="AD198">
        <v>26.65</v>
      </c>
      <c r="AE198">
        <v>0.61</v>
      </c>
      <c r="AF198">
        <v>983</v>
      </c>
      <c r="AG198">
        <v>0</v>
      </c>
      <c r="AH198">
        <v>81</v>
      </c>
      <c r="AI198">
        <v>36</v>
      </c>
      <c r="AJ198">
        <v>192</v>
      </c>
      <c r="AK198">
        <v>170</v>
      </c>
      <c r="AL198">
        <v>5</v>
      </c>
      <c r="AM198">
        <v>175.1</v>
      </c>
      <c r="AN198" t="s">
        <v>155</v>
      </c>
      <c r="AO198">
        <v>2</v>
      </c>
      <c r="AP198" s="28">
        <v>0.68292824074074077</v>
      </c>
      <c r="AQ198">
        <v>47.158599000000002</v>
      </c>
      <c r="AR198">
        <v>-88.489709000000005</v>
      </c>
      <c r="AS198">
        <v>318.2</v>
      </c>
      <c r="AT198">
        <v>0</v>
      </c>
      <c r="AU198">
        <v>12</v>
      </c>
      <c r="AV198">
        <v>11</v>
      </c>
      <c r="AW198" t="s">
        <v>206</v>
      </c>
      <c r="AX198">
        <v>0.9536</v>
      </c>
      <c r="AY198">
        <v>1.8071999999999999</v>
      </c>
      <c r="AZ198">
        <v>2.0339999999999998</v>
      </c>
      <c r="BA198">
        <v>14.686999999999999</v>
      </c>
      <c r="BB198">
        <v>14.55</v>
      </c>
      <c r="BC198">
        <v>0.99</v>
      </c>
      <c r="BD198">
        <v>14.651</v>
      </c>
      <c r="BE198">
        <v>2689.4549999999999</v>
      </c>
      <c r="BF198">
        <v>245.76</v>
      </c>
      <c r="BG198">
        <v>0.79500000000000004</v>
      </c>
      <c r="BH198">
        <v>4.0000000000000001E-3</v>
      </c>
      <c r="BI198">
        <v>0.79900000000000004</v>
      </c>
      <c r="BJ198">
        <v>0.64800000000000002</v>
      </c>
      <c r="BK198">
        <v>4.0000000000000001E-3</v>
      </c>
      <c r="BL198">
        <v>0.65100000000000002</v>
      </c>
      <c r="BM198">
        <v>26.188800000000001</v>
      </c>
      <c r="BQ198">
        <v>666.85599999999999</v>
      </c>
      <c r="BR198">
        <v>1.0999999999999999E-2</v>
      </c>
      <c r="BS198">
        <v>-5</v>
      </c>
      <c r="BT198">
        <v>6.8560000000000001E-3</v>
      </c>
      <c r="BU198">
        <v>0.26881300000000002</v>
      </c>
      <c r="BV198">
        <v>0</v>
      </c>
      <c r="BW198" t="s">
        <v>155</v>
      </c>
      <c r="BX198">
        <v>0.81499999999999995</v>
      </c>
    </row>
    <row r="199" spans="1:76" x14ac:dyDescent="0.25">
      <c r="A199" s="26">
        <v>43530</v>
      </c>
      <c r="B199" s="27">
        <v>0.47446908564814816</v>
      </c>
      <c r="C199">
        <v>12.808999999999999</v>
      </c>
      <c r="D199">
        <v>1.7677</v>
      </c>
      <c r="E199">
        <v>17677.491468</v>
      </c>
      <c r="F199">
        <v>36.6</v>
      </c>
      <c r="G199">
        <v>0.2</v>
      </c>
      <c r="H199">
        <v>3212.9</v>
      </c>
      <c r="J199">
        <v>3.62</v>
      </c>
      <c r="K199">
        <v>0.87280000000000002</v>
      </c>
      <c r="L199">
        <v>11.179</v>
      </c>
      <c r="M199">
        <v>1.5427999999999999</v>
      </c>
      <c r="N199">
        <v>31.9438</v>
      </c>
      <c r="O199">
        <v>0.17460000000000001</v>
      </c>
      <c r="P199">
        <v>32.1</v>
      </c>
      <c r="Q199">
        <v>26.028600000000001</v>
      </c>
      <c r="R199">
        <v>0.14219999999999999</v>
      </c>
      <c r="S199">
        <v>26.2</v>
      </c>
      <c r="T199">
        <v>3212.8935999999999</v>
      </c>
      <c r="W199">
        <v>0</v>
      </c>
      <c r="X199">
        <v>3.1612</v>
      </c>
      <c r="Y199">
        <v>13.3</v>
      </c>
      <c r="Z199">
        <v>847</v>
      </c>
      <c r="AA199">
        <v>836</v>
      </c>
      <c r="AB199">
        <v>866</v>
      </c>
      <c r="AC199">
        <v>98</v>
      </c>
      <c r="AD199">
        <v>26.65</v>
      </c>
      <c r="AE199">
        <v>0.61</v>
      </c>
      <c r="AF199">
        <v>983</v>
      </c>
      <c r="AG199">
        <v>0</v>
      </c>
      <c r="AH199">
        <v>81</v>
      </c>
      <c r="AI199">
        <v>36</v>
      </c>
      <c r="AJ199">
        <v>192</v>
      </c>
      <c r="AK199">
        <v>170</v>
      </c>
      <c r="AL199">
        <v>5</v>
      </c>
      <c r="AM199">
        <v>175.3</v>
      </c>
      <c r="AN199" t="s">
        <v>155</v>
      </c>
      <c r="AO199">
        <v>2</v>
      </c>
      <c r="AP199" s="28">
        <v>0.68295138888888884</v>
      </c>
      <c r="AQ199">
        <v>47.158597999999998</v>
      </c>
      <c r="AR199">
        <v>-88.489710000000002</v>
      </c>
      <c r="AS199">
        <v>318.3</v>
      </c>
      <c r="AT199">
        <v>0</v>
      </c>
      <c r="AU199">
        <v>12</v>
      </c>
      <c r="AV199">
        <v>11</v>
      </c>
      <c r="AW199" t="s">
        <v>206</v>
      </c>
      <c r="AX199">
        <v>0.9</v>
      </c>
      <c r="AY199">
        <v>1.7</v>
      </c>
      <c r="AZ199">
        <v>1.9</v>
      </c>
      <c r="BA199">
        <v>14.686999999999999</v>
      </c>
      <c r="BB199">
        <v>14.62</v>
      </c>
      <c r="BC199">
        <v>1</v>
      </c>
      <c r="BD199">
        <v>14.577999999999999</v>
      </c>
      <c r="BE199">
        <v>2706.7370000000001</v>
      </c>
      <c r="BF199">
        <v>237.761</v>
      </c>
      <c r="BG199">
        <v>0.81</v>
      </c>
      <c r="BH199">
        <v>4.0000000000000001E-3</v>
      </c>
      <c r="BI199">
        <v>0.81399999999999995</v>
      </c>
      <c r="BJ199">
        <v>0.66</v>
      </c>
      <c r="BK199">
        <v>4.0000000000000001E-3</v>
      </c>
      <c r="BL199">
        <v>0.66400000000000003</v>
      </c>
      <c r="BM199">
        <v>24.703099999999999</v>
      </c>
      <c r="BQ199">
        <v>556.529</v>
      </c>
      <c r="BR199">
        <v>1.0855999999999999E-2</v>
      </c>
      <c r="BS199">
        <v>-5</v>
      </c>
      <c r="BT199">
        <v>6.1440000000000002E-3</v>
      </c>
      <c r="BU199">
        <v>0.26529399999999997</v>
      </c>
      <c r="BV199">
        <v>0</v>
      </c>
      <c r="BW199" t="s">
        <v>155</v>
      </c>
      <c r="BX199">
        <v>0.81499999999999995</v>
      </c>
    </row>
    <row r="200" spans="1:76" x14ac:dyDescent="0.25">
      <c r="A200" s="26">
        <v>43530</v>
      </c>
      <c r="B200" s="27">
        <v>0.4744806597222222</v>
      </c>
      <c r="C200">
        <v>12.845000000000001</v>
      </c>
      <c r="D200">
        <v>1.6787000000000001</v>
      </c>
      <c r="E200">
        <v>16786.791530999999</v>
      </c>
      <c r="F200">
        <v>37.4</v>
      </c>
      <c r="G200">
        <v>0.2</v>
      </c>
      <c r="H200">
        <v>3045.4</v>
      </c>
      <c r="J200">
        <v>3.12</v>
      </c>
      <c r="K200">
        <v>0.87339999999999995</v>
      </c>
      <c r="L200">
        <v>11.218999999999999</v>
      </c>
      <c r="M200">
        <v>1.4661999999999999</v>
      </c>
      <c r="N200">
        <v>32.660499999999999</v>
      </c>
      <c r="O200">
        <v>0.17469999999999999</v>
      </c>
      <c r="P200">
        <v>32.799999999999997</v>
      </c>
      <c r="Q200">
        <v>26.6126</v>
      </c>
      <c r="R200">
        <v>0.14230000000000001</v>
      </c>
      <c r="S200">
        <v>26.8</v>
      </c>
      <c r="T200">
        <v>3045.3872000000001</v>
      </c>
      <c r="W200">
        <v>0</v>
      </c>
      <c r="X200">
        <v>2.7229000000000001</v>
      </c>
      <c r="Y200">
        <v>13.4</v>
      </c>
      <c r="Z200">
        <v>847</v>
      </c>
      <c r="AA200">
        <v>836</v>
      </c>
      <c r="AB200">
        <v>866</v>
      </c>
      <c r="AC200">
        <v>98</v>
      </c>
      <c r="AD200">
        <v>26.65</v>
      </c>
      <c r="AE200">
        <v>0.61</v>
      </c>
      <c r="AF200">
        <v>983</v>
      </c>
      <c r="AG200">
        <v>0</v>
      </c>
      <c r="AH200">
        <v>81</v>
      </c>
      <c r="AI200">
        <v>36</v>
      </c>
      <c r="AJ200">
        <v>192</v>
      </c>
      <c r="AK200">
        <v>170</v>
      </c>
      <c r="AL200">
        <v>5</v>
      </c>
      <c r="AM200">
        <v>175.7</v>
      </c>
      <c r="AN200" t="s">
        <v>155</v>
      </c>
      <c r="AO200">
        <v>2</v>
      </c>
      <c r="AP200" s="28">
        <v>0.68296296296296299</v>
      </c>
      <c r="AQ200">
        <v>47.158599000000002</v>
      </c>
      <c r="AR200">
        <v>-88.489710000000002</v>
      </c>
      <c r="AS200">
        <v>318.39999999999998</v>
      </c>
      <c r="AT200">
        <v>0</v>
      </c>
      <c r="AU200">
        <v>12</v>
      </c>
      <c r="AV200">
        <v>11</v>
      </c>
      <c r="AW200" t="s">
        <v>206</v>
      </c>
      <c r="AX200">
        <v>0.9</v>
      </c>
      <c r="AY200">
        <v>1.7</v>
      </c>
      <c r="AZ200">
        <v>1.9</v>
      </c>
      <c r="BA200">
        <v>14.686999999999999</v>
      </c>
      <c r="BB200">
        <v>14.7</v>
      </c>
      <c r="BC200">
        <v>1</v>
      </c>
      <c r="BD200">
        <v>14.491</v>
      </c>
      <c r="BE200">
        <v>2727.6210000000001</v>
      </c>
      <c r="BF200">
        <v>226.88399999999999</v>
      </c>
      <c r="BG200">
        <v>0.83199999999999996</v>
      </c>
      <c r="BH200">
        <v>4.0000000000000001E-3</v>
      </c>
      <c r="BI200">
        <v>0.83599999999999997</v>
      </c>
      <c r="BJ200">
        <v>0.67800000000000005</v>
      </c>
      <c r="BK200">
        <v>4.0000000000000001E-3</v>
      </c>
      <c r="BL200">
        <v>0.68100000000000005</v>
      </c>
      <c r="BM200">
        <v>23.511900000000001</v>
      </c>
      <c r="BQ200">
        <v>481.34800000000001</v>
      </c>
      <c r="BR200">
        <v>1.0144E-2</v>
      </c>
      <c r="BS200">
        <v>-5</v>
      </c>
      <c r="BT200">
        <v>7.0000000000000001E-3</v>
      </c>
      <c r="BU200">
        <v>0.247894</v>
      </c>
      <c r="BV200">
        <v>0</v>
      </c>
      <c r="BW200" t="s">
        <v>155</v>
      </c>
      <c r="BX200">
        <v>0.81499999999999995</v>
      </c>
    </row>
    <row r="201" spans="1:76" x14ac:dyDescent="0.25">
      <c r="A201" s="26">
        <v>43530</v>
      </c>
      <c r="B201" s="27">
        <v>0.47449223379629629</v>
      </c>
      <c r="C201">
        <v>12.91</v>
      </c>
      <c r="D201">
        <v>1.6261000000000001</v>
      </c>
      <c r="E201">
        <v>16261.417847999999</v>
      </c>
      <c r="F201">
        <v>38.200000000000003</v>
      </c>
      <c r="G201">
        <v>0.2</v>
      </c>
      <c r="H201">
        <v>2966.2</v>
      </c>
      <c r="J201">
        <v>2.66</v>
      </c>
      <c r="K201">
        <v>0.87350000000000005</v>
      </c>
      <c r="L201">
        <v>11.2765</v>
      </c>
      <c r="M201">
        <v>1.4204000000000001</v>
      </c>
      <c r="N201">
        <v>33.399900000000002</v>
      </c>
      <c r="O201">
        <v>0.17469999999999999</v>
      </c>
      <c r="P201">
        <v>33.6</v>
      </c>
      <c r="Q201">
        <v>27.215</v>
      </c>
      <c r="R201">
        <v>0.14230000000000001</v>
      </c>
      <c r="S201">
        <v>27.4</v>
      </c>
      <c r="T201">
        <v>2966.1606999999999</v>
      </c>
      <c r="W201">
        <v>0</v>
      </c>
      <c r="X201">
        <v>2.3271000000000002</v>
      </c>
      <c r="Y201">
        <v>13.5</v>
      </c>
      <c r="Z201">
        <v>847</v>
      </c>
      <c r="AA201">
        <v>837</v>
      </c>
      <c r="AB201">
        <v>866</v>
      </c>
      <c r="AC201">
        <v>98</v>
      </c>
      <c r="AD201">
        <v>26.65</v>
      </c>
      <c r="AE201">
        <v>0.61</v>
      </c>
      <c r="AF201">
        <v>983</v>
      </c>
      <c r="AG201">
        <v>0</v>
      </c>
      <c r="AH201">
        <v>81</v>
      </c>
      <c r="AI201">
        <v>36</v>
      </c>
      <c r="AJ201">
        <v>192</v>
      </c>
      <c r="AK201">
        <v>170</v>
      </c>
      <c r="AL201">
        <v>5</v>
      </c>
      <c r="AM201">
        <v>176</v>
      </c>
      <c r="AN201" t="s">
        <v>155</v>
      </c>
      <c r="AO201">
        <v>2</v>
      </c>
      <c r="AP201" s="28">
        <v>0.68297453703703714</v>
      </c>
      <c r="AQ201">
        <v>47.158599000000002</v>
      </c>
      <c r="AR201">
        <v>-88.489710000000002</v>
      </c>
      <c r="AS201">
        <v>318.60000000000002</v>
      </c>
      <c r="AT201">
        <v>0</v>
      </c>
      <c r="AU201">
        <v>12</v>
      </c>
      <c r="AV201">
        <v>11</v>
      </c>
      <c r="AW201" t="s">
        <v>206</v>
      </c>
      <c r="AX201">
        <v>0.9</v>
      </c>
      <c r="AY201">
        <v>1.7</v>
      </c>
      <c r="AZ201">
        <v>1.9</v>
      </c>
      <c r="BA201">
        <v>14.686999999999999</v>
      </c>
      <c r="BB201">
        <v>14.7</v>
      </c>
      <c r="BC201">
        <v>1</v>
      </c>
      <c r="BD201">
        <v>14.486000000000001</v>
      </c>
      <c r="BE201">
        <v>2740.8090000000002</v>
      </c>
      <c r="BF201">
        <v>219.72900000000001</v>
      </c>
      <c r="BG201">
        <v>0.85</v>
      </c>
      <c r="BH201">
        <v>4.0000000000000001E-3</v>
      </c>
      <c r="BI201">
        <v>0.85499999999999998</v>
      </c>
      <c r="BJ201">
        <v>0.69299999999999995</v>
      </c>
      <c r="BK201">
        <v>4.0000000000000001E-3</v>
      </c>
      <c r="BL201">
        <v>0.69599999999999995</v>
      </c>
      <c r="BM201">
        <v>22.8935</v>
      </c>
      <c r="BQ201">
        <v>411.26100000000002</v>
      </c>
      <c r="BR201">
        <v>1.1287999999999999E-2</v>
      </c>
      <c r="BS201">
        <v>-5</v>
      </c>
      <c r="BT201">
        <v>6.8560000000000001E-3</v>
      </c>
      <c r="BU201">
        <v>0.27585100000000001</v>
      </c>
      <c r="BV201">
        <v>0</v>
      </c>
      <c r="BW201" t="s">
        <v>155</v>
      </c>
      <c r="BX201">
        <v>0.81499999999999995</v>
      </c>
    </row>
    <row r="202" spans="1:76" x14ac:dyDescent="0.25">
      <c r="A202" s="26">
        <v>43530</v>
      </c>
      <c r="B202" s="27">
        <v>0.47450380787037033</v>
      </c>
      <c r="C202">
        <v>12.91</v>
      </c>
      <c r="D202">
        <v>1.6096999999999999</v>
      </c>
      <c r="E202">
        <v>16097.218983999999</v>
      </c>
      <c r="F202">
        <v>38.799999999999997</v>
      </c>
      <c r="G202">
        <v>0.2</v>
      </c>
      <c r="H202">
        <v>2923.6</v>
      </c>
      <c r="J202">
        <v>2.3199999999999998</v>
      </c>
      <c r="K202">
        <v>0.87370000000000003</v>
      </c>
      <c r="L202">
        <v>11.279199999999999</v>
      </c>
      <c r="M202">
        <v>1.4064000000000001</v>
      </c>
      <c r="N202">
        <v>33.901200000000003</v>
      </c>
      <c r="O202">
        <v>0.17469999999999999</v>
      </c>
      <c r="P202">
        <v>34.1</v>
      </c>
      <c r="Q202">
        <v>27.6236</v>
      </c>
      <c r="R202">
        <v>0.1424</v>
      </c>
      <c r="S202">
        <v>27.8</v>
      </c>
      <c r="T202">
        <v>2923.6174000000001</v>
      </c>
      <c r="W202">
        <v>0</v>
      </c>
      <c r="X202">
        <v>2.0274999999999999</v>
      </c>
      <c r="Y202">
        <v>13.9</v>
      </c>
      <c r="Z202">
        <v>845</v>
      </c>
      <c r="AA202">
        <v>836</v>
      </c>
      <c r="AB202">
        <v>865</v>
      </c>
      <c r="AC202">
        <v>98</v>
      </c>
      <c r="AD202">
        <v>26.65</v>
      </c>
      <c r="AE202">
        <v>0.61</v>
      </c>
      <c r="AF202">
        <v>983</v>
      </c>
      <c r="AG202">
        <v>0</v>
      </c>
      <c r="AH202">
        <v>81</v>
      </c>
      <c r="AI202">
        <v>36</v>
      </c>
      <c r="AJ202">
        <v>192</v>
      </c>
      <c r="AK202">
        <v>170</v>
      </c>
      <c r="AL202">
        <v>5.0999999999999996</v>
      </c>
      <c r="AM202">
        <v>175.6</v>
      </c>
      <c r="AN202" t="s">
        <v>155</v>
      </c>
      <c r="AO202">
        <v>2</v>
      </c>
      <c r="AP202" s="28">
        <v>0.68298611111111107</v>
      </c>
      <c r="AQ202">
        <v>47.158599000000002</v>
      </c>
      <c r="AR202">
        <v>-88.489710000000002</v>
      </c>
      <c r="AS202">
        <v>318.89999999999998</v>
      </c>
      <c r="AT202">
        <v>0</v>
      </c>
      <c r="AU202">
        <v>12</v>
      </c>
      <c r="AV202">
        <v>11</v>
      </c>
      <c r="AW202" t="s">
        <v>206</v>
      </c>
      <c r="AX202">
        <v>0.9</v>
      </c>
      <c r="AY202">
        <v>1.7</v>
      </c>
      <c r="AZ202">
        <v>1.9</v>
      </c>
      <c r="BA202">
        <v>14.686999999999999</v>
      </c>
      <c r="BB202">
        <v>14.73</v>
      </c>
      <c r="BC202">
        <v>1</v>
      </c>
      <c r="BD202">
        <v>14.458</v>
      </c>
      <c r="BE202">
        <v>2744.7629999999999</v>
      </c>
      <c r="BF202">
        <v>217.82400000000001</v>
      </c>
      <c r="BG202">
        <v>0.86399999999999999</v>
      </c>
      <c r="BH202">
        <v>4.0000000000000001E-3</v>
      </c>
      <c r="BI202">
        <v>0.86799999999999999</v>
      </c>
      <c r="BJ202">
        <v>0.70399999999999996</v>
      </c>
      <c r="BK202">
        <v>4.0000000000000001E-3</v>
      </c>
      <c r="BL202">
        <v>0.70799999999999996</v>
      </c>
      <c r="BM202">
        <v>22.592199999999998</v>
      </c>
      <c r="BQ202">
        <v>358.74700000000001</v>
      </c>
      <c r="BR202">
        <v>1.2711999999999999E-2</v>
      </c>
      <c r="BS202">
        <v>-5</v>
      </c>
      <c r="BT202">
        <v>6.1440000000000002E-3</v>
      </c>
      <c r="BU202">
        <v>0.31064999999999998</v>
      </c>
      <c r="BV202">
        <v>0</v>
      </c>
      <c r="BW202" t="s">
        <v>155</v>
      </c>
      <c r="BX202">
        <v>0.81499999999999995</v>
      </c>
    </row>
    <row r="203" spans="1:76" x14ac:dyDescent="0.25">
      <c r="A203" s="26">
        <v>43530</v>
      </c>
      <c r="B203" s="27">
        <v>0.47451538194444448</v>
      </c>
      <c r="C203">
        <v>12.926</v>
      </c>
      <c r="D203">
        <v>1.5686</v>
      </c>
      <c r="E203">
        <v>15686.02831</v>
      </c>
      <c r="F203">
        <v>39.6</v>
      </c>
      <c r="G203">
        <v>0.2</v>
      </c>
      <c r="H203">
        <v>2845.2</v>
      </c>
      <c r="J203">
        <v>1.97</v>
      </c>
      <c r="K203">
        <v>0.874</v>
      </c>
      <c r="L203">
        <v>11.2964</v>
      </c>
      <c r="M203">
        <v>1.3709</v>
      </c>
      <c r="N203">
        <v>34.582599999999999</v>
      </c>
      <c r="O203">
        <v>0.17480000000000001</v>
      </c>
      <c r="P203">
        <v>34.799999999999997</v>
      </c>
      <c r="Q203">
        <v>28.178699999999999</v>
      </c>
      <c r="R203">
        <v>0.1424</v>
      </c>
      <c r="S203">
        <v>28.3</v>
      </c>
      <c r="T203">
        <v>2845.2091</v>
      </c>
      <c r="W203">
        <v>0</v>
      </c>
      <c r="X203">
        <v>1.7214</v>
      </c>
      <c r="Y203">
        <v>13.6</v>
      </c>
      <c r="Z203">
        <v>845</v>
      </c>
      <c r="AA203">
        <v>836</v>
      </c>
      <c r="AB203">
        <v>865</v>
      </c>
      <c r="AC203">
        <v>98</v>
      </c>
      <c r="AD203">
        <v>26.65</v>
      </c>
      <c r="AE203">
        <v>0.61</v>
      </c>
      <c r="AF203">
        <v>983</v>
      </c>
      <c r="AG203">
        <v>0</v>
      </c>
      <c r="AH203">
        <v>81</v>
      </c>
      <c r="AI203">
        <v>36</v>
      </c>
      <c r="AJ203">
        <v>192</v>
      </c>
      <c r="AK203">
        <v>170</v>
      </c>
      <c r="AL203">
        <v>5</v>
      </c>
      <c r="AM203">
        <v>175.3</v>
      </c>
      <c r="AN203" t="s">
        <v>155</v>
      </c>
      <c r="AO203">
        <v>2</v>
      </c>
      <c r="AP203" s="28">
        <v>0.68299768518518522</v>
      </c>
      <c r="AQ203">
        <v>47.1586</v>
      </c>
      <c r="AR203">
        <v>-88.489710000000002</v>
      </c>
      <c r="AS203">
        <v>319</v>
      </c>
      <c r="AT203">
        <v>0</v>
      </c>
      <c r="AU203">
        <v>12</v>
      </c>
      <c r="AV203">
        <v>11</v>
      </c>
      <c r="AW203" t="s">
        <v>206</v>
      </c>
      <c r="AX203">
        <v>0.9</v>
      </c>
      <c r="AY203">
        <v>1.7</v>
      </c>
      <c r="AZ203">
        <v>1.9</v>
      </c>
      <c r="BA203">
        <v>14.686999999999999</v>
      </c>
      <c r="BB203">
        <v>14.77</v>
      </c>
      <c r="BC203">
        <v>1.01</v>
      </c>
      <c r="BD203">
        <v>14.422000000000001</v>
      </c>
      <c r="BE203">
        <v>2754.5120000000002</v>
      </c>
      <c r="BF203">
        <v>212.75800000000001</v>
      </c>
      <c r="BG203">
        <v>0.88300000000000001</v>
      </c>
      <c r="BH203">
        <v>4.0000000000000001E-3</v>
      </c>
      <c r="BI203">
        <v>0.88800000000000001</v>
      </c>
      <c r="BJ203">
        <v>0.72</v>
      </c>
      <c r="BK203">
        <v>4.0000000000000001E-3</v>
      </c>
      <c r="BL203">
        <v>0.72299999999999998</v>
      </c>
      <c r="BM203">
        <v>22.030799999999999</v>
      </c>
      <c r="BQ203">
        <v>305.20400000000001</v>
      </c>
      <c r="BR203">
        <v>1.1143999999999999E-2</v>
      </c>
      <c r="BS203">
        <v>-5</v>
      </c>
      <c r="BT203">
        <v>6.8560000000000001E-3</v>
      </c>
      <c r="BU203">
        <v>0.27233200000000002</v>
      </c>
      <c r="BV203">
        <v>0</v>
      </c>
      <c r="BW203" t="s">
        <v>155</v>
      </c>
      <c r="BX203">
        <v>0.81499999999999995</v>
      </c>
    </row>
    <row r="204" spans="1:76" x14ac:dyDescent="0.25">
      <c r="A204" s="26">
        <v>43530</v>
      </c>
      <c r="B204" s="27">
        <v>0.47452695601851852</v>
      </c>
      <c r="C204">
        <v>12.936</v>
      </c>
      <c r="D204">
        <v>1.4862</v>
      </c>
      <c r="E204">
        <v>14861.715237</v>
      </c>
      <c r="F204">
        <v>40.6</v>
      </c>
      <c r="G204">
        <v>0.2</v>
      </c>
      <c r="H204">
        <v>2755.2</v>
      </c>
      <c r="J204">
        <v>1.72</v>
      </c>
      <c r="K204">
        <v>0.87470000000000003</v>
      </c>
      <c r="L204">
        <v>11.3149</v>
      </c>
      <c r="M204">
        <v>1.2999000000000001</v>
      </c>
      <c r="N204">
        <v>35.5152</v>
      </c>
      <c r="O204">
        <v>0.1749</v>
      </c>
      <c r="P204">
        <v>35.700000000000003</v>
      </c>
      <c r="Q204">
        <v>28.938600000000001</v>
      </c>
      <c r="R204">
        <v>0.14249999999999999</v>
      </c>
      <c r="S204">
        <v>29.1</v>
      </c>
      <c r="T204">
        <v>2755.1527999999998</v>
      </c>
      <c r="W204">
        <v>0</v>
      </c>
      <c r="X204">
        <v>1.5043</v>
      </c>
      <c r="Y204">
        <v>13.8</v>
      </c>
      <c r="Z204">
        <v>844</v>
      </c>
      <c r="AA204">
        <v>835</v>
      </c>
      <c r="AB204">
        <v>865</v>
      </c>
      <c r="AC204">
        <v>98</v>
      </c>
      <c r="AD204">
        <v>26.65</v>
      </c>
      <c r="AE204">
        <v>0.61</v>
      </c>
      <c r="AF204">
        <v>983</v>
      </c>
      <c r="AG204">
        <v>0</v>
      </c>
      <c r="AH204">
        <v>81</v>
      </c>
      <c r="AI204">
        <v>36</v>
      </c>
      <c r="AJ204">
        <v>192</v>
      </c>
      <c r="AK204">
        <v>170</v>
      </c>
      <c r="AL204">
        <v>5</v>
      </c>
      <c r="AM204">
        <v>175</v>
      </c>
      <c r="AN204" t="s">
        <v>155</v>
      </c>
      <c r="AO204">
        <v>2</v>
      </c>
      <c r="AP204" s="28">
        <v>0.68299768518518522</v>
      </c>
      <c r="AQ204">
        <v>47.1586</v>
      </c>
      <c r="AR204">
        <v>-88.489710000000002</v>
      </c>
      <c r="AS204">
        <v>319.10000000000002</v>
      </c>
      <c r="AT204">
        <v>0</v>
      </c>
      <c r="AU204">
        <v>12</v>
      </c>
      <c r="AV204">
        <v>11</v>
      </c>
      <c r="AW204" t="s">
        <v>206</v>
      </c>
      <c r="AX204">
        <v>0.9</v>
      </c>
      <c r="AY204">
        <v>1.7</v>
      </c>
      <c r="AZ204">
        <v>1.9</v>
      </c>
      <c r="BA204">
        <v>14.686999999999999</v>
      </c>
      <c r="BB204">
        <v>14.85</v>
      </c>
      <c r="BC204">
        <v>1.01</v>
      </c>
      <c r="BD204">
        <v>14.327</v>
      </c>
      <c r="BE204">
        <v>2772.2249999999999</v>
      </c>
      <c r="BF204">
        <v>202.709</v>
      </c>
      <c r="BG204">
        <v>0.91100000000000003</v>
      </c>
      <c r="BH204">
        <v>4.0000000000000001E-3</v>
      </c>
      <c r="BI204">
        <v>0.91600000000000004</v>
      </c>
      <c r="BJ204">
        <v>0.74199999999999999</v>
      </c>
      <c r="BK204">
        <v>4.0000000000000001E-3</v>
      </c>
      <c r="BL204">
        <v>0.746</v>
      </c>
      <c r="BM204">
        <v>21.435600000000001</v>
      </c>
      <c r="BQ204">
        <v>267.99</v>
      </c>
      <c r="BR204">
        <v>1.1856E-2</v>
      </c>
      <c r="BS204">
        <v>-5</v>
      </c>
      <c r="BT204">
        <v>6.0000000000000001E-3</v>
      </c>
      <c r="BU204">
        <v>0.28973100000000002</v>
      </c>
      <c r="BV204">
        <v>0</v>
      </c>
      <c r="BW204" t="s">
        <v>155</v>
      </c>
      <c r="BX204">
        <v>0.81499999999999995</v>
      </c>
    </row>
    <row r="205" spans="1:76" x14ac:dyDescent="0.25">
      <c r="A205" s="26">
        <v>43530</v>
      </c>
      <c r="B205" s="27">
        <v>0.47453853009259261</v>
      </c>
      <c r="C205">
        <v>12.949</v>
      </c>
      <c r="D205">
        <v>1.4601999999999999</v>
      </c>
      <c r="E205">
        <v>14602.39726</v>
      </c>
      <c r="F205">
        <v>41.4</v>
      </c>
      <c r="G205">
        <v>0.2</v>
      </c>
      <c r="H205">
        <v>2689.3</v>
      </c>
      <c r="J205">
        <v>1.57</v>
      </c>
      <c r="K205">
        <v>0.87490000000000001</v>
      </c>
      <c r="L205">
        <v>11.3284</v>
      </c>
      <c r="M205">
        <v>1.2775000000000001</v>
      </c>
      <c r="N205">
        <v>36.250500000000002</v>
      </c>
      <c r="O205">
        <v>0.17499999999999999</v>
      </c>
      <c r="P205">
        <v>36.4</v>
      </c>
      <c r="Q205">
        <v>29.537800000000001</v>
      </c>
      <c r="R205">
        <v>0.1426</v>
      </c>
      <c r="S205">
        <v>29.7</v>
      </c>
      <c r="T205">
        <v>2689.2828</v>
      </c>
      <c r="W205">
        <v>0</v>
      </c>
      <c r="X205">
        <v>1.3697999999999999</v>
      </c>
      <c r="Y205">
        <v>13.9</v>
      </c>
      <c r="Z205">
        <v>844</v>
      </c>
      <c r="AA205">
        <v>835</v>
      </c>
      <c r="AB205">
        <v>865</v>
      </c>
      <c r="AC205">
        <v>98</v>
      </c>
      <c r="AD205">
        <v>26.65</v>
      </c>
      <c r="AE205">
        <v>0.61</v>
      </c>
      <c r="AF205">
        <v>983</v>
      </c>
      <c r="AG205">
        <v>0</v>
      </c>
      <c r="AH205">
        <v>81</v>
      </c>
      <c r="AI205">
        <v>36</v>
      </c>
      <c r="AJ205">
        <v>191.9</v>
      </c>
      <c r="AK205">
        <v>170</v>
      </c>
      <c r="AL205">
        <v>5</v>
      </c>
      <c r="AM205">
        <v>175</v>
      </c>
      <c r="AN205" t="s">
        <v>155</v>
      </c>
      <c r="AO205">
        <v>2</v>
      </c>
      <c r="AP205" s="28">
        <v>0.6830208333333333</v>
      </c>
      <c r="AQ205">
        <v>47.158599000000002</v>
      </c>
      <c r="AR205">
        <v>-88.489710000000002</v>
      </c>
      <c r="AS205">
        <v>319.3</v>
      </c>
      <c r="AT205">
        <v>0</v>
      </c>
      <c r="AU205">
        <v>12</v>
      </c>
      <c r="AV205">
        <v>11</v>
      </c>
      <c r="AW205" t="s">
        <v>206</v>
      </c>
      <c r="AX205">
        <v>0.97319999999999995</v>
      </c>
      <c r="AY205">
        <v>1.8464</v>
      </c>
      <c r="AZ205">
        <v>2.1196000000000002</v>
      </c>
      <c r="BA205">
        <v>14.686999999999999</v>
      </c>
      <c r="BB205">
        <v>14.88</v>
      </c>
      <c r="BC205">
        <v>1.01</v>
      </c>
      <c r="BD205">
        <v>14.302</v>
      </c>
      <c r="BE205">
        <v>2778.8820000000001</v>
      </c>
      <c r="BF205">
        <v>199.45599999999999</v>
      </c>
      <c r="BG205">
        <v>0.93100000000000005</v>
      </c>
      <c r="BH205">
        <v>4.0000000000000001E-3</v>
      </c>
      <c r="BI205">
        <v>0.93600000000000005</v>
      </c>
      <c r="BJ205">
        <v>0.75900000000000001</v>
      </c>
      <c r="BK205">
        <v>4.0000000000000001E-3</v>
      </c>
      <c r="BL205">
        <v>0.76200000000000001</v>
      </c>
      <c r="BM205">
        <v>20.948399999999999</v>
      </c>
      <c r="BQ205">
        <v>244.32</v>
      </c>
      <c r="BR205">
        <v>1.0999999999999999E-2</v>
      </c>
      <c r="BS205">
        <v>-5</v>
      </c>
      <c r="BT205">
        <v>6.1440000000000002E-3</v>
      </c>
      <c r="BU205">
        <v>0.26881300000000002</v>
      </c>
      <c r="BV205">
        <v>0</v>
      </c>
      <c r="BW205" t="s">
        <v>155</v>
      </c>
      <c r="BX205">
        <v>0.81499999999999995</v>
      </c>
    </row>
    <row r="206" spans="1:76" x14ac:dyDescent="0.25">
      <c r="A206" s="26">
        <v>43530</v>
      </c>
      <c r="B206" s="27">
        <v>0.47455010416666665</v>
      </c>
      <c r="C206">
        <v>12.962999999999999</v>
      </c>
      <c r="D206">
        <v>1.4399</v>
      </c>
      <c r="E206">
        <v>14398.577235999999</v>
      </c>
      <c r="F206">
        <v>42.4</v>
      </c>
      <c r="G206">
        <v>0.2</v>
      </c>
      <c r="H206">
        <v>2662.4</v>
      </c>
      <c r="J206">
        <v>1.41</v>
      </c>
      <c r="K206">
        <v>0.875</v>
      </c>
      <c r="L206">
        <v>11.342000000000001</v>
      </c>
      <c r="M206">
        <v>1.2598</v>
      </c>
      <c r="N206">
        <v>37.125399999999999</v>
      </c>
      <c r="O206">
        <v>0.17499999999999999</v>
      </c>
      <c r="P206">
        <v>37.299999999999997</v>
      </c>
      <c r="Q206">
        <v>30.250699999999998</v>
      </c>
      <c r="R206">
        <v>0.1426</v>
      </c>
      <c r="S206">
        <v>30.4</v>
      </c>
      <c r="T206">
        <v>2662.3827999999999</v>
      </c>
      <c r="W206">
        <v>0</v>
      </c>
      <c r="X206">
        <v>1.2330000000000001</v>
      </c>
      <c r="Y206">
        <v>13.7</v>
      </c>
      <c r="Z206">
        <v>846</v>
      </c>
      <c r="AA206">
        <v>836</v>
      </c>
      <c r="AB206">
        <v>866</v>
      </c>
      <c r="AC206">
        <v>98</v>
      </c>
      <c r="AD206">
        <v>26.65</v>
      </c>
      <c r="AE206">
        <v>0.61</v>
      </c>
      <c r="AF206">
        <v>983</v>
      </c>
      <c r="AG206">
        <v>0</v>
      </c>
      <c r="AH206">
        <v>81</v>
      </c>
      <c r="AI206">
        <v>36</v>
      </c>
      <c r="AJ206">
        <v>191</v>
      </c>
      <c r="AK206">
        <v>170</v>
      </c>
      <c r="AL206">
        <v>5</v>
      </c>
      <c r="AM206">
        <v>175</v>
      </c>
      <c r="AN206" t="s">
        <v>155</v>
      </c>
      <c r="AO206">
        <v>2</v>
      </c>
      <c r="AP206" s="28">
        <v>0.68303240740740734</v>
      </c>
      <c r="AQ206">
        <v>47.158597999999998</v>
      </c>
      <c r="AR206">
        <v>-88.489710000000002</v>
      </c>
      <c r="AS206">
        <v>319.3</v>
      </c>
      <c r="AT206">
        <v>0</v>
      </c>
      <c r="AU206">
        <v>12</v>
      </c>
      <c r="AV206">
        <v>11</v>
      </c>
      <c r="AW206" t="s">
        <v>206</v>
      </c>
      <c r="AX206">
        <v>1</v>
      </c>
      <c r="AY206">
        <v>2.0464000000000002</v>
      </c>
      <c r="AZ206">
        <v>2.3464</v>
      </c>
      <c r="BA206">
        <v>14.686999999999999</v>
      </c>
      <c r="BB206">
        <v>14.89</v>
      </c>
      <c r="BC206">
        <v>1.01</v>
      </c>
      <c r="BD206">
        <v>14.29</v>
      </c>
      <c r="BE206">
        <v>2783.69</v>
      </c>
      <c r="BF206">
        <v>196.798</v>
      </c>
      <c r="BG206">
        <v>0.95399999999999996</v>
      </c>
      <c r="BH206">
        <v>4.0000000000000001E-3</v>
      </c>
      <c r="BI206">
        <v>0.95899999999999996</v>
      </c>
      <c r="BJ206">
        <v>0.77800000000000002</v>
      </c>
      <c r="BK206">
        <v>4.0000000000000001E-3</v>
      </c>
      <c r="BL206">
        <v>0.78100000000000003</v>
      </c>
      <c r="BM206">
        <v>20.7499</v>
      </c>
      <c r="BQ206">
        <v>220.02799999999999</v>
      </c>
      <c r="BR206">
        <v>1.1143E-2</v>
      </c>
      <c r="BS206">
        <v>-5</v>
      </c>
      <c r="BT206">
        <v>6.7140000000000003E-3</v>
      </c>
      <c r="BU206">
        <v>0.27231100000000003</v>
      </c>
      <c r="BV206">
        <v>0</v>
      </c>
      <c r="BW206" t="s">
        <v>155</v>
      </c>
      <c r="BX206">
        <v>0.81499999999999995</v>
      </c>
    </row>
    <row r="207" spans="1:76" x14ac:dyDescent="0.25">
      <c r="A207" s="26">
        <v>43530</v>
      </c>
      <c r="B207" s="27">
        <v>0.47456167824074075</v>
      </c>
      <c r="C207">
        <v>12.971</v>
      </c>
      <c r="D207">
        <v>1.4026000000000001</v>
      </c>
      <c r="E207">
        <v>14025.790349000001</v>
      </c>
      <c r="F207">
        <v>43.3</v>
      </c>
      <c r="G207">
        <v>0.2</v>
      </c>
      <c r="H207">
        <v>2639.7</v>
      </c>
      <c r="J207">
        <v>1.3</v>
      </c>
      <c r="K207">
        <v>0.87519999999999998</v>
      </c>
      <c r="L207">
        <v>11.353</v>
      </c>
      <c r="M207">
        <v>1.2276</v>
      </c>
      <c r="N207">
        <v>37.929699999999997</v>
      </c>
      <c r="O207">
        <v>0.17499999999999999</v>
      </c>
      <c r="P207">
        <v>38.1</v>
      </c>
      <c r="Q207">
        <v>30.906099999999999</v>
      </c>
      <c r="R207">
        <v>0.1426</v>
      </c>
      <c r="S207">
        <v>31</v>
      </c>
      <c r="T207">
        <v>2639.7204000000002</v>
      </c>
      <c r="W207">
        <v>0</v>
      </c>
      <c r="X207">
        <v>1.1377999999999999</v>
      </c>
      <c r="Y207">
        <v>14</v>
      </c>
      <c r="Z207">
        <v>844</v>
      </c>
      <c r="AA207">
        <v>835</v>
      </c>
      <c r="AB207">
        <v>865</v>
      </c>
      <c r="AC207">
        <v>98</v>
      </c>
      <c r="AD207">
        <v>26.65</v>
      </c>
      <c r="AE207">
        <v>0.61</v>
      </c>
      <c r="AF207">
        <v>983</v>
      </c>
      <c r="AG207">
        <v>0</v>
      </c>
      <c r="AH207">
        <v>81</v>
      </c>
      <c r="AI207">
        <v>36</v>
      </c>
      <c r="AJ207">
        <v>191</v>
      </c>
      <c r="AK207">
        <v>170.1</v>
      </c>
      <c r="AL207">
        <v>5</v>
      </c>
      <c r="AM207">
        <v>175</v>
      </c>
      <c r="AN207" t="s">
        <v>155</v>
      </c>
      <c r="AO207">
        <v>2</v>
      </c>
      <c r="AP207" s="28">
        <v>0.68304398148148149</v>
      </c>
      <c r="AQ207">
        <v>47.158599000000002</v>
      </c>
      <c r="AR207">
        <v>-88.489710000000002</v>
      </c>
      <c r="AS207">
        <v>319.39999999999998</v>
      </c>
      <c r="AT207">
        <v>0</v>
      </c>
      <c r="AU207">
        <v>12</v>
      </c>
      <c r="AV207">
        <v>11</v>
      </c>
      <c r="AW207" t="s">
        <v>206</v>
      </c>
      <c r="AX207">
        <v>1</v>
      </c>
      <c r="AY207">
        <v>2.1</v>
      </c>
      <c r="AZ207">
        <v>2.4</v>
      </c>
      <c r="BA207">
        <v>14.686999999999999</v>
      </c>
      <c r="BB207">
        <v>14.93</v>
      </c>
      <c r="BC207">
        <v>1.02</v>
      </c>
      <c r="BD207">
        <v>14.254</v>
      </c>
      <c r="BE207">
        <v>2791.5050000000001</v>
      </c>
      <c r="BF207">
        <v>192.11500000000001</v>
      </c>
      <c r="BG207">
        <v>0.97699999999999998</v>
      </c>
      <c r="BH207">
        <v>5.0000000000000001E-3</v>
      </c>
      <c r="BI207">
        <v>0.98099999999999998</v>
      </c>
      <c r="BJ207">
        <v>0.79600000000000004</v>
      </c>
      <c r="BK207">
        <v>4.0000000000000001E-3</v>
      </c>
      <c r="BL207">
        <v>0.79900000000000004</v>
      </c>
      <c r="BM207">
        <v>20.611000000000001</v>
      </c>
      <c r="BQ207">
        <v>203.422</v>
      </c>
      <c r="BR207">
        <v>1.1856E-2</v>
      </c>
      <c r="BS207">
        <v>-5</v>
      </c>
      <c r="BT207">
        <v>5.2880000000000002E-3</v>
      </c>
      <c r="BU207">
        <v>0.28973100000000002</v>
      </c>
      <c r="BV207">
        <v>0</v>
      </c>
      <c r="BW207" t="s">
        <v>155</v>
      </c>
      <c r="BX207">
        <v>0.81499999999999995</v>
      </c>
    </row>
    <row r="208" spans="1:76" x14ac:dyDescent="0.25">
      <c r="A208" s="26">
        <v>43530</v>
      </c>
      <c r="B208" s="27">
        <v>0.47457325231481479</v>
      </c>
      <c r="C208">
        <v>12.98</v>
      </c>
      <c r="D208">
        <v>1.3656999999999999</v>
      </c>
      <c r="E208">
        <v>13657.313305</v>
      </c>
      <c r="F208">
        <v>44</v>
      </c>
      <c r="G208">
        <v>0.2</v>
      </c>
      <c r="H208">
        <v>2585.3000000000002</v>
      </c>
      <c r="J208">
        <v>1.22</v>
      </c>
      <c r="K208">
        <v>0.87549999999999994</v>
      </c>
      <c r="L208">
        <v>11.363799999999999</v>
      </c>
      <c r="M208">
        <v>1.1957</v>
      </c>
      <c r="N208">
        <v>38.553800000000003</v>
      </c>
      <c r="O208">
        <v>0.17510000000000001</v>
      </c>
      <c r="P208">
        <v>38.700000000000003</v>
      </c>
      <c r="Q208">
        <v>31.4146</v>
      </c>
      <c r="R208">
        <v>0.14269999999999999</v>
      </c>
      <c r="S208">
        <v>31.6</v>
      </c>
      <c r="T208">
        <v>2585.2649000000001</v>
      </c>
      <c r="W208">
        <v>0</v>
      </c>
      <c r="X208">
        <v>1.0639000000000001</v>
      </c>
      <c r="Y208">
        <v>13.7</v>
      </c>
      <c r="Z208">
        <v>845</v>
      </c>
      <c r="AA208">
        <v>835</v>
      </c>
      <c r="AB208">
        <v>865</v>
      </c>
      <c r="AC208">
        <v>98</v>
      </c>
      <c r="AD208">
        <v>26.65</v>
      </c>
      <c r="AE208">
        <v>0.61</v>
      </c>
      <c r="AF208">
        <v>983</v>
      </c>
      <c r="AG208">
        <v>0</v>
      </c>
      <c r="AH208">
        <v>81</v>
      </c>
      <c r="AI208">
        <v>36</v>
      </c>
      <c r="AJ208">
        <v>191</v>
      </c>
      <c r="AK208">
        <v>170.9</v>
      </c>
      <c r="AL208">
        <v>4.9000000000000004</v>
      </c>
      <c r="AM208">
        <v>175</v>
      </c>
      <c r="AN208" t="s">
        <v>155</v>
      </c>
      <c r="AO208">
        <v>2</v>
      </c>
      <c r="AP208" s="28">
        <v>0.68305555555555564</v>
      </c>
      <c r="AQ208">
        <v>47.1586</v>
      </c>
      <c r="AR208">
        <v>-88.489710000000002</v>
      </c>
      <c r="AS208">
        <v>319.39999999999998</v>
      </c>
      <c r="AT208">
        <v>0</v>
      </c>
      <c r="AU208">
        <v>12</v>
      </c>
      <c r="AV208">
        <v>11</v>
      </c>
      <c r="AW208" t="s">
        <v>206</v>
      </c>
      <c r="AX208">
        <v>1</v>
      </c>
      <c r="AY208">
        <v>2.1</v>
      </c>
      <c r="AZ208">
        <v>2.3268</v>
      </c>
      <c r="BA208">
        <v>14.686999999999999</v>
      </c>
      <c r="BB208">
        <v>14.96</v>
      </c>
      <c r="BC208">
        <v>1.02</v>
      </c>
      <c r="BD208">
        <v>14.218</v>
      </c>
      <c r="BE208">
        <v>2799.9609999999998</v>
      </c>
      <c r="BF208">
        <v>187.51499999999999</v>
      </c>
      <c r="BG208">
        <v>0.995</v>
      </c>
      <c r="BH208">
        <v>5.0000000000000001E-3</v>
      </c>
      <c r="BI208">
        <v>0.999</v>
      </c>
      <c r="BJ208">
        <v>0.81100000000000005</v>
      </c>
      <c r="BK208">
        <v>4.0000000000000001E-3</v>
      </c>
      <c r="BL208">
        <v>0.81399999999999995</v>
      </c>
      <c r="BM208">
        <v>20.227699999999999</v>
      </c>
      <c r="BQ208">
        <v>190.60300000000001</v>
      </c>
      <c r="BR208">
        <v>1.0855999999999999E-2</v>
      </c>
      <c r="BS208">
        <v>-5</v>
      </c>
      <c r="BT208">
        <v>6.8560000000000001E-3</v>
      </c>
      <c r="BU208">
        <v>0.26529399999999997</v>
      </c>
      <c r="BV208">
        <v>0</v>
      </c>
      <c r="BW208" t="s">
        <v>155</v>
      </c>
      <c r="BX208">
        <v>0.81499999999999995</v>
      </c>
    </row>
    <row r="209" spans="1:76" x14ac:dyDescent="0.25">
      <c r="A209" s="26">
        <v>43530</v>
      </c>
      <c r="B209" s="27">
        <v>0.47458482638888894</v>
      </c>
      <c r="C209">
        <v>13.026999999999999</v>
      </c>
      <c r="D209">
        <v>1.3643000000000001</v>
      </c>
      <c r="E209">
        <v>13642.6</v>
      </c>
      <c r="F209">
        <v>44.7</v>
      </c>
      <c r="G209">
        <v>0.1</v>
      </c>
      <c r="H209">
        <v>2565.9</v>
      </c>
      <c r="J209">
        <v>1.1599999999999999</v>
      </c>
      <c r="K209">
        <v>0.87519999999999998</v>
      </c>
      <c r="L209">
        <v>11.401199999999999</v>
      </c>
      <c r="M209">
        <v>1.194</v>
      </c>
      <c r="N209">
        <v>39.091999999999999</v>
      </c>
      <c r="O209">
        <v>8.7499999999999994E-2</v>
      </c>
      <c r="P209">
        <v>39.200000000000003</v>
      </c>
      <c r="Q209">
        <v>31.853200000000001</v>
      </c>
      <c r="R209">
        <v>7.1300000000000002E-2</v>
      </c>
      <c r="S209">
        <v>31.9</v>
      </c>
      <c r="T209">
        <v>2565.9</v>
      </c>
      <c r="W209">
        <v>0</v>
      </c>
      <c r="X209">
        <v>1.0183</v>
      </c>
      <c r="Y209">
        <v>13.8</v>
      </c>
      <c r="Z209">
        <v>845</v>
      </c>
      <c r="AA209">
        <v>834</v>
      </c>
      <c r="AB209">
        <v>866</v>
      </c>
      <c r="AC209">
        <v>98</v>
      </c>
      <c r="AD209">
        <v>26.65</v>
      </c>
      <c r="AE209">
        <v>0.61</v>
      </c>
      <c r="AF209">
        <v>983</v>
      </c>
      <c r="AG209">
        <v>0</v>
      </c>
      <c r="AH209">
        <v>81</v>
      </c>
      <c r="AI209">
        <v>36</v>
      </c>
      <c r="AJ209">
        <v>191</v>
      </c>
      <c r="AK209">
        <v>170</v>
      </c>
      <c r="AL209">
        <v>4.9000000000000004</v>
      </c>
      <c r="AM209">
        <v>175</v>
      </c>
      <c r="AN209" t="s">
        <v>155</v>
      </c>
      <c r="AO209">
        <v>2</v>
      </c>
      <c r="AP209" s="28">
        <v>0.68306712962962957</v>
      </c>
      <c r="AQ209">
        <v>47.1586</v>
      </c>
      <c r="AR209">
        <v>-88.489710000000002</v>
      </c>
      <c r="AS209">
        <v>319.39999999999998</v>
      </c>
      <c r="AT209">
        <v>0</v>
      </c>
      <c r="AU209">
        <v>12</v>
      </c>
      <c r="AV209">
        <v>11</v>
      </c>
      <c r="AW209" t="s">
        <v>206</v>
      </c>
      <c r="AX209">
        <v>1</v>
      </c>
      <c r="AY209">
        <v>2.1</v>
      </c>
      <c r="AZ209">
        <v>2.2999999999999998</v>
      </c>
      <c r="BA209">
        <v>14.686999999999999</v>
      </c>
      <c r="BB209">
        <v>14.92</v>
      </c>
      <c r="BC209">
        <v>1.02</v>
      </c>
      <c r="BD209">
        <v>14.260999999999999</v>
      </c>
      <c r="BE209">
        <v>2801.7809999999999</v>
      </c>
      <c r="BF209">
        <v>186.75</v>
      </c>
      <c r="BG209">
        <v>1.006</v>
      </c>
      <c r="BH209">
        <v>2E-3</v>
      </c>
      <c r="BI209">
        <v>1.008</v>
      </c>
      <c r="BJ209">
        <v>0.82</v>
      </c>
      <c r="BK209">
        <v>2E-3</v>
      </c>
      <c r="BL209">
        <v>0.82199999999999995</v>
      </c>
      <c r="BM209">
        <v>20.023399999999999</v>
      </c>
      <c r="BQ209">
        <v>181.95699999999999</v>
      </c>
      <c r="BR209">
        <v>9.7120000000000001E-3</v>
      </c>
      <c r="BS209">
        <v>-5</v>
      </c>
      <c r="BT209">
        <v>6.0000000000000001E-3</v>
      </c>
      <c r="BU209">
        <v>0.23733699999999999</v>
      </c>
      <c r="BV209">
        <v>0</v>
      </c>
      <c r="BW209" t="s">
        <v>155</v>
      </c>
      <c r="BX209">
        <v>0.81499999999999995</v>
      </c>
    </row>
    <row r="210" spans="1:76" x14ac:dyDescent="0.25">
      <c r="A210" s="26">
        <v>43530</v>
      </c>
      <c r="B210" s="27">
        <v>0.47459640046296298</v>
      </c>
      <c r="C210">
        <v>13.04</v>
      </c>
      <c r="D210">
        <v>1.3593</v>
      </c>
      <c r="E210">
        <v>13592.6</v>
      </c>
      <c r="F210">
        <v>45.2</v>
      </c>
      <c r="G210">
        <v>0.1</v>
      </c>
      <c r="H210">
        <v>2531.1</v>
      </c>
      <c r="J210">
        <v>1.1000000000000001</v>
      </c>
      <c r="K210">
        <v>0.87519999999999998</v>
      </c>
      <c r="L210">
        <v>11.4122</v>
      </c>
      <c r="M210">
        <v>1.1896</v>
      </c>
      <c r="N210">
        <v>39.586399999999998</v>
      </c>
      <c r="O210">
        <v>8.7499999999999994E-2</v>
      </c>
      <c r="P210">
        <v>39.700000000000003</v>
      </c>
      <c r="Q210">
        <v>32.256</v>
      </c>
      <c r="R210">
        <v>7.1300000000000002E-2</v>
      </c>
      <c r="S210">
        <v>32.299999999999997</v>
      </c>
      <c r="T210">
        <v>2531.0724</v>
      </c>
      <c r="W210">
        <v>0</v>
      </c>
      <c r="X210">
        <v>0.9627</v>
      </c>
      <c r="Y210">
        <v>13.8</v>
      </c>
      <c r="Z210">
        <v>844</v>
      </c>
      <c r="AA210">
        <v>834</v>
      </c>
      <c r="AB210">
        <v>865</v>
      </c>
      <c r="AC210">
        <v>98</v>
      </c>
      <c r="AD210">
        <v>26.65</v>
      </c>
      <c r="AE210">
        <v>0.61</v>
      </c>
      <c r="AF210">
        <v>983</v>
      </c>
      <c r="AG210">
        <v>0</v>
      </c>
      <c r="AH210">
        <v>81</v>
      </c>
      <c r="AI210">
        <v>36</v>
      </c>
      <c r="AJ210">
        <v>191</v>
      </c>
      <c r="AK210">
        <v>170</v>
      </c>
      <c r="AL210">
        <v>4.9000000000000004</v>
      </c>
      <c r="AM210">
        <v>175</v>
      </c>
      <c r="AN210" t="s">
        <v>155</v>
      </c>
      <c r="AO210">
        <v>2</v>
      </c>
      <c r="AP210" s="28">
        <v>0.68307870370370372</v>
      </c>
      <c r="AQ210">
        <v>47.158599000000002</v>
      </c>
      <c r="AR210">
        <v>-88.489710000000002</v>
      </c>
      <c r="AS210">
        <v>319.39999999999998</v>
      </c>
      <c r="AT210">
        <v>0</v>
      </c>
      <c r="AU210">
        <v>12</v>
      </c>
      <c r="AV210">
        <v>11</v>
      </c>
      <c r="AW210" t="s">
        <v>206</v>
      </c>
      <c r="AX210">
        <v>1</v>
      </c>
      <c r="AY210">
        <v>2.1</v>
      </c>
      <c r="AZ210">
        <v>2.2999999999999998</v>
      </c>
      <c r="BA210">
        <v>14.686999999999999</v>
      </c>
      <c r="BB210">
        <v>14.92</v>
      </c>
      <c r="BC210">
        <v>1.02</v>
      </c>
      <c r="BD210">
        <v>14.263999999999999</v>
      </c>
      <c r="BE210">
        <v>2803.8029999999999</v>
      </c>
      <c r="BF210">
        <v>186.01599999999999</v>
      </c>
      <c r="BG210">
        <v>1.0189999999999999</v>
      </c>
      <c r="BH210">
        <v>2E-3</v>
      </c>
      <c r="BI210">
        <v>1.0209999999999999</v>
      </c>
      <c r="BJ210">
        <v>0.83</v>
      </c>
      <c r="BK210">
        <v>2E-3</v>
      </c>
      <c r="BL210">
        <v>0.83199999999999996</v>
      </c>
      <c r="BM210">
        <v>19.7468</v>
      </c>
      <c r="BQ210">
        <v>171.97300000000001</v>
      </c>
      <c r="BR210">
        <v>8.0000000000000002E-3</v>
      </c>
      <c r="BS210">
        <v>-5</v>
      </c>
      <c r="BT210">
        <v>6.1440000000000002E-3</v>
      </c>
      <c r="BU210">
        <v>0.19550000000000001</v>
      </c>
      <c r="BV210">
        <v>0</v>
      </c>
      <c r="BW210" t="s">
        <v>155</v>
      </c>
      <c r="BX210">
        <v>0.81499999999999995</v>
      </c>
    </row>
    <row r="211" spans="1:76" x14ac:dyDescent="0.25">
      <c r="A211" s="26">
        <v>43530</v>
      </c>
      <c r="B211" s="27">
        <v>0.47460797453703707</v>
      </c>
      <c r="C211">
        <v>13.044</v>
      </c>
      <c r="D211">
        <v>1.2593000000000001</v>
      </c>
      <c r="E211">
        <v>12593.344370999999</v>
      </c>
      <c r="F211">
        <v>46.3</v>
      </c>
      <c r="G211">
        <v>0.1</v>
      </c>
      <c r="H211">
        <v>2465</v>
      </c>
      <c r="J211">
        <v>1.06</v>
      </c>
      <c r="K211">
        <v>0.87609999999999999</v>
      </c>
      <c r="L211">
        <v>11.4277</v>
      </c>
      <c r="M211">
        <v>1.1032999999999999</v>
      </c>
      <c r="N211">
        <v>40.568100000000001</v>
      </c>
      <c r="O211">
        <v>8.7599999999999997E-2</v>
      </c>
      <c r="P211">
        <v>40.700000000000003</v>
      </c>
      <c r="Q211">
        <v>33.055900000000001</v>
      </c>
      <c r="R211">
        <v>7.1400000000000005E-2</v>
      </c>
      <c r="S211">
        <v>33.1</v>
      </c>
      <c r="T211">
        <v>2465.0252</v>
      </c>
      <c r="W211">
        <v>0</v>
      </c>
      <c r="X211">
        <v>0.93230000000000002</v>
      </c>
      <c r="Y211">
        <v>13.6</v>
      </c>
      <c r="Z211">
        <v>846</v>
      </c>
      <c r="AA211">
        <v>835</v>
      </c>
      <c r="AB211">
        <v>866</v>
      </c>
      <c r="AC211">
        <v>98</v>
      </c>
      <c r="AD211">
        <v>26.65</v>
      </c>
      <c r="AE211">
        <v>0.61</v>
      </c>
      <c r="AF211">
        <v>983</v>
      </c>
      <c r="AG211">
        <v>0</v>
      </c>
      <c r="AH211">
        <v>81</v>
      </c>
      <c r="AI211">
        <v>36</v>
      </c>
      <c r="AJ211">
        <v>191</v>
      </c>
      <c r="AK211">
        <v>170</v>
      </c>
      <c r="AL211">
        <v>4.9000000000000004</v>
      </c>
      <c r="AM211">
        <v>175</v>
      </c>
      <c r="AN211" t="s">
        <v>155</v>
      </c>
      <c r="AO211">
        <v>2</v>
      </c>
      <c r="AP211" s="28">
        <v>0.68309027777777775</v>
      </c>
      <c r="AQ211">
        <v>47.158597999999998</v>
      </c>
      <c r="AR211">
        <v>-88.489710000000002</v>
      </c>
      <c r="AS211">
        <v>319.3</v>
      </c>
      <c r="AT211">
        <v>0</v>
      </c>
      <c r="AU211">
        <v>12</v>
      </c>
      <c r="AV211">
        <v>11</v>
      </c>
      <c r="AW211" t="s">
        <v>206</v>
      </c>
      <c r="AX211">
        <v>1</v>
      </c>
      <c r="AY211">
        <v>2.0268269999999999</v>
      </c>
      <c r="AZ211">
        <v>2.2999999999999998</v>
      </c>
      <c r="BA211">
        <v>14.686999999999999</v>
      </c>
      <c r="BB211">
        <v>15.03</v>
      </c>
      <c r="BC211">
        <v>1.02</v>
      </c>
      <c r="BD211">
        <v>14.148</v>
      </c>
      <c r="BE211">
        <v>2824.683</v>
      </c>
      <c r="BF211">
        <v>173.565</v>
      </c>
      <c r="BG211">
        <v>1.05</v>
      </c>
      <c r="BH211">
        <v>2E-3</v>
      </c>
      <c r="BI211">
        <v>1.052</v>
      </c>
      <c r="BJ211">
        <v>0.85599999999999998</v>
      </c>
      <c r="BK211">
        <v>2E-3</v>
      </c>
      <c r="BL211">
        <v>0.85699999999999998</v>
      </c>
      <c r="BM211">
        <v>19.348400000000002</v>
      </c>
      <c r="BQ211">
        <v>167.55799999999999</v>
      </c>
      <c r="BR211">
        <v>8.8640000000000004E-3</v>
      </c>
      <c r="BS211">
        <v>-5</v>
      </c>
      <c r="BT211">
        <v>7.0000000000000001E-3</v>
      </c>
      <c r="BU211">
        <v>0.216614</v>
      </c>
      <c r="BV211">
        <v>0</v>
      </c>
      <c r="BW211" t="s">
        <v>155</v>
      </c>
      <c r="BX211">
        <v>0.81499999999999995</v>
      </c>
    </row>
    <row r="212" spans="1:76" x14ac:dyDescent="0.25">
      <c r="A212" s="26">
        <v>43530</v>
      </c>
      <c r="B212" s="27">
        <v>0.47461954861111111</v>
      </c>
      <c r="C212">
        <v>13.058</v>
      </c>
      <c r="D212">
        <v>1.1460999999999999</v>
      </c>
      <c r="E212">
        <v>11460.801308</v>
      </c>
      <c r="F212">
        <v>47.1</v>
      </c>
      <c r="G212">
        <v>0.1</v>
      </c>
      <c r="H212">
        <v>2441.4</v>
      </c>
      <c r="J212">
        <v>1</v>
      </c>
      <c r="K212">
        <v>0.877</v>
      </c>
      <c r="L212">
        <v>11.451499999999999</v>
      </c>
      <c r="M212">
        <v>1.0051000000000001</v>
      </c>
      <c r="N212">
        <v>41.2774</v>
      </c>
      <c r="O212">
        <v>8.77E-2</v>
      </c>
      <c r="P212">
        <v>41.4</v>
      </c>
      <c r="Q212">
        <v>33.633800000000001</v>
      </c>
      <c r="R212">
        <v>7.1499999999999994E-2</v>
      </c>
      <c r="S212">
        <v>33.700000000000003</v>
      </c>
      <c r="T212">
        <v>2441.3915000000002</v>
      </c>
      <c r="W212">
        <v>0</v>
      </c>
      <c r="X212">
        <v>0.877</v>
      </c>
      <c r="Y212">
        <v>13.9</v>
      </c>
      <c r="Z212">
        <v>844</v>
      </c>
      <c r="AA212">
        <v>835</v>
      </c>
      <c r="AB212">
        <v>866</v>
      </c>
      <c r="AC212">
        <v>98</v>
      </c>
      <c r="AD212">
        <v>26.65</v>
      </c>
      <c r="AE212">
        <v>0.61</v>
      </c>
      <c r="AF212">
        <v>983</v>
      </c>
      <c r="AG212">
        <v>0</v>
      </c>
      <c r="AH212">
        <v>81</v>
      </c>
      <c r="AI212">
        <v>36</v>
      </c>
      <c r="AJ212">
        <v>191</v>
      </c>
      <c r="AK212">
        <v>170</v>
      </c>
      <c r="AL212">
        <v>4.9000000000000004</v>
      </c>
      <c r="AM212">
        <v>175</v>
      </c>
      <c r="AN212" t="s">
        <v>155</v>
      </c>
      <c r="AO212">
        <v>2</v>
      </c>
      <c r="AP212" s="28">
        <v>0.6831018518518519</v>
      </c>
      <c r="AQ212">
        <v>47.158597999999998</v>
      </c>
      <c r="AR212">
        <v>-88.489710000000002</v>
      </c>
      <c r="AS212">
        <v>319.3</v>
      </c>
      <c r="AT212">
        <v>0</v>
      </c>
      <c r="AU212">
        <v>12</v>
      </c>
      <c r="AV212">
        <v>11</v>
      </c>
      <c r="AW212" t="s">
        <v>206</v>
      </c>
      <c r="AX212">
        <v>1</v>
      </c>
      <c r="AY212">
        <v>2</v>
      </c>
      <c r="AZ212">
        <v>2.2999999999999998</v>
      </c>
      <c r="BA212">
        <v>14.686999999999999</v>
      </c>
      <c r="BB212">
        <v>15.15</v>
      </c>
      <c r="BC212">
        <v>1.03</v>
      </c>
      <c r="BD212">
        <v>14.03</v>
      </c>
      <c r="BE212">
        <v>2847.7269999999999</v>
      </c>
      <c r="BF212">
        <v>159.078</v>
      </c>
      <c r="BG212">
        <v>1.075</v>
      </c>
      <c r="BH212">
        <v>2E-3</v>
      </c>
      <c r="BI212">
        <v>1.077</v>
      </c>
      <c r="BJ212">
        <v>0.876</v>
      </c>
      <c r="BK212">
        <v>2E-3</v>
      </c>
      <c r="BL212">
        <v>0.878</v>
      </c>
      <c r="BM212">
        <v>19.2791</v>
      </c>
      <c r="BQ212">
        <v>158.56800000000001</v>
      </c>
      <c r="BR212">
        <v>1.3856E-2</v>
      </c>
      <c r="BS212">
        <v>-5</v>
      </c>
      <c r="BT212">
        <v>6.8560000000000001E-3</v>
      </c>
      <c r="BU212">
        <v>0.33860600000000002</v>
      </c>
      <c r="BV212">
        <v>0</v>
      </c>
      <c r="BW212" t="s">
        <v>155</v>
      </c>
      <c r="BX212">
        <v>0.81499999999999995</v>
      </c>
    </row>
    <row r="213" spans="1:76" x14ac:dyDescent="0.25">
      <c r="A213" s="26">
        <v>43530</v>
      </c>
      <c r="B213" s="27">
        <v>0.47463112268518515</v>
      </c>
      <c r="C213">
        <v>13.087</v>
      </c>
      <c r="D213">
        <v>1.0396000000000001</v>
      </c>
      <c r="E213">
        <v>10396.144068</v>
      </c>
      <c r="F213">
        <v>47.9</v>
      </c>
      <c r="G213">
        <v>0.1</v>
      </c>
      <c r="H213">
        <v>2402.6999999999998</v>
      </c>
      <c r="J213">
        <v>1</v>
      </c>
      <c r="K213">
        <v>0.87770000000000004</v>
      </c>
      <c r="L213">
        <v>11.4869</v>
      </c>
      <c r="M213">
        <v>0.91249999999999998</v>
      </c>
      <c r="N213">
        <v>42.017400000000002</v>
      </c>
      <c r="O213">
        <v>8.7800000000000003E-2</v>
      </c>
      <c r="P213">
        <v>42.1</v>
      </c>
      <c r="Q213">
        <v>34.236800000000002</v>
      </c>
      <c r="R213">
        <v>7.1499999999999994E-2</v>
      </c>
      <c r="S213">
        <v>34.299999999999997</v>
      </c>
      <c r="T213">
        <v>2402.7114000000001</v>
      </c>
      <c r="W213">
        <v>0</v>
      </c>
      <c r="X213">
        <v>0.87770000000000004</v>
      </c>
      <c r="Y213">
        <v>13.7</v>
      </c>
      <c r="Z213">
        <v>845</v>
      </c>
      <c r="AA213">
        <v>835</v>
      </c>
      <c r="AB213">
        <v>865</v>
      </c>
      <c r="AC213">
        <v>98</v>
      </c>
      <c r="AD213">
        <v>26.65</v>
      </c>
      <c r="AE213">
        <v>0.61</v>
      </c>
      <c r="AF213">
        <v>983</v>
      </c>
      <c r="AG213">
        <v>0</v>
      </c>
      <c r="AH213">
        <v>81</v>
      </c>
      <c r="AI213">
        <v>36</v>
      </c>
      <c r="AJ213">
        <v>191</v>
      </c>
      <c r="AK213">
        <v>170</v>
      </c>
      <c r="AL213">
        <v>5</v>
      </c>
      <c r="AM213">
        <v>175.4</v>
      </c>
      <c r="AN213" t="s">
        <v>155</v>
      </c>
      <c r="AO213">
        <v>2</v>
      </c>
      <c r="AP213" s="28">
        <v>0.6831018518518519</v>
      </c>
      <c r="AQ213">
        <v>47.158597999999998</v>
      </c>
      <c r="AR213">
        <v>-88.489710000000002</v>
      </c>
      <c r="AS213">
        <v>319.2</v>
      </c>
      <c r="AT213">
        <v>0</v>
      </c>
      <c r="AU213">
        <v>12</v>
      </c>
      <c r="AV213">
        <v>11</v>
      </c>
      <c r="AW213" t="s">
        <v>206</v>
      </c>
      <c r="AX213">
        <v>0.92679999999999996</v>
      </c>
      <c r="AY213">
        <v>1.7072000000000001</v>
      </c>
      <c r="AZ213">
        <v>1.9339999999999999</v>
      </c>
      <c r="BA213">
        <v>14.686999999999999</v>
      </c>
      <c r="BB213">
        <v>15.24</v>
      </c>
      <c r="BC213">
        <v>1.04</v>
      </c>
      <c r="BD213">
        <v>13.93</v>
      </c>
      <c r="BE213">
        <v>2870.3719999999998</v>
      </c>
      <c r="BF213">
        <v>145.126</v>
      </c>
      <c r="BG213">
        <v>1.1000000000000001</v>
      </c>
      <c r="BH213">
        <v>2E-3</v>
      </c>
      <c r="BI213">
        <v>1.1020000000000001</v>
      </c>
      <c r="BJ213">
        <v>0.89600000000000002</v>
      </c>
      <c r="BK213">
        <v>2E-3</v>
      </c>
      <c r="BL213">
        <v>0.89800000000000002</v>
      </c>
      <c r="BM213">
        <v>19.0656</v>
      </c>
      <c r="BQ213">
        <v>159.476</v>
      </c>
      <c r="BR213">
        <v>1.2423999999999999E-2</v>
      </c>
      <c r="BS213">
        <v>-5</v>
      </c>
      <c r="BT213">
        <v>6.0000000000000001E-3</v>
      </c>
      <c r="BU213">
        <v>0.30361199999999999</v>
      </c>
      <c r="BV213">
        <v>0</v>
      </c>
      <c r="BW213" t="s">
        <v>155</v>
      </c>
      <c r="BX213">
        <v>0.81499999999999995</v>
      </c>
    </row>
    <row r="214" spans="1:76" x14ac:dyDescent="0.25">
      <c r="A214" s="26">
        <v>43530</v>
      </c>
      <c r="B214" s="27">
        <v>0.47464269675925924</v>
      </c>
      <c r="C214">
        <v>13.135999999999999</v>
      </c>
      <c r="D214">
        <v>0.95599999999999996</v>
      </c>
      <c r="E214">
        <v>9560.4549210000005</v>
      </c>
      <c r="F214">
        <v>49.1</v>
      </c>
      <c r="G214">
        <v>0.1</v>
      </c>
      <c r="H214">
        <v>2323.9</v>
      </c>
      <c r="J214">
        <v>1</v>
      </c>
      <c r="K214">
        <v>0.87809999999999999</v>
      </c>
      <c r="L214">
        <v>11.535</v>
      </c>
      <c r="M214">
        <v>0.83950000000000002</v>
      </c>
      <c r="N214">
        <v>43.119199999999999</v>
      </c>
      <c r="O214">
        <v>5.8000000000000003E-2</v>
      </c>
      <c r="P214">
        <v>43.2</v>
      </c>
      <c r="Q214">
        <v>35.134500000000003</v>
      </c>
      <c r="R214">
        <v>4.7199999999999999E-2</v>
      </c>
      <c r="S214">
        <v>35.200000000000003</v>
      </c>
      <c r="T214">
        <v>2323.8874000000001</v>
      </c>
      <c r="W214">
        <v>0</v>
      </c>
      <c r="X214">
        <v>0.87809999999999999</v>
      </c>
      <c r="Y214">
        <v>13.7</v>
      </c>
      <c r="Z214">
        <v>846</v>
      </c>
      <c r="AA214">
        <v>835</v>
      </c>
      <c r="AB214">
        <v>866</v>
      </c>
      <c r="AC214">
        <v>98</v>
      </c>
      <c r="AD214">
        <v>26.65</v>
      </c>
      <c r="AE214">
        <v>0.61</v>
      </c>
      <c r="AF214">
        <v>983</v>
      </c>
      <c r="AG214">
        <v>0</v>
      </c>
      <c r="AH214">
        <v>81</v>
      </c>
      <c r="AI214">
        <v>36</v>
      </c>
      <c r="AJ214">
        <v>191</v>
      </c>
      <c r="AK214">
        <v>170</v>
      </c>
      <c r="AL214">
        <v>4.9000000000000004</v>
      </c>
      <c r="AM214">
        <v>175.7</v>
      </c>
      <c r="AN214" t="s">
        <v>155</v>
      </c>
      <c r="AO214">
        <v>2</v>
      </c>
      <c r="AP214" s="28">
        <v>0.68312499999999998</v>
      </c>
      <c r="AQ214">
        <v>47.158597999999998</v>
      </c>
      <c r="AR214">
        <v>-88.489710000000002</v>
      </c>
      <c r="AS214">
        <v>319</v>
      </c>
      <c r="AT214">
        <v>0</v>
      </c>
      <c r="AU214">
        <v>12</v>
      </c>
      <c r="AV214">
        <v>11</v>
      </c>
      <c r="AW214" t="s">
        <v>206</v>
      </c>
      <c r="AX214">
        <v>0.9</v>
      </c>
      <c r="AY214">
        <v>1.6732</v>
      </c>
      <c r="AZ214">
        <v>1.8732</v>
      </c>
      <c r="BA214">
        <v>14.686999999999999</v>
      </c>
      <c r="BB214">
        <v>15.3</v>
      </c>
      <c r="BC214">
        <v>1.04</v>
      </c>
      <c r="BD214">
        <v>13.88</v>
      </c>
      <c r="BE214">
        <v>2889.9079999999999</v>
      </c>
      <c r="BF214">
        <v>133.86799999999999</v>
      </c>
      <c r="BG214">
        <v>1.131</v>
      </c>
      <c r="BH214">
        <v>2E-3</v>
      </c>
      <c r="BI214">
        <v>1.133</v>
      </c>
      <c r="BJ214">
        <v>0.92200000000000004</v>
      </c>
      <c r="BK214">
        <v>1E-3</v>
      </c>
      <c r="BL214">
        <v>0.92300000000000004</v>
      </c>
      <c r="BM214">
        <v>18.488199999999999</v>
      </c>
      <c r="BQ214">
        <v>159.96299999999999</v>
      </c>
      <c r="BR214">
        <v>8.8559999999999993E-3</v>
      </c>
      <c r="BS214">
        <v>-5</v>
      </c>
      <c r="BT214">
        <v>6.0000000000000001E-3</v>
      </c>
      <c r="BU214">
        <v>0.216418</v>
      </c>
      <c r="BV214">
        <v>0</v>
      </c>
      <c r="BW214" t="s">
        <v>155</v>
      </c>
      <c r="BX214">
        <v>0.81499999999999995</v>
      </c>
    </row>
    <row r="215" spans="1:76" x14ac:dyDescent="0.25">
      <c r="A215" s="26">
        <v>43530</v>
      </c>
      <c r="B215" s="27">
        <v>0.47465427083333328</v>
      </c>
      <c r="C215">
        <v>13.039</v>
      </c>
      <c r="D215">
        <v>0.89639999999999997</v>
      </c>
      <c r="E215">
        <v>8964.3319150000007</v>
      </c>
      <c r="F215">
        <v>50.2</v>
      </c>
      <c r="G215">
        <v>0</v>
      </c>
      <c r="H215">
        <v>2272.5</v>
      </c>
      <c r="J215">
        <v>1</v>
      </c>
      <c r="K215">
        <v>0.87939999999999996</v>
      </c>
      <c r="L215">
        <v>11.466799999999999</v>
      </c>
      <c r="M215">
        <v>0.7883</v>
      </c>
      <c r="N215">
        <v>44.148600000000002</v>
      </c>
      <c r="O215">
        <v>0</v>
      </c>
      <c r="P215">
        <v>44.1</v>
      </c>
      <c r="Q215">
        <v>35.973300000000002</v>
      </c>
      <c r="R215">
        <v>0</v>
      </c>
      <c r="S215">
        <v>36</v>
      </c>
      <c r="T215">
        <v>2272.4766</v>
      </c>
      <c r="W215">
        <v>0</v>
      </c>
      <c r="X215">
        <v>0.87939999999999996</v>
      </c>
      <c r="Y215">
        <v>13.5</v>
      </c>
      <c r="Z215">
        <v>846</v>
      </c>
      <c r="AA215">
        <v>835</v>
      </c>
      <c r="AB215">
        <v>866</v>
      </c>
      <c r="AC215">
        <v>98</v>
      </c>
      <c r="AD215">
        <v>26.65</v>
      </c>
      <c r="AE215">
        <v>0.61</v>
      </c>
      <c r="AF215">
        <v>983</v>
      </c>
      <c r="AG215">
        <v>0</v>
      </c>
      <c r="AH215">
        <v>80.855999999999995</v>
      </c>
      <c r="AI215">
        <v>36</v>
      </c>
      <c r="AJ215">
        <v>191</v>
      </c>
      <c r="AK215">
        <v>170</v>
      </c>
      <c r="AL215">
        <v>4.9000000000000004</v>
      </c>
      <c r="AM215">
        <v>176</v>
      </c>
      <c r="AN215" t="s">
        <v>155</v>
      </c>
      <c r="AO215">
        <v>2</v>
      </c>
      <c r="AP215" s="28">
        <v>0.68313657407407413</v>
      </c>
      <c r="AQ215">
        <v>47.158597999999998</v>
      </c>
      <c r="AR215">
        <v>-88.489710000000002</v>
      </c>
      <c r="AS215">
        <v>318.89999999999998</v>
      </c>
      <c r="AT215">
        <v>0</v>
      </c>
      <c r="AU215">
        <v>12</v>
      </c>
      <c r="AV215">
        <v>11</v>
      </c>
      <c r="AW215" t="s">
        <v>206</v>
      </c>
      <c r="AX215">
        <v>0.9</v>
      </c>
      <c r="AY215">
        <v>1.7</v>
      </c>
      <c r="AZ215">
        <v>1.9</v>
      </c>
      <c r="BA215">
        <v>14.686999999999999</v>
      </c>
      <c r="BB215">
        <v>15.47</v>
      </c>
      <c r="BC215">
        <v>1.05</v>
      </c>
      <c r="BD215">
        <v>13.711</v>
      </c>
      <c r="BE215">
        <v>2901.5740000000001</v>
      </c>
      <c r="BF215">
        <v>126.965</v>
      </c>
      <c r="BG215">
        <v>1.17</v>
      </c>
      <c r="BH215">
        <v>0</v>
      </c>
      <c r="BI215">
        <v>1.17</v>
      </c>
      <c r="BJ215">
        <v>0.95299999999999996</v>
      </c>
      <c r="BK215">
        <v>0</v>
      </c>
      <c r="BL215">
        <v>0.95299999999999996</v>
      </c>
      <c r="BM215">
        <v>18.260200000000001</v>
      </c>
      <c r="BQ215">
        <v>161.803</v>
      </c>
      <c r="BR215">
        <v>7.7120000000000001E-3</v>
      </c>
      <c r="BS215">
        <v>-5</v>
      </c>
      <c r="BT215">
        <v>6.0000000000000001E-3</v>
      </c>
      <c r="BU215">
        <v>0.18846199999999999</v>
      </c>
      <c r="BV215">
        <v>0</v>
      </c>
      <c r="BW215" t="s">
        <v>155</v>
      </c>
      <c r="BX215">
        <v>0.81499999999999995</v>
      </c>
    </row>
    <row r="216" spans="1:76" x14ac:dyDescent="0.25">
      <c r="A216" s="26">
        <v>43530</v>
      </c>
      <c r="B216" s="27">
        <v>0.47466584490740743</v>
      </c>
      <c r="C216">
        <v>12.86</v>
      </c>
      <c r="D216">
        <v>0.81389999999999996</v>
      </c>
      <c r="E216">
        <v>8138.8</v>
      </c>
      <c r="F216">
        <v>51.5</v>
      </c>
      <c r="G216">
        <v>0</v>
      </c>
      <c r="H216">
        <v>2347.9</v>
      </c>
      <c r="J216">
        <v>1</v>
      </c>
      <c r="K216">
        <v>0.88139999999999996</v>
      </c>
      <c r="L216">
        <v>11.3348</v>
      </c>
      <c r="M216">
        <v>0.71740000000000004</v>
      </c>
      <c r="N216">
        <v>45.398699999999998</v>
      </c>
      <c r="O216">
        <v>0</v>
      </c>
      <c r="P216">
        <v>45.4</v>
      </c>
      <c r="Q216">
        <v>36.991900000000001</v>
      </c>
      <c r="R216">
        <v>0</v>
      </c>
      <c r="S216">
        <v>37</v>
      </c>
      <c r="T216">
        <v>2347.9007999999999</v>
      </c>
      <c r="W216">
        <v>0</v>
      </c>
      <c r="X216">
        <v>0.88139999999999996</v>
      </c>
      <c r="Y216">
        <v>13.1</v>
      </c>
      <c r="Z216">
        <v>848</v>
      </c>
      <c r="AA216">
        <v>837</v>
      </c>
      <c r="AB216">
        <v>867</v>
      </c>
      <c r="AC216">
        <v>98</v>
      </c>
      <c r="AD216">
        <v>26.65</v>
      </c>
      <c r="AE216">
        <v>0.61</v>
      </c>
      <c r="AF216">
        <v>983</v>
      </c>
      <c r="AG216">
        <v>0</v>
      </c>
      <c r="AH216">
        <v>80</v>
      </c>
      <c r="AI216">
        <v>36</v>
      </c>
      <c r="AJ216">
        <v>191</v>
      </c>
      <c r="AK216">
        <v>170</v>
      </c>
      <c r="AL216">
        <v>4.9000000000000004</v>
      </c>
      <c r="AM216">
        <v>176</v>
      </c>
      <c r="AN216" t="s">
        <v>155</v>
      </c>
      <c r="AO216">
        <v>2</v>
      </c>
      <c r="AP216" s="28">
        <v>0.68314814814814817</v>
      </c>
      <c r="AQ216">
        <v>47.158597999999998</v>
      </c>
      <c r="AR216">
        <v>-88.489710000000002</v>
      </c>
      <c r="AS216">
        <v>318.7</v>
      </c>
      <c r="AT216">
        <v>0</v>
      </c>
      <c r="AU216">
        <v>12</v>
      </c>
      <c r="AV216">
        <v>11</v>
      </c>
      <c r="AW216" t="s">
        <v>206</v>
      </c>
      <c r="AX216">
        <v>0.9</v>
      </c>
      <c r="AY216">
        <v>1.7</v>
      </c>
      <c r="AZ216">
        <v>1.9</v>
      </c>
      <c r="BA216">
        <v>14.686999999999999</v>
      </c>
      <c r="BB216">
        <v>15.75</v>
      </c>
      <c r="BC216">
        <v>1.07</v>
      </c>
      <c r="BD216">
        <v>13.452</v>
      </c>
      <c r="BE216">
        <v>2913.942</v>
      </c>
      <c r="BF216">
        <v>117.38</v>
      </c>
      <c r="BG216">
        <v>1.222</v>
      </c>
      <c r="BH216">
        <v>0</v>
      </c>
      <c r="BI216">
        <v>1.222</v>
      </c>
      <c r="BJ216">
        <v>0.996</v>
      </c>
      <c r="BK216">
        <v>0</v>
      </c>
      <c r="BL216">
        <v>0.996</v>
      </c>
      <c r="BM216">
        <v>19.167200000000001</v>
      </c>
      <c r="BQ216">
        <v>164.761</v>
      </c>
      <c r="BR216">
        <v>5.8560000000000001E-3</v>
      </c>
      <c r="BS216">
        <v>-5</v>
      </c>
      <c r="BT216">
        <v>6.1440000000000002E-3</v>
      </c>
      <c r="BU216">
        <v>0.14310600000000001</v>
      </c>
      <c r="BV216">
        <v>0</v>
      </c>
      <c r="BW216" t="s">
        <v>155</v>
      </c>
      <c r="BX216">
        <v>0.81499999999999995</v>
      </c>
    </row>
    <row r="217" spans="1:76" x14ac:dyDescent="0.25">
      <c r="A217" s="26">
        <v>43530</v>
      </c>
      <c r="B217" s="27">
        <v>0.47467741898148147</v>
      </c>
      <c r="C217">
        <v>12.763999999999999</v>
      </c>
      <c r="D217">
        <v>0.7036</v>
      </c>
      <c r="E217">
        <v>7035.8560790000001</v>
      </c>
      <c r="F217">
        <v>52.5</v>
      </c>
      <c r="G217">
        <v>0</v>
      </c>
      <c r="H217">
        <v>2752.8</v>
      </c>
      <c r="J217">
        <v>1</v>
      </c>
      <c r="K217">
        <v>0.88270000000000004</v>
      </c>
      <c r="L217">
        <v>11.2675</v>
      </c>
      <c r="M217">
        <v>0.62109999999999999</v>
      </c>
      <c r="N217">
        <v>46.376100000000001</v>
      </c>
      <c r="O217">
        <v>0</v>
      </c>
      <c r="P217">
        <v>46.4</v>
      </c>
      <c r="Q217">
        <v>37.788400000000003</v>
      </c>
      <c r="R217">
        <v>0</v>
      </c>
      <c r="S217">
        <v>37.799999999999997</v>
      </c>
      <c r="T217">
        <v>2752.7714999999998</v>
      </c>
      <c r="W217">
        <v>0</v>
      </c>
      <c r="X217">
        <v>0.88270000000000004</v>
      </c>
      <c r="Y217">
        <v>12.9</v>
      </c>
      <c r="Z217">
        <v>851</v>
      </c>
      <c r="AA217">
        <v>837</v>
      </c>
      <c r="AB217">
        <v>868</v>
      </c>
      <c r="AC217">
        <v>98</v>
      </c>
      <c r="AD217">
        <v>26.65</v>
      </c>
      <c r="AE217">
        <v>0.61</v>
      </c>
      <c r="AF217">
        <v>983</v>
      </c>
      <c r="AG217">
        <v>0</v>
      </c>
      <c r="AH217">
        <v>80</v>
      </c>
      <c r="AI217">
        <v>36</v>
      </c>
      <c r="AJ217">
        <v>191</v>
      </c>
      <c r="AK217">
        <v>170</v>
      </c>
      <c r="AL217">
        <v>4.9000000000000004</v>
      </c>
      <c r="AM217">
        <v>176</v>
      </c>
      <c r="AN217" t="s">
        <v>155</v>
      </c>
      <c r="AO217">
        <v>2</v>
      </c>
      <c r="AP217" s="28">
        <v>0.68315972222222221</v>
      </c>
      <c r="AQ217">
        <v>47.158597999999998</v>
      </c>
      <c r="AR217">
        <v>-88.489710000000002</v>
      </c>
      <c r="AS217">
        <v>318.60000000000002</v>
      </c>
      <c r="AT217">
        <v>0</v>
      </c>
      <c r="AU217">
        <v>12</v>
      </c>
      <c r="AV217">
        <v>11</v>
      </c>
      <c r="AW217" t="s">
        <v>206</v>
      </c>
      <c r="AX217">
        <v>0.9</v>
      </c>
      <c r="AY217">
        <v>1.7</v>
      </c>
      <c r="AZ217">
        <v>1.9</v>
      </c>
      <c r="BA217">
        <v>14.686999999999999</v>
      </c>
      <c r="BB217">
        <v>15.93</v>
      </c>
      <c r="BC217">
        <v>1.08</v>
      </c>
      <c r="BD217">
        <v>13.284000000000001</v>
      </c>
      <c r="BE217">
        <v>2926.058</v>
      </c>
      <c r="BF217">
        <v>102.655</v>
      </c>
      <c r="BG217">
        <v>1.2609999999999999</v>
      </c>
      <c r="BH217">
        <v>0</v>
      </c>
      <c r="BI217">
        <v>1.2609999999999999</v>
      </c>
      <c r="BJ217">
        <v>1.028</v>
      </c>
      <c r="BK217">
        <v>0</v>
      </c>
      <c r="BL217">
        <v>1.028</v>
      </c>
      <c r="BM217">
        <v>22.700600000000001</v>
      </c>
      <c r="BQ217">
        <v>166.68100000000001</v>
      </c>
      <c r="BR217">
        <v>5.0000000000000001E-3</v>
      </c>
      <c r="BS217">
        <v>-5</v>
      </c>
      <c r="BT217">
        <v>6.8560000000000001E-3</v>
      </c>
      <c r="BU217">
        <v>0.122188</v>
      </c>
      <c r="BV217">
        <v>0</v>
      </c>
      <c r="BW217" t="s">
        <v>155</v>
      </c>
      <c r="BX217">
        <v>0.81499999999999995</v>
      </c>
    </row>
    <row r="218" spans="1:76" x14ac:dyDescent="0.25">
      <c r="A218" s="26">
        <v>43530</v>
      </c>
      <c r="B218" s="27">
        <v>0.47468899305555556</v>
      </c>
      <c r="C218">
        <v>12.715999999999999</v>
      </c>
      <c r="D218">
        <v>0.62909999999999999</v>
      </c>
      <c r="E218">
        <v>6291.0389610000002</v>
      </c>
      <c r="F218">
        <v>53.2</v>
      </c>
      <c r="G218">
        <v>0</v>
      </c>
      <c r="H218">
        <v>3280.3</v>
      </c>
      <c r="J218">
        <v>1</v>
      </c>
      <c r="K218">
        <v>0.88329999999999997</v>
      </c>
      <c r="L218">
        <v>11.2315</v>
      </c>
      <c r="M218">
        <v>0.55569999999999997</v>
      </c>
      <c r="N218">
        <v>46.961599999999997</v>
      </c>
      <c r="O218">
        <v>0</v>
      </c>
      <c r="P218">
        <v>47</v>
      </c>
      <c r="Q218">
        <v>38.265500000000003</v>
      </c>
      <c r="R218">
        <v>0</v>
      </c>
      <c r="S218">
        <v>38.299999999999997</v>
      </c>
      <c r="T218">
        <v>3280.328</v>
      </c>
      <c r="W218">
        <v>0</v>
      </c>
      <c r="X218">
        <v>0.88329999999999997</v>
      </c>
      <c r="Y218">
        <v>12.8</v>
      </c>
      <c r="Z218">
        <v>851</v>
      </c>
      <c r="AA218">
        <v>839</v>
      </c>
      <c r="AB218">
        <v>868</v>
      </c>
      <c r="AC218">
        <v>98</v>
      </c>
      <c r="AD218">
        <v>26.65</v>
      </c>
      <c r="AE218">
        <v>0.61</v>
      </c>
      <c r="AF218">
        <v>983</v>
      </c>
      <c r="AG218">
        <v>0</v>
      </c>
      <c r="AH218">
        <v>80</v>
      </c>
      <c r="AI218">
        <v>36</v>
      </c>
      <c r="AJ218">
        <v>191</v>
      </c>
      <c r="AK218">
        <v>170</v>
      </c>
      <c r="AL218">
        <v>4.9000000000000004</v>
      </c>
      <c r="AM218">
        <v>176</v>
      </c>
      <c r="AN218" t="s">
        <v>155</v>
      </c>
      <c r="AO218">
        <v>2</v>
      </c>
      <c r="AP218" s="28">
        <v>0.68317129629629625</v>
      </c>
      <c r="AQ218">
        <v>47.158599000000002</v>
      </c>
      <c r="AR218">
        <v>-88.489710000000002</v>
      </c>
      <c r="AS218">
        <v>318.5</v>
      </c>
      <c r="AT218">
        <v>0</v>
      </c>
      <c r="AU218">
        <v>12</v>
      </c>
      <c r="AV218">
        <v>11</v>
      </c>
      <c r="AW218" t="s">
        <v>206</v>
      </c>
      <c r="AX218">
        <v>0.9</v>
      </c>
      <c r="AY218">
        <v>1.6268</v>
      </c>
      <c r="AZ218">
        <v>1.8268</v>
      </c>
      <c r="BA218">
        <v>14.686999999999999</v>
      </c>
      <c r="BB218">
        <v>16.010000000000002</v>
      </c>
      <c r="BC218">
        <v>1.0900000000000001</v>
      </c>
      <c r="BD218">
        <v>13.215</v>
      </c>
      <c r="BE218">
        <v>2928.4639999999999</v>
      </c>
      <c r="BF218">
        <v>92.213999999999999</v>
      </c>
      <c r="BG218">
        <v>1.282</v>
      </c>
      <c r="BH218">
        <v>0</v>
      </c>
      <c r="BI218">
        <v>1.282</v>
      </c>
      <c r="BJ218">
        <v>1.0449999999999999</v>
      </c>
      <c r="BK218">
        <v>0</v>
      </c>
      <c r="BL218">
        <v>1.0449999999999999</v>
      </c>
      <c r="BM218">
        <v>27.1601</v>
      </c>
      <c r="BQ218">
        <v>167.45400000000001</v>
      </c>
      <c r="BR218">
        <v>6.0080000000000003E-3</v>
      </c>
      <c r="BS218">
        <v>-5</v>
      </c>
      <c r="BT218">
        <v>6.0000000000000001E-3</v>
      </c>
      <c r="BU218">
        <v>0.14682100000000001</v>
      </c>
      <c r="BV218">
        <v>0</v>
      </c>
      <c r="BW218" t="s">
        <v>155</v>
      </c>
      <c r="BX218">
        <v>0.81499999999999995</v>
      </c>
    </row>
    <row r="219" spans="1:76" x14ac:dyDescent="0.25">
      <c r="A219" s="26">
        <v>43530</v>
      </c>
      <c r="B219" s="27">
        <v>0.4747005671296296</v>
      </c>
      <c r="C219">
        <v>12.569000000000001</v>
      </c>
      <c r="D219">
        <v>0.57730000000000004</v>
      </c>
      <c r="E219">
        <v>5772.7620630000001</v>
      </c>
      <c r="F219">
        <v>53.5</v>
      </c>
      <c r="G219">
        <v>0</v>
      </c>
      <c r="H219">
        <v>3133</v>
      </c>
      <c r="J219">
        <v>1.1000000000000001</v>
      </c>
      <c r="K219">
        <v>0.88500000000000001</v>
      </c>
      <c r="L219">
        <v>11.123799999999999</v>
      </c>
      <c r="M219">
        <v>0.51090000000000002</v>
      </c>
      <c r="N219">
        <v>47.3202</v>
      </c>
      <c r="O219">
        <v>0</v>
      </c>
      <c r="P219">
        <v>47.3</v>
      </c>
      <c r="Q219">
        <v>38.557600000000001</v>
      </c>
      <c r="R219">
        <v>0</v>
      </c>
      <c r="S219">
        <v>38.6</v>
      </c>
      <c r="T219">
        <v>3132.9992000000002</v>
      </c>
      <c r="W219">
        <v>0</v>
      </c>
      <c r="X219">
        <v>0.97350000000000003</v>
      </c>
      <c r="Y219">
        <v>12.9</v>
      </c>
      <c r="Z219">
        <v>851</v>
      </c>
      <c r="AA219">
        <v>839</v>
      </c>
      <c r="AB219">
        <v>868</v>
      </c>
      <c r="AC219">
        <v>98</v>
      </c>
      <c r="AD219">
        <v>26.65</v>
      </c>
      <c r="AE219">
        <v>0.61</v>
      </c>
      <c r="AF219">
        <v>983</v>
      </c>
      <c r="AG219">
        <v>0</v>
      </c>
      <c r="AH219">
        <v>80</v>
      </c>
      <c r="AI219">
        <v>36</v>
      </c>
      <c r="AJ219">
        <v>191</v>
      </c>
      <c r="AK219">
        <v>170.1</v>
      </c>
      <c r="AL219">
        <v>5</v>
      </c>
      <c r="AM219">
        <v>176</v>
      </c>
      <c r="AN219" t="s">
        <v>155</v>
      </c>
      <c r="AO219">
        <v>2</v>
      </c>
      <c r="AP219" s="28">
        <v>0.6831828703703704</v>
      </c>
      <c r="AQ219">
        <v>47.158599000000002</v>
      </c>
      <c r="AR219">
        <v>-88.489710000000002</v>
      </c>
      <c r="AS219">
        <v>318.39999999999998</v>
      </c>
      <c r="AT219">
        <v>0</v>
      </c>
      <c r="AU219">
        <v>12</v>
      </c>
      <c r="AV219">
        <v>11</v>
      </c>
      <c r="AW219" t="s">
        <v>206</v>
      </c>
      <c r="AX219">
        <v>0.9</v>
      </c>
      <c r="AY219">
        <v>1.6</v>
      </c>
      <c r="AZ219">
        <v>1.8</v>
      </c>
      <c r="BA219">
        <v>14.686999999999999</v>
      </c>
      <c r="BB219">
        <v>16.25</v>
      </c>
      <c r="BC219">
        <v>1.1100000000000001</v>
      </c>
      <c r="BD219">
        <v>12.99</v>
      </c>
      <c r="BE219">
        <v>2941.1060000000002</v>
      </c>
      <c r="BF219">
        <v>85.975999999999999</v>
      </c>
      <c r="BG219">
        <v>1.31</v>
      </c>
      <c r="BH219">
        <v>0</v>
      </c>
      <c r="BI219">
        <v>1.31</v>
      </c>
      <c r="BJ219">
        <v>1.0680000000000001</v>
      </c>
      <c r="BK219">
        <v>0</v>
      </c>
      <c r="BL219">
        <v>1.0680000000000001</v>
      </c>
      <c r="BM219">
        <v>26.304600000000001</v>
      </c>
      <c r="BQ219">
        <v>187.15799999999999</v>
      </c>
      <c r="BR219">
        <v>1.4304000000000001E-2</v>
      </c>
      <c r="BS219">
        <v>-5</v>
      </c>
      <c r="BT219">
        <v>6.0000000000000001E-3</v>
      </c>
      <c r="BU219">
        <v>0.34955399999999998</v>
      </c>
      <c r="BV219">
        <v>0</v>
      </c>
      <c r="BW219" t="s">
        <v>155</v>
      </c>
      <c r="BX219">
        <v>0.81499999999999995</v>
      </c>
    </row>
    <row r="220" spans="1:76" x14ac:dyDescent="0.25">
      <c r="A220" s="26">
        <v>43530</v>
      </c>
      <c r="B220" s="27">
        <v>0.4747121412037037</v>
      </c>
      <c r="C220">
        <v>12.561</v>
      </c>
      <c r="D220">
        <v>0.52749999999999997</v>
      </c>
      <c r="E220">
        <v>5274.9312710000004</v>
      </c>
      <c r="F220">
        <v>53.8</v>
      </c>
      <c r="G220">
        <v>0</v>
      </c>
      <c r="H220">
        <v>3380</v>
      </c>
      <c r="J220">
        <v>1.2</v>
      </c>
      <c r="K220">
        <v>0.88539999999999996</v>
      </c>
      <c r="L220">
        <v>11.120900000000001</v>
      </c>
      <c r="M220">
        <v>0.46700000000000003</v>
      </c>
      <c r="N220">
        <v>47.662599999999998</v>
      </c>
      <c r="O220">
        <v>0</v>
      </c>
      <c r="P220">
        <v>47.7</v>
      </c>
      <c r="Q220">
        <v>38.836599999999997</v>
      </c>
      <c r="R220">
        <v>0</v>
      </c>
      <c r="S220">
        <v>38.799999999999997</v>
      </c>
      <c r="T220">
        <v>3379.9823999999999</v>
      </c>
      <c r="W220">
        <v>0</v>
      </c>
      <c r="X220">
        <v>1.0624</v>
      </c>
      <c r="Y220">
        <v>13.2</v>
      </c>
      <c r="Z220">
        <v>849</v>
      </c>
      <c r="AA220">
        <v>837</v>
      </c>
      <c r="AB220">
        <v>867</v>
      </c>
      <c r="AC220">
        <v>98</v>
      </c>
      <c r="AD220">
        <v>26.65</v>
      </c>
      <c r="AE220">
        <v>0.61</v>
      </c>
      <c r="AF220">
        <v>983</v>
      </c>
      <c r="AG220">
        <v>0</v>
      </c>
      <c r="AH220">
        <v>80</v>
      </c>
      <c r="AI220">
        <v>36</v>
      </c>
      <c r="AJ220">
        <v>191</v>
      </c>
      <c r="AK220">
        <v>170.9</v>
      </c>
      <c r="AL220">
        <v>5.2</v>
      </c>
      <c r="AM220">
        <v>176</v>
      </c>
      <c r="AN220" t="s">
        <v>155</v>
      </c>
      <c r="AO220">
        <v>2</v>
      </c>
      <c r="AP220" s="28">
        <v>0.68319444444444455</v>
      </c>
      <c r="AQ220">
        <v>47.158597999999998</v>
      </c>
      <c r="AR220">
        <v>-88.489710000000002</v>
      </c>
      <c r="AS220">
        <v>318.39999999999998</v>
      </c>
      <c r="AT220">
        <v>0</v>
      </c>
      <c r="AU220">
        <v>12</v>
      </c>
      <c r="AV220">
        <v>11</v>
      </c>
      <c r="AW220" t="s">
        <v>206</v>
      </c>
      <c r="AX220">
        <v>0.9</v>
      </c>
      <c r="AY220">
        <v>1.6</v>
      </c>
      <c r="AZ220">
        <v>1.8</v>
      </c>
      <c r="BA220">
        <v>14.686999999999999</v>
      </c>
      <c r="BB220">
        <v>16.29</v>
      </c>
      <c r="BC220">
        <v>1.1100000000000001</v>
      </c>
      <c r="BD220">
        <v>12.946999999999999</v>
      </c>
      <c r="BE220">
        <v>2945.8040000000001</v>
      </c>
      <c r="BF220">
        <v>78.738</v>
      </c>
      <c r="BG220">
        <v>1.3220000000000001</v>
      </c>
      <c r="BH220">
        <v>0</v>
      </c>
      <c r="BI220">
        <v>1.3220000000000001</v>
      </c>
      <c r="BJ220">
        <v>1.077</v>
      </c>
      <c r="BK220">
        <v>0</v>
      </c>
      <c r="BL220">
        <v>1.077</v>
      </c>
      <c r="BM220">
        <v>28.431100000000001</v>
      </c>
      <c r="BQ220">
        <v>204.63</v>
      </c>
      <c r="BR220">
        <v>2.7136E-2</v>
      </c>
      <c r="BS220">
        <v>-5</v>
      </c>
      <c r="BT220">
        <v>5.8560000000000001E-3</v>
      </c>
      <c r="BU220">
        <v>0.66313599999999995</v>
      </c>
      <c r="BV220">
        <v>0</v>
      </c>
      <c r="BW220" t="s">
        <v>155</v>
      </c>
      <c r="BX220">
        <v>0.81499999999999995</v>
      </c>
    </row>
    <row r="221" spans="1:76" x14ac:dyDescent="0.25">
      <c r="A221" s="26">
        <v>43530</v>
      </c>
      <c r="B221" s="27">
        <v>0.47472371527777774</v>
      </c>
      <c r="C221">
        <v>12.583</v>
      </c>
      <c r="D221">
        <v>0.46820000000000001</v>
      </c>
      <c r="E221">
        <v>4681.5121950000002</v>
      </c>
      <c r="F221">
        <v>54.1</v>
      </c>
      <c r="G221">
        <v>0</v>
      </c>
      <c r="H221">
        <v>3525.7</v>
      </c>
      <c r="J221">
        <v>1.3</v>
      </c>
      <c r="K221">
        <v>0.88560000000000005</v>
      </c>
      <c r="L221">
        <v>11.144</v>
      </c>
      <c r="M221">
        <v>0.41460000000000002</v>
      </c>
      <c r="N221">
        <v>47.911700000000003</v>
      </c>
      <c r="O221">
        <v>0</v>
      </c>
      <c r="P221">
        <v>47.9</v>
      </c>
      <c r="Q221">
        <v>39.0396</v>
      </c>
      <c r="R221">
        <v>0</v>
      </c>
      <c r="S221">
        <v>39</v>
      </c>
      <c r="T221">
        <v>3525.7386999999999</v>
      </c>
      <c r="W221">
        <v>0</v>
      </c>
      <c r="X221">
        <v>1.1513</v>
      </c>
      <c r="Y221">
        <v>13.3</v>
      </c>
      <c r="Z221">
        <v>848</v>
      </c>
      <c r="AA221">
        <v>837</v>
      </c>
      <c r="AB221">
        <v>867</v>
      </c>
      <c r="AC221">
        <v>98</v>
      </c>
      <c r="AD221">
        <v>26.65</v>
      </c>
      <c r="AE221">
        <v>0.61</v>
      </c>
      <c r="AF221">
        <v>983</v>
      </c>
      <c r="AG221">
        <v>0</v>
      </c>
      <c r="AH221">
        <v>80</v>
      </c>
      <c r="AI221">
        <v>36</v>
      </c>
      <c r="AJ221">
        <v>191</v>
      </c>
      <c r="AK221">
        <v>170.1</v>
      </c>
      <c r="AL221">
        <v>5.3</v>
      </c>
      <c r="AM221">
        <v>176</v>
      </c>
      <c r="AN221" t="s">
        <v>155</v>
      </c>
      <c r="AO221">
        <v>2</v>
      </c>
      <c r="AP221" s="28">
        <v>0.68320601851851848</v>
      </c>
      <c r="AQ221">
        <v>47.158597999999998</v>
      </c>
      <c r="AR221">
        <v>-88.489710000000002</v>
      </c>
      <c r="AS221">
        <v>318.3</v>
      </c>
      <c r="AT221">
        <v>0</v>
      </c>
      <c r="AU221">
        <v>12</v>
      </c>
      <c r="AV221">
        <v>11</v>
      </c>
      <c r="AW221" t="s">
        <v>206</v>
      </c>
      <c r="AX221">
        <v>0.9</v>
      </c>
      <c r="AY221">
        <v>1.6732</v>
      </c>
      <c r="AZ221">
        <v>1.8732</v>
      </c>
      <c r="BA221">
        <v>14.686999999999999</v>
      </c>
      <c r="BB221">
        <v>16.32</v>
      </c>
      <c r="BC221">
        <v>1.1100000000000001</v>
      </c>
      <c r="BD221">
        <v>12.916</v>
      </c>
      <c r="BE221">
        <v>2955.5940000000001</v>
      </c>
      <c r="BF221">
        <v>69.986000000000004</v>
      </c>
      <c r="BG221">
        <v>1.331</v>
      </c>
      <c r="BH221">
        <v>0</v>
      </c>
      <c r="BI221">
        <v>1.331</v>
      </c>
      <c r="BJ221">
        <v>1.0840000000000001</v>
      </c>
      <c r="BK221">
        <v>0</v>
      </c>
      <c r="BL221">
        <v>1.0840000000000001</v>
      </c>
      <c r="BM221">
        <v>29.6938</v>
      </c>
      <c r="BQ221">
        <v>222.01900000000001</v>
      </c>
      <c r="BR221">
        <v>2.2863000000000001E-2</v>
      </c>
      <c r="BS221">
        <v>-5</v>
      </c>
      <c r="BT221">
        <v>5.0000000000000001E-3</v>
      </c>
      <c r="BU221">
        <v>0.55871800000000005</v>
      </c>
      <c r="BV221">
        <v>0</v>
      </c>
      <c r="BW221" t="s">
        <v>155</v>
      </c>
      <c r="BX221">
        <v>0.81499999999999995</v>
      </c>
    </row>
    <row r="222" spans="1:76" x14ac:dyDescent="0.25">
      <c r="A222" s="26">
        <v>43530</v>
      </c>
      <c r="B222" s="27">
        <v>0.47473528935185189</v>
      </c>
      <c r="C222">
        <v>12.462999999999999</v>
      </c>
      <c r="D222">
        <v>0.4486</v>
      </c>
      <c r="E222">
        <v>4486.3902440000002</v>
      </c>
      <c r="F222">
        <v>54.1</v>
      </c>
      <c r="G222">
        <v>0</v>
      </c>
      <c r="H222">
        <v>3199.8</v>
      </c>
      <c r="J222">
        <v>1.4</v>
      </c>
      <c r="K222">
        <v>0.88700000000000001</v>
      </c>
      <c r="L222">
        <v>11.0556</v>
      </c>
      <c r="M222">
        <v>0.39800000000000002</v>
      </c>
      <c r="N222">
        <v>47.958599999999997</v>
      </c>
      <c r="O222">
        <v>0</v>
      </c>
      <c r="P222">
        <v>48</v>
      </c>
      <c r="Q222">
        <v>39.0779</v>
      </c>
      <c r="R222">
        <v>0</v>
      </c>
      <c r="S222">
        <v>39.1</v>
      </c>
      <c r="T222">
        <v>3199.7907</v>
      </c>
      <c r="W222">
        <v>0</v>
      </c>
      <c r="X222">
        <v>1.2419</v>
      </c>
      <c r="Y222">
        <v>13.5</v>
      </c>
      <c r="Z222">
        <v>847</v>
      </c>
      <c r="AA222">
        <v>836</v>
      </c>
      <c r="AB222">
        <v>866</v>
      </c>
      <c r="AC222">
        <v>98</v>
      </c>
      <c r="AD222">
        <v>26.65</v>
      </c>
      <c r="AE222">
        <v>0.61</v>
      </c>
      <c r="AF222">
        <v>983</v>
      </c>
      <c r="AG222">
        <v>0</v>
      </c>
      <c r="AH222">
        <v>80</v>
      </c>
      <c r="AI222">
        <v>36</v>
      </c>
      <c r="AJ222">
        <v>191</v>
      </c>
      <c r="AK222">
        <v>170.9</v>
      </c>
      <c r="AL222">
        <v>5.4</v>
      </c>
      <c r="AM222">
        <v>176</v>
      </c>
      <c r="AN222" t="s">
        <v>155</v>
      </c>
      <c r="AO222">
        <v>2</v>
      </c>
      <c r="AP222" s="28">
        <v>0.68321759259259263</v>
      </c>
      <c r="AQ222">
        <v>47.158597999999998</v>
      </c>
      <c r="AR222">
        <v>-88.489710000000002</v>
      </c>
      <c r="AS222">
        <v>318.2</v>
      </c>
      <c r="AT222">
        <v>0</v>
      </c>
      <c r="AU222">
        <v>12</v>
      </c>
      <c r="AV222">
        <v>11</v>
      </c>
      <c r="AW222" t="s">
        <v>206</v>
      </c>
      <c r="AX222">
        <v>0.9</v>
      </c>
      <c r="AY222">
        <v>1.7</v>
      </c>
      <c r="AZ222">
        <v>1.9</v>
      </c>
      <c r="BA222">
        <v>14.686999999999999</v>
      </c>
      <c r="BB222">
        <v>16.53</v>
      </c>
      <c r="BC222">
        <v>1.1299999999999999</v>
      </c>
      <c r="BD222">
        <v>12.734</v>
      </c>
      <c r="BE222">
        <v>2966.5419999999999</v>
      </c>
      <c r="BF222">
        <v>67.965999999999994</v>
      </c>
      <c r="BG222">
        <v>1.3480000000000001</v>
      </c>
      <c r="BH222">
        <v>0</v>
      </c>
      <c r="BI222">
        <v>1.3480000000000001</v>
      </c>
      <c r="BJ222">
        <v>1.0980000000000001</v>
      </c>
      <c r="BK222">
        <v>0</v>
      </c>
      <c r="BL222">
        <v>1.0980000000000001</v>
      </c>
      <c r="BM222">
        <v>27.264800000000001</v>
      </c>
      <c r="BQ222">
        <v>242.29300000000001</v>
      </c>
      <c r="BR222">
        <v>2.8143000000000001E-2</v>
      </c>
      <c r="BS222">
        <v>-5</v>
      </c>
      <c r="BT222">
        <v>5.0000000000000001E-3</v>
      </c>
      <c r="BU222">
        <v>0.68774800000000003</v>
      </c>
      <c r="BV222">
        <v>0</v>
      </c>
      <c r="BW222" t="s">
        <v>155</v>
      </c>
      <c r="BX222">
        <v>0.81499999999999995</v>
      </c>
    </row>
    <row r="223" spans="1:76" x14ac:dyDescent="0.25">
      <c r="A223" s="26">
        <v>43530</v>
      </c>
      <c r="B223" s="27">
        <v>0.47474686342592592</v>
      </c>
      <c r="C223">
        <v>12.218</v>
      </c>
      <c r="D223">
        <v>0.42599999999999999</v>
      </c>
      <c r="E223">
        <v>4259.8725569999997</v>
      </c>
      <c r="F223">
        <v>53.7</v>
      </c>
      <c r="G223">
        <v>0</v>
      </c>
      <c r="H223">
        <v>3114.6</v>
      </c>
      <c r="J223">
        <v>1.54</v>
      </c>
      <c r="K223">
        <v>0.88929999999999998</v>
      </c>
      <c r="L223">
        <v>10.8649</v>
      </c>
      <c r="M223">
        <v>0.37880000000000003</v>
      </c>
      <c r="N223">
        <v>47.750100000000003</v>
      </c>
      <c r="O223">
        <v>0</v>
      </c>
      <c r="P223">
        <v>47.8</v>
      </c>
      <c r="Q223">
        <v>38.907899999999998</v>
      </c>
      <c r="R223">
        <v>0</v>
      </c>
      <c r="S223">
        <v>38.9</v>
      </c>
      <c r="T223">
        <v>3114.5985000000001</v>
      </c>
      <c r="W223">
        <v>0</v>
      </c>
      <c r="X223">
        <v>1.3655999999999999</v>
      </c>
      <c r="Y223">
        <v>13.5</v>
      </c>
      <c r="Z223">
        <v>846</v>
      </c>
      <c r="AA223">
        <v>836</v>
      </c>
      <c r="AB223">
        <v>866</v>
      </c>
      <c r="AC223">
        <v>98</v>
      </c>
      <c r="AD223">
        <v>26.65</v>
      </c>
      <c r="AE223">
        <v>0.61</v>
      </c>
      <c r="AF223">
        <v>983</v>
      </c>
      <c r="AG223">
        <v>0</v>
      </c>
      <c r="AH223">
        <v>80</v>
      </c>
      <c r="AI223">
        <v>36</v>
      </c>
      <c r="AJ223">
        <v>191</v>
      </c>
      <c r="AK223">
        <v>170</v>
      </c>
      <c r="AL223">
        <v>5.5</v>
      </c>
      <c r="AM223">
        <v>176</v>
      </c>
      <c r="AN223" t="s">
        <v>155</v>
      </c>
      <c r="AO223">
        <v>2</v>
      </c>
      <c r="AP223" s="28">
        <v>0.68322916666666667</v>
      </c>
      <c r="AQ223">
        <v>47.158597999999998</v>
      </c>
      <c r="AR223">
        <v>-88.489710000000002</v>
      </c>
      <c r="AS223">
        <v>318.2</v>
      </c>
      <c r="AT223">
        <v>0</v>
      </c>
      <c r="AU223">
        <v>12</v>
      </c>
      <c r="AV223">
        <v>11</v>
      </c>
      <c r="AW223" t="s">
        <v>206</v>
      </c>
      <c r="AX223">
        <v>0.9</v>
      </c>
      <c r="AY223">
        <v>1.7</v>
      </c>
      <c r="AZ223">
        <v>1.9</v>
      </c>
      <c r="BA223">
        <v>14.686999999999999</v>
      </c>
      <c r="BB223">
        <v>16.87</v>
      </c>
      <c r="BC223">
        <v>1.1499999999999999</v>
      </c>
      <c r="BD223">
        <v>12.454000000000001</v>
      </c>
      <c r="BE223">
        <v>2970.6579999999999</v>
      </c>
      <c r="BF223">
        <v>65.921000000000006</v>
      </c>
      <c r="BG223">
        <v>1.367</v>
      </c>
      <c r="BH223">
        <v>0</v>
      </c>
      <c r="BI223">
        <v>1.367</v>
      </c>
      <c r="BJ223">
        <v>1.1140000000000001</v>
      </c>
      <c r="BK223">
        <v>0</v>
      </c>
      <c r="BL223">
        <v>1.1140000000000001</v>
      </c>
      <c r="BM223">
        <v>27.042200000000001</v>
      </c>
      <c r="BQ223">
        <v>271.495</v>
      </c>
      <c r="BR223">
        <v>2.8856E-2</v>
      </c>
      <c r="BS223">
        <v>-5</v>
      </c>
      <c r="BT223">
        <v>5.0000000000000001E-3</v>
      </c>
      <c r="BU223">
        <v>0.70516900000000005</v>
      </c>
      <c r="BV223">
        <v>0</v>
      </c>
      <c r="BW223" t="s">
        <v>155</v>
      </c>
      <c r="BX223">
        <v>0.81499999999999995</v>
      </c>
    </row>
    <row r="224" spans="1:76" x14ac:dyDescent="0.25">
      <c r="A224" s="26">
        <v>43530</v>
      </c>
      <c r="B224" s="27">
        <v>0.47475843750000002</v>
      </c>
      <c r="C224">
        <v>11.914</v>
      </c>
      <c r="D224">
        <v>0.40500000000000003</v>
      </c>
      <c r="E224">
        <v>4049.7967480000002</v>
      </c>
      <c r="F224">
        <v>52.6</v>
      </c>
      <c r="G224">
        <v>0</v>
      </c>
      <c r="H224">
        <v>3170.3</v>
      </c>
      <c r="J224">
        <v>1.6</v>
      </c>
      <c r="K224">
        <v>0.89180000000000004</v>
      </c>
      <c r="L224">
        <v>10.6244</v>
      </c>
      <c r="M224">
        <v>0.36109999999999998</v>
      </c>
      <c r="N224">
        <v>46.900599999999997</v>
      </c>
      <c r="O224">
        <v>0</v>
      </c>
      <c r="P224">
        <v>46.9</v>
      </c>
      <c r="Q224">
        <v>38.215699999999998</v>
      </c>
      <c r="R224">
        <v>0</v>
      </c>
      <c r="S224">
        <v>38.200000000000003</v>
      </c>
      <c r="T224">
        <v>3170.3045000000002</v>
      </c>
      <c r="W224">
        <v>0</v>
      </c>
      <c r="X224">
        <v>1.4268000000000001</v>
      </c>
      <c r="Y224">
        <v>13.5</v>
      </c>
      <c r="Z224">
        <v>846</v>
      </c>
      <c r="AA224">
        <v>835</v>
      </c>
      <c r="AB224">
        <v>866</v>
      </c>
      <c r="AC224">
        <v>98</v>
      </c>
      <c r="AD224">
        <v>26.65</v>
      </c>
      <c r="AE224">
        <v>0.61</v>
      </c>
      <c r="AF224">
        <v>983</v>
      </c>
      <c r="AG224">
        <v>0</v>
      </c>
      <c r="AH224">
        <v>79.856144</v>
      </c>
      <c r="AI224">
        <v>36</v>
      </c>
      <c r="AJ224">
        <v>191</v>
      </c>
      <c r="AK224">
        <v>170</v>
      </c>
      <c r="AL224">
        <v>5.5</v>
      </c>
      <c r="AM224">
        <v>176</v>
      </c>
      <c r="AN224" t="s">
        <v>155</v>
      </c>
      <c r="AO224">
        <v>2</v>
      </c>
      <c r="AP224" s="28">
        <v>0.6832407407407407</v>
      </c>
      <c r="AQ224">
        <v>47.158597999999998</v>
      </c>
      <c r="AR224">
        <v>-88.489710000000002</v>
      </c>
      <c r="AS224">
        <v>318.10000000000002</v>
      </c>
      <c r="AT224">
        <v>0</v>
      </c>
      <c r="AU224">
        <v>12</v>
      </c>
      <c r="AV224">
        <v>11</v>
      </c>
      <c r="AW224" t="s">
        <v>206</v>
      </c>
      <c r="AX224">
        <v>0.9</v>
      </c>
      <c r="AY224">
        <v>1.6268</v>
      </c>
      <c r="AZ224">
        <v>1.8268</v>
      </c>
      <c r="BA224">
        <v>14.686999999999999</v>
      </c>
      <c r="BB224">
        <v>17.27</v>
      </c>
      <c r="BC224">
        <v>1.18</v>
      </c>
      <c r="BD224">
        <v>12.138</v>
      </c>
      <c r="BE224">
        <v>2970.0509999999999</v>
      </c>
      <c r="BF224">
        <v>64.256</v>
      </c>
      <c r="BG224">
        <v>1.373</v>
      </c>
      <c r="BH224">
        <v>0</v>
      </c>
      <c r="BI224">
        <v>1.373</v>
      </c>
      <c r="BJ224">
        <v>1.119</v>
      </c>
      <c r="BK224">
        <v>0</v>
      </c>
      <c r="BL224">
        <v>1.119</v>
      </c>
      <c r="BM224">
        <v>28.1431</v>
      </c>
      <c r="BQ224">
        <v>290.017</v>
      </c>
      <c r="BR224">
        <v>2.9151E-2</v>
      </c>
      <c r="BS224">
        <v>-5</v>
      </c>
      <c r="BT224">
        <v>5.0000000000000001E-3</v>
      </c>
      <c r="BU224">
        <v>0.71237399999999995</v>
      </c>
      <c r="BV224">
        <v>0</v>
      </c>
      <c r="BW224" t="s">
        <v>155</v>
      </c>
      <c r="BX224">
        <v>0.81499999999999995</v>
      </c>
    </row>
    <row r="225" spans="1:76" x14ac:dyDescent="0.25">
      <c r="A225" s="26">
        <v>43530</v>
      </c>
      <c r="B225" s="27">
        <v>0.47477001157407406</v>
      </c>
      <c r="C225">
        <v>11.625</v>
      </c>
      <c r="D225">
        <v>0.39750000000000002</v>
      </c>
      <c r="E225">
        <v>3975.45</v>
      </c>
      <c r="F225">
        <v>50.4</v>
      </c>
      <c r="G225">
        <v>0</v>
      </c>
      <c r="H225">
        <v>3783.7</v>
      </c>
      <c r="J225">
        <v>1.74</v>
      </c>
      <c r="K225">
        <v>0.89359999999999995</v>
      </c>
      <c r="L225">
        <v>10.3874</v>
      </c>
      <c r="M225">
        <v>0.35520000000000002</v>
      </c>
      <c r="N225">
        <v>45.0655</v>
      </c>
      <c r="O225">
        <v>0</v>
      </c>
      <c r="P225">
        <v>45.1</v>
      </c>
      <c r="Q225">
        <v>36.720500000000001</v>
      </c>
      <c r="R225">
        <v>0</v>
      </c>
      <c r="S225">
        <v>36.700000000000003</v>
      </c>
      <c r="T225">
        <v>3783.7215999999999</v>
      </c>
      <c r="W225">
        <v>0</v>
      </c>
      <c r="X225">
        <v>1.5525</v>
      </c>
      <c r="Y225">
        <v>13.5</v>
      </c>
      <c r="Z225">
        <v>846</v>
      </c>
      <c r="AA225">
        <v>835</v>
      </c>
      <c r="AB225">
        <v>866</v>
      </c>
      <c r="AC225">
        <v>98</v>
      </c>
      <c r="AD225">
        <v>26.65</v>
      </c>
      <c r="AE225">
        <v>0.61</v>
      </c>
      <c r="AF225">
        <v>983</v>
      </c>
      <c r="AG225">
        <v>0</v>
      </c>
      <c r="AH225">
        <v>79</v>
      </c>
      <c r="AI225">
        <v>36</v>
      </c>
      <c r="AJ225">
        <v>191</v>
      </c>
      <c r="AK225">
        <v>170</v>
      </c>
      <c r="AL225">
        <v>5.7</v>
      </c>
      <c r="AM225">
        <v>176</v>
      </c>
      <c r="AN225" t="s">
        <v>155</v>
      </c>
      <c r="AO225">
        <v>2</v>
      </c>
      <c r="AP225" s="28">
        <v>0.68325231481481474</v>
      </c>
      <c r="AQ225">
        <v>47.158597999999998</v>
      </c>
      <c r="AR225">
        <v>-88.489710000000002</v>
      </c>
      <c r="AS225">
        <v>318</v>
      </c>
      <c r="AT225">
        <v>0</v>
      </c>
      <c r="AU225">
        <v>12</v>
      </c>
      <c r="AV225">
        <v>11</v>
      </c>
      <c r="AW225" t="s">
        <v>206</v>
      </c>
      <c r="AX225">
        <v>0.9</v>
      </c>
      <c r="AY225">
        <v>1.6</v>
      </c>
      <c r="AZ225">
        <v>1.8</v>
      </c>
      <c r="BA225">
        <v>14.686999999999999</v>
      </c>
      <c r="BB225">
        <v>17.57</v>
      </c>
      <c r="BC225">
        <v>1.2</v>
      </c>
      <c r="BD225">
        <v>11.91</v>
      </c>
      <c r="BE225">
        <v>2951.3760000000002</v>
      </c>
      <c r="BF225">
        <v>64.241</v>
      </c>
      <c r="BG225">
        <v>1.341</v>
      </c>
      <c r="BH225">
        <v>0</v>
      </c>
      <c r="BI225">
        <v>1.341</v>
      </c>
      <c r="BJ225">
        <v>1.093</v>
      </c>
      <c r="BK225">
        <v>0</v>
      </c>
      <c r="BL225">
        <v>1.093</v>
      </c>
      <c r="BM225">
        <v>34.1389</v>
      </c>
      <c r="BQ225">
        <v>320.73599999999999</v>
      </c>
      <c r="BR225">
        <v>3.5427E-2</v>
      </c>
      <c r="BS225">
        <v>-5</v>
      </c>
      <c r="BT225">
        <v>5.143E-3</v>
      </c>
      <c r="BU225">
        <v>0.86575800000000003</v>
      </c>
      <c r="BV225">
        <v>0</v>
      </c>
      <c r="BW225" t="s">
        <v>155</v>
      </c>
      <c r="BX225">
        <v>0.81499999999999995</v>
      </c>
    </row>
    <row r="226" spans="1:76" x14ac:dyDescent="0.25">
      <c r="A226" s="26">
        <v>43530</v>
      </c>
      <c r="B226" s="27">
        <v>0.47478158564814815</v>
      </c>
      <c r="C226">
        <v>11.262</v>
      </c>
      <c r="D226">
        <v>0.39760000000000001</v>
      </c>
      <c r="E226">
        <v>3975.5193129999998</v>
      </c>
      <c r="F226">
        <v>49</v>
      </c>
      <c r="G226">
        <v>0</v>
      </c>
      <c r="H226">
        <v>4723.3</v>
      </c>
      <c r="J226">
        <v>1.88</v>
      </c>
      <c r="K226">
        <v>0.89549999999999996</v>
      </c>
      <c r="L226">
        <v>10.0853</v>
      </c>
      <c r="M226">
        <v>0.35599999999999998</v>
      </c>
      <c r="N226">
        <v>43.874099999999999</v>
      </c>
      <c r="O226">
        <v>0</v>
      </c>
      <c r="P226">
        <v>43.9</v>
      </c>
      <c r="Q226">
        <v>35.749699999999997</v>
      </c>
      <c r="R226">
        <v>0</v>
      </c>
      <c r="S226">
        <v>35.700000000000003</v>
      </c>
      <c r="T226">
        <v>4723.3218999999999</v>
      </c>
      <c r="W226">
        <v>0</v>
      </c>
      <c r="X226">
        <v>1.6814</v>
      </c>
      <c r="Y226">
        <v>13.4</v>
      </c>
      <c r="Z226">
        <v>846</v>
      </c>
      <c r="AA226">
        <v>836</v>
      </c>
      <c r="AB226">
        <v>866</v>
      </c>
      <c r="AC226">
        <v>98</v>
      </c>
      <c r="AD226">
        <v>26.65</v>
      </c>
      <c r="AE226">
        <v>0.61</v>
      </c>
      <c r="AF226">
        <v>983</v>
      </c>
      <c r="AG226">
        <v>0</v>
      </c>
      <c r="AH226">
        <v>79</v>
      </c>
      <c r="AI226">
        <v>36</v>
      </c>
      <c r="AJ226">
        <v>191</v>
      </c>
      <c r="AK226">
        <v>170</v>
      </c>
      <c r="AL226">
        <v>5.6</v>
      </c>
      <c r="AM226">
        <v>176</v>
      </c>
      <c r="AN226" t="s">
        <v>155</v>
      </c>
      <c r="AO226">
        <v>2</v>
      </c>
      <c r="AP226" s="28">
        <v>0.68326388888888889</v>
      </c>
      <c r="AQ226">
        <v>47.158597999999998</v>
      </c>
      <c r="AR226">
        <v>-88.489710000000002</v>
      </c>
      <c r="AS226">
        <v>317.8</v>
      </c>
      <c r="AT226">
        <v>0</v>
      </c>
      <c r="AU226">
        <v>12</v>
      </c>
      <c r="AV226">
        <v>11</v>
      </c>
      <c r="AW226" t="s">
        <v>206</v>
      </c>
      <c r="AX226">
        <v>0.9</v>
      </c>
      <c r="AY226">
        <v>1.6</v>
      </c>
      <c r="AZ226">
        <v>1.8</v>
      </c>
      <c r="BA226">
        <v>14.686999999999999</v>
      </c>
      <c r="BB226">
        <v>17.91</v>
      </c>
      <c r="BC226">
        <v>1.22</v>
      </c>
      <c r="BD226">
        <v>11.67</v>
      </c>
      <c r="BE226">
        <v>2920.1869999999999</v>
      </c>
      <c r="BF226">
        <v>65.608000000000004</v>
      </c>
      <c r="BG226">
        <v>1.33</v>
      </c>
      <c r="BH226">
        <v>0</v>
      </c>
      <c r="BI226">
        <v>1.33</v>
      </c>
      <c r="BJ226">
        <v>1.0840000000000001</v>
      </c>
      <c r="BK226">
        <v>0</v>
      </c>
      <c r="BL226">
        <v>1.0840000000000001</v>
      </c>
      <c r="BM226">
        <v>43.429099999999998</v>
      </c>
      <c r="BQ226">
        <v>353.99400000000003</v>
      </c>
      <c r="BR226">
        <v>2.8975999999999998E-2</v>
      </c>
      <c r="BS226">
        <v>-5</v>
      </c>
      <c r="BT226">
        <v>5.8560000000000001E-3</v>
      </c>
      <c r="BU226">
        <v>0.70810099999999998</v>
      </c>
      <c r="BV226">
        <v>0</v>
      </c>
      <c r="BW226" t="s">
        <v>155</v>
      </c>
      <c r="BX226">
        <v>0.81499999999999995</v>
      </c>
    </row>
    <row r="227" spans="1:76" x14ac:dyDescent="0.25">
      <c r="A227" s="26">
        <v>43530</v>
      </c>
      <c r="B227" s="27">
        <v>0.47479315972222219</v>
      </c>
      <c r="C227">
        <v>11.019</v>
      </c>
      <c r="D227">
        <v>0.38879999999999998</v>
      </c>
      <c r="E227">
        <v>3888.1553399999998</v>
      </c>
      <c r="F227">
        <v>48</v>
      </c>
      <c r="G227">
        <v>0</v>
      </c>
      <c r="H227">
        <v>5772.8</v>
      </c>
      <c r="J227">
        <v>2.14</v>
      </c>
      <c r="K227">
        <v>0.89639999999999997</v>
      </c>
      <c r="L227">
        <v>9.8775999999999993</v>
      </c>
      <c r="M227">
        <v>0.34849999999999998</v>
      </c>
      <c r="N227">
        <v>42.9938</v>
      </c>
      <c r="O227">
        <v>0</v>
      </c>
      <c r="P227">
        <v>43</v>
      </c>
      <c r="Q227">
        <v>35.032400000000003</v>
      </c>
      <c r="R227">
        <v>0</v>
      </c>
      <c r="S227">
        <v>35</v>
      </c>
      <c r="T227">
        <v>5772.8290999999999</v>
      </c>
      <c r="W227">
        <v>0</v>
      </c>
      <c r="X227">
        <v>1.9148000000000001</v>
      </c>
      <c r="Y227">
        <v>13</v>
      </c>
      <c r="Z227">
        <v>849</v>
      </c>
      <c r="AA227">
        <v>838</v>
      </c>
      <c r="AB227">
        <v>866</v>
      </c>
      <c r="AC227">
        <v>98</v>
      </c>
      <c r="AD227">
        <v>26.65</v>
      </c>
      <c r="AE227">
        <v>0.61</v>
      </c>
      <c r="AF227">
        <v>983</v>
      </c>
      <c r="AG227">
        <v>0</v>
      </c>
      <c r="AH227">
        <v>78.855999999999995</v>
      </c>
      <c r="AI227">
        <v>36</v>
      </c>
      <c r="AJ227">
        <v>190.9</v>
      </c>
      <c r="AK227">
        <v>169.9</v>
      </c>
      <c r="AL227">
        <v>5.3</v>
      </c>
      <c r="AM227">
        <v>176</v>
      </c>
      <c r="AN227" t="s">
        <v>155</v>
      </c>
      <c r="AO227">
        <v>2</v>
      </c>
      <c r="AP227" s="28">
        <v>0.68327546296296304</v>
      </c>
      <c r="AQ227">
        <v>47.158597999999998</v>
      </c>
      <c r="AR227">
        <v>-88.489710000000002</v>
      </c>
      <c r="AS227">
        <v>317.60000000000002</v>
      </c>
      <c r="AT227">
        <v>0</v>
      </c>
      <c r="AU227">
        <v>12</v>
      </c>
      <c r="AV227">
        <v>11</v>
      </c>
      <c r="AW227" t="s">
        <v>206</v>
      </c>
      <c r="AX227">
        <v>0.9</v>
      </c>
      <c r="AY227">
        <v>1.6</v>
      </c>
      <c r="AZ227">
        <v>1.8</v>
      </c>
      <c r="BA227">
        <v>14.686999999999999</v>
      </c>
      <c r="BB227">
        <v>18.09</v>
      </c>
      <c r="BC227">
        <v>1.23</v>
      </c>
      <c r="BD227">
        <v>11.555999999999999</v>
      </c>
      <c r="BE227">
        <v>2889.3339999999998</v>
      </c>
      <c r="BF227">
        <v>64.89</v>
      </c>
      <c r="BG227">
        <v>1.3169999999999999</v>
      </c>
      <c r="BH227">
        <v>0</v>
      </c>
      <c r="BI227">
        <v>1.3169999999999999</v>
      </c>
      <c r="BJ227">
        <v>1.073</v>
      </c>
      <c r="BK227">
        <v>0</v>
      </c>
      <c r="BL227">
        <v>1.073</v>
      </c>
      <c r="BM227">
        <v>53.622500000000002</v>
      </c>
      <c r="BQ227">
        <v>407.26</v>
      </c>
      <c r="BR227">
        <v>5.3839999999999999E-3</v>
      </c>
      <c r="BS227">
        <v>-5</v>
      </c>
      <c r="BT227">
        <v>5.2880000000000002E-3</v>
      </c>
      <c r="BU227">
        <v>0.13157199999999999</v>
      </c>
      <c r="BV227">
        <v>0</v>
      </c>
      <c r="BW227" t="s">
        <v>155</v>
      </c>
      <c r="BX227">
        <v>0.81499999999999995</v>
      </c>
    </row>
    <row r="228" spans="1:76" x14ac:dyDescent="0.25">
      <c r="A228" s="26">
        <v>43530</v>
      </c>
      <c r="B228" s="27">
        <v>0.47480473379629634</v>
      </c>
      <c r="C228">
        <v>10.96</v>
      </c>
      <c r="D228">
        <v>0.39450000000000002</v>
      </c>
      <c r="E228">
        <v>3944.789644</v>
      </c>
      <c r="F228">
        <v>46.5</v>
      </c>
      <c r="G228">
        <v>0</v>
      </c>
      <c r="H228">
        <v>6557.9</v>
      </c>
      <c r="J228">
        <v>2.38</v>
      </c>
      <c r="K228">
        <v>0.89590000000000003</v>
      </c>
      <c r="L228">
        <v>9.8187999999999995</v>
      </c>
      <c r="M228">
        <v>0.35339999999999999</v>
      </c>
      <c r="N228">
        <v>41.6539</v>
      </c>
      <c r="O228">
        <v>0</v>
      </c>
      <c r="P228">
        <v>41.7</v>
      </c>
      <c r="Q228">
        <v>33.940600000000003</v>
      </c>
      <c r="R228">
        <v>0</v>
      </c>
      <c r="S228">
        <v>33.9</v>
      </c>
      <c r="T228">
        <v>6557.8639999999996</v>
      </c>
      <c r="W228">
        <v>0</v>
      </c>
      <c r="X228">
        <v>2.1297999999999999</v>
      </c>
      <c r="Y228">
        <v>12.2</v>
      </c>
      <c r="Z228">
        <v>854</v>
      </c>
      <c r="AA228">
        <v>843</v>
      </c>
      <c r="AB228">
        <v>868</v>
      </c>
      <c r="AC228">
        <v>98</v>
      </c>
      <c r="AD228">
        <v>26.65</v>
      </c>
      <c r="AE228">
        <v>0.61</v>
      </c>
      <c r="AF228">
        <v>983</v>
      </c>
      <c r="AG228">
        <v>0</v>
      </c>
      <c r="AH228">
        <v>77.855999999999995</v>
      </c>
      <c r="AI228">
        <v>36</v>
      </c>
      <c r="AJ228">
        <v>189.9</v>
      </c>
      <c r="AK228">
        <v>168.9</v>
      </c>
      <c r="AL228">
        <v>4.7</v>
      </c>
      <c r="AM228">
        <v>176</v>
      </c>
      <c r="AN228" t="s">
        <v>155</v>
      </c>
      <c r="AO228">
        <v>2</v>
      </c>
      <c r="AP228" s="28">
        <v>0.68328703703703697</v>
      </c>
      <c r="AQ228">
        <v>47.158597999999998</v>
      </c>
      <c r="AR228">
        <v>-88.489710000000002</v>
      </c>
      <c r="AS228">
        <v>317.60000000000002</v>
      </c>
      <c r="AT228">
        <v>0</v>
      </c>
      <c r="AU228">
        <v>12</v>
      </c>
      <c r="AV228">
        <v>11</v>
      </c>
      <c r="AW228" t="s">
        <v>206</v>
      </c>
      <c r="AX228">
        <v>0.9</v>
      </c>
      <c r="AY228">
        <v>1.6</v>
      </c>
      <c r="AZ228">
        <v>1.8</v>
      </c>
      <c r="BA228">
        <v>14.686999999999999</v>
      </c>
      <c r="BB228">
        <v>18.04</v>
      </c>
      <c r="BC228">
        <v>1.23</v>
      </c>
      <c r="BD228">
        <v>11.622999999999999</v>
      </c>
      <c r="BE228">
        <v>2865.5929999999998</v>
      </c>
      <c r="BF228">
        <v>65.646000000000001</v>
      </c>
      <c r="BG228">
        <v>1.2729999999999999</v>
      </c>
      <c r="BH228">
        <v>0</v>
      </c>
      <c r="BI228">
        <v>1.2729999999999999</v>
      </c>
      <c r="BJ228">
        <v>1.0369999999999999</v>
      </c>
      <c r="BK228">
        <v>0</v>
      </c>
      <c r="BL228">
        <v>1.0369999999999999</v>
      </c>
      <c r="BM228">
        <v>60.7759</v>
      </c>
      <c r="BQ228">
        <v>451.94299999999998</v>
      </c>
      <c r="BR228">
        <v>-3.0592000000000001E-2</v>
      </c>
      <c r="BS228">
        <v>-5</v>
      </c>
      <c r="BT228">
        <v>7.2880000000000002E-3</v>
      </c>
      <c r="BU228">
        <v>-0.74759200000000003</v>
      </c>
      <c r="BV228">
        <v>0</v>
      </c>
      <c r="BW228" t="s">
        <v>155</v>
      </c>
      <c r="BX228">
        <v>0.81499999999999995</v>
      </c>
    </row>
    <row r="229" spans="1:76" x14ac:dyDescent="0.25">
      <c r="A229" s="26">
        <v>43530</v>
      </c>
      <c r="B229" s="27">
        <v>0.47481630787037038</v>
      </c>
      <c r="C229">
        <v>10.96</v>
      </c>
      <c r="D229">
        <v>0.38179999999999997</v>
      </c>
      <c r="E229">
        <v>3817.5021459999998</v>
      </c>
      <c r="F229">
        <v>44.3</v>
      </c>
      <c r="G229">
        <v>0</v>
      </c>
      <c r="H229">
        <v>7432.4</v>
      </c>
      <c r="J229">
        <v>2.64</v>
      </c>
      <c r="K229">
        <v>0.89500000000000002</v>
      </c>
      <c r="L229">
        <v>9.8095999999999997</v>
      </c>
      <c r="M229">
        <v>0.3417</v>
      </c>
      <c r="N229">
        <v>39.676000000000002</v>
      </c>
      <c r="O229">
        <v>0</v>
      </c>
      <c r="P229">
        <v>39.700000000000003</v>
      </c>
      <c r="Q229">
        <v>32.328899999999997</v>
      </c>
      <c r="R229">
        <v>0</v>
      </c>
      <c r="S229">
        <v>32.299999999999997</v>
      </c>
      <c r="T229">
        <v>7432.4236000000001</v>
      </c>
      <c r="W229">
        <v>0</v>
      </c>
      <c r="X229">
        <v>2.3597999999999999</v>
      </c>
      <c r="Y229">
        <v>11.9</v>
      </c>
      <c r="Z229">
        <v>857</v>
      </c>
      <c r="AA229">
        <v>846</v>
      </c>
      <c r="AB229">
        <v>869</v>
      </c>
      <c r="AC229">
        <v>98</v>
      </c>
      <c r="AD229">
        <v>26.65</v>
      </c>
      <c r="AE229">
        <v>0.61</v>
      </c>
      <c r="AF229">
        <v>983</v>
      </c>
      <c r="AG229">
        <v>0</v>
      </c>
      <c r="AH229">
        <v>77</v>
      </c>
      <c r="AI229">
        <v>36</v>
      </c>
      <c r="AJ229">
        <v>189</v>
      </c>
      <c r="AK229">
        <v>168</v>
      </c>
      <c r="AL229">
        <v>4.4000000000000004</v>
      </c>
      <c r="AM229">
        <v>176</v>
      </c>
      <c r="AN229" t="s">
        <v>155</v>
      </c>
      <c r="AO229">
        <v>2</v>
      </c>
      <c r="AP229" s="28">
        <v>0.68328703703703697</v>
      </c>
      <c r="AQ229">
        <v>47.158597999999998</v>
      </c>
      <c r="AR229">
        <v>-88.489710000000002</v>
      </c>
      <c r="AS229">
        <v>317.5</v>
      </c>
      <c r="AT229">
        <v>0</v>
      </c>
      <c r="AU229">
        <v>12</v>
      </c>
      <c r="AV229">
        <v>11</v>
      </c>
      <c r="AW229" t="s">
        <v>206</v>
      </c>
      <c r="AX229">
        <v>0.9</v>
      </c>
      <c r="AY229">
        <v>1.6</v>
      </c>
      <c r="AZ229">
        <v>1.8</v>
      </c>
      <c r="BA229">
        <v>14.686999999999999</v>
      </c>
      <c r="BB229">
        <v>17.91</v>
      </c>
      <c r="BC229">
        <v>1.22</v>
      </c>
      <c r="BD229">
        <v>11.727</v>
      </c>
      <c r="BE229">
        <v>2845.3609999999999</v>
      </c>
      <c r="BF229">
        <v>63.079000000000001</v>
      </c>
      <c r="BG229">
        <v>1.2050000000000001</v>
      </c>
      <c r="BH229">
        <v>0</v>
      </c>
      <c r="BI229">
        <v>1.2050000000000001</v>
      </c>
      <c r="BJ229">
        <v>0.98199999999999998</v>
      </c>
      <c r="BK229">
        <v>0</v>
      </c>
      <c r="BL229">
        <v>0.98199999999999998</v>
      </c>
      <c r="BM229">
        <v>68.4589</v>
      </c>
      <c r="BQ229">
        <v>497.69200000000001</v>
      </c>
      <c r="BR229">
        <v>-4.4991999999999997E-2</v>
      </c>
      <c r="BS229">
        <v>-5</v>
      </c>
      <c r="BT229">
        <v>8.9999999999999993E-3</v>
      </c>
      <c r="BU229">
        <v>-1.0994919999999999</v>
      </c>
      <c r="BV229">
        <v>0</v>
      </c>
      <c r="BW229" t="s">
        <v>155</v>
      </c>
      <c r="BX229">
        <v>0.81499999999999995</v>
      </c>
    </row>
    <row r="230" spans="1:76" x14ac:dyDescent="0.25">
      <c r="A230" s="26">
        <v>43530</v>
      </c>
      <c r="B230" s="27">
        <v>0.47482788194444447</v>
      </c>
      <c r="C230">
        <v>10.96</v>
      </c>
      <c r="D230">
        <v>0.36780000000000002</v>
      </c>
      <c r="E230">
        <v>3677.8074430000001</v>
      </c>
      <c r="F230">
        <v>42.7</v>
      </c>
      <c r="G230">
        <v>0</v>
      </c>
      <c r="H230">
        <v>7581.2</v>
      </c>
      <c r="J230">
        <v>2.88</v>
      </c>
      <c r="K230">
        <v>0.89500000000000002</v>
      </c>
      <c r="L230">
        <v>9.8087</v>
      </c>
      <c r="M230">
        <v>0.3291</v>
      </c>
      <c r="N230">
        <v>38.184199999999997</v>
      </c>
      <c r="O230">
        <v>0</v>
      </c>
      <c r="P230">
        <v>38.200000000000003</v>
      </c>
      <c r="Q230">
        <v>31.147099999999998</v>
      </c>
      <c r="R230">
        <v>0</v>
      </c>
      <c r="S230">
        <v>31.1</v>
      </c>
      <c r="T230">
        <v>7581.1544000000004</v>
      </c>
      <c r="W230">
        <v>0</v>
      </c>
      <c r="X230">
        <v>2.5777000000000001</v>
      </c>
      <c r="Y230">
        <v>11.9</v>
      </c>
      <c r="Z230">
        <v>857</v>
      </c>
      <c r="AA230">
        <v>846</v>
      </c>
      <c r="AB230">
        <v>869</v>
      </c>
      <c r="AC230">
        <v>98</v>
      </c>
      <c r="AD230">
        <v>26.93</v>
      </c>
      <c r="AE230">
        <v>0.62</v>
      </c>
      <c r="AF230">
        <v>983</v>
      </c>
      <c r="AG230">
        <v>0.1</v>
      </c>
      <c r="AH230">
        <v>77</v>
      </c>
      <c r="AI230">
        <v>36</v>
      </c>
      <c r="AJ230">
        <v>189</v>
      </c>
      <c r="AK230">
        <v>168</v>
      </c>
      <c r="AL230">
        <v>4.3</v>
      </c>
      <c r="AM230">
        <v>176</v>
      </c>
      <c r="AN230" t="s">
        <v>155</v>
      </c>
      <c r="AO230">
        <v>2</v>
      </c>
      <c r="AP230" s="28">
        <v>0.68331018518518516</v>
      </c>
      <c r="AQ230">
        <v>47.158597999999998</v>
      </c>
      <c r="AR230">
        <v>-88.489710000000002</v>
      </c>
      <c r="AS230">
        <v>317.3</v>
      </c>
      <c r="AT230">
        <v>0</v>
      </c>
      <c r="AU230">
        <v>12</v>
      </c>
      <c r="AV230">
        <v>11</v>
      </c>
      <c r="AW230" t="s">
        <v>206</v>
      </c>
      <c r="AX230">
        <v>0.9</v>
      </c>
      <c r="AY230">
        <v>1.6</v>
      </c>
      <c r="AZ230">
        <v>1.8</v>
      </c>
      <c r="BA230">
        <v>14.686999999999999</v>
      </c>
      <c r="BB230">
        <v>17.91</v>
      </c>
      <c r="BC230">
        <v>1.22</v>
      </c>
      <c r="BD230">
        <v>11.738</v>
      </c>
      <c r="BE230">
        <v>2844.7220000000002</v>
      </c>
      <c r="BF230">
        <v>60.756999999999998</v>
      </c>
      <c r="BG230">
        <v>1.1599999999999999</v>
      </c>
      <c r="BH230">
        <v>0</v>
      </c>
      <c r="BI230">
        <v>1.1599999999999999</v>
      </c>
      <c r="BJ230">
        <v>0.94599999999999995</v>
      </c>
      <c r="BK230">
        <v>0</v>
      </c>
      <c r="BL230">
        <v>0.94599999999999995</v>
      </c>
      <c r="BM230">
        <v>69.819699999999997</v>
      </c>
      <c r="BQ230">
        <v>543.57500000000005</v>
      </c>
      <c r="BR230">
        <v>-3.9143999999999998E-2</v>
      </c>
      <c r="BS230">
        <v>-5</v>
      </c>
      <c r="BT230">
        <v>8.9999999999999993E-3</v>
      </c>
      <c r="BU230">
        <v>-0.95658200000000004</v>
      </c>
      <c r="BV230">
        <v>0</v>
      </c>
      <c r="BW230" t="s">
        <v>155</v>
      </c>
      <c r="BX230">
        <v>0.81599999999999995</v>
      </c>
    </row>
    <row r="231" spans="1:76" x14ac:dyDescent="0.25">
      <c r="A231" s="26">
        <v>43530</v>
      </c>
      <c r="B231" s="27">
        <v>0.47483945601851851</v>
      </c>
      <c r="C231">
        <v>10.936</v>
      </c>
      <c r="D231">
        <v>0.36099999999999999</v>
      </c>
      <c r="E231">
        <v>3610</v>
      </c>
      <c r="F231">
        <v>41.5</v>
      </c>
      <c r="G231">
        <v>0</v>
      </c>
      <c r="H231">
        <v>7696.2</v>
      </c>
      <c r="J231">
        <v>3.14</v>
      </c>
      <c r="K231">
        <v>0.89490000000000003</v>
      </c>
      <c r="L231">
        <v>9.7868999999999993</v>
      </c>
      <c r="M231">
        <v>0.3231</v>
      </c>
      <c r="N231">
        <v>37.168399999999998</v>
      </c>
      <c r="O231">
        <v>0</v>
      </c>
      <c r="P231">
        <v>37.200000000000003</v>
      </c>
      <c r="Q231">
        <v>30.4862</v>
      </c>
      <c r="R231">
        <v>0</v>
      </c>
      <c r="S231">
        <v>30.5</v>
      </c>
      <c r="T231">
        <v>7696.1660000000002</v>
      </c>
      <c r="W231">
        <v>0</v>
      </c>
      <c r="X231">
        <v>2.8064</v>
      </c>
      <c r="Y231">
        <v>11.9</v>
      </c>
      <c r="Z231">
        <v>857</v>
      </c>
      <c r="AA231">
        <v>846</v>
      </c>
      <c r="AB231">
        <v>869</v>
      </c>
      <c r="AC231">
        <v>98</v>
      </c>
      <c r="AD231">
        <v>28.37</v>
      </c>
      <c r="AE231">
        <v>0.65</v>
      </c>
      <c r="AF231">
        <v>983</v>
      </c>
      <c r="AG231">
        <v>0.9</v>
      </c>
      <c r="AH231">
        <v>76.855999999999995</v>
      </c>
      <c r="AI231">
        <v>36</v>
      </c>
      <c r="AJ231">
        <v>189</v>
      </c>
      <c r="AK231">
        <v>168</v>
      </c>
      <c r="AL231">
        <v>4.3</v>
      </c>
      <c r="AM231">
        <v>176</v>
      </c>
      <c r="AN231" t="s">
        <v>155</v>
      </c>
      <c r="AO231">
        <v>2</v>
      </c>
      <c r="AP231" s="28">
        <v>0.68332175925925931</v>
      </c>
      <c r="AQ231">
        <v>47.158597999999998</v>
      </c>
      <c r="AR231">
        <v>-88.489710000000002</v>
      </c>
      <c r="AS231">
        <v>317.10000000000002</v>
      </c>
      <c r="AT231">
        <v>0</v>
      </c>
      <c r="AU231">
        <v>12</v>
      </c>
      <c r="AV231">
        <v>11</v>
      </c>
      <c r="AW231" t="s">
        <v>206</v>
      </c>
      <c r="AX231">
        <v>0.9</v>
      </c>
      <c r="AY231">
        <v>1.6</v>
      </c>
      <c r="AZ231">
        <v>1.8</v>
      </c>
      <c r="BA231">
        <v>14.686999999999999</v>
      </c>
      <c r="BB231">
        <v>17.93</v>
      </c>
      <c r="BC231">
        <v>1.22</v>
      </c>
      <c r="BD231">
        <v>11.744999999999999</v>
      </c>
      <c r="BE231">
        <v>2842.6889999999999</v>
      </c>
      <c r="BF231">
        <v>59.722999999999999</v>
      </c>
      <c r="BG231">
        <v>1.131</v>
      </c>
      <c r="BH231">
        <v>0</v>
      </c>
      <c r="BI231">
        <v>1.131</v>
      </c>
      <c r="BJ231">
        <v>0.92700000000000005</v>
      </c>
      <c r="BK231">
        <v>0</v>
      </c>
      <c r="BL231">
        <v>0.92700000000000005</v>
      </c>
      <c r="BM231">
        <v>70.985699999999994</v>
      </c>
      <c r="BQ231">
        <v>592.70399999999995</v>
      </c>
      <c r="BR231">
        <v>-4.0143999999999999E-2</v>
      </c>
      <c r="BS231">
        <v>-5</v>
      </c>
      <c r="BT231">
        <v>8.9999999999999993E-3</v>
      </c>
      <c r="BU231">
        <v>-0.98101899999999997</v>
      </c>
      <c r="BV231">
        <v>0</v>
      </c>
      <c r="BW231" t="s">
        <v>155</v>
      </c>
      <c r="BX231">
        <v>0.82</v>
      </c>
    </row>
    <row r="232" spans="1:76" x14ac:dyDescent="0.25">
      <c r="A232" s="26">
        <v>43530</v>
      </c>
      <c r="B232" s="27">
        <v>0.47485103009259261</v>
      </c>
      <c r="C232">
        <v>10.773999999999999</v>
      </c>
      <c r="D232">
        <v>0.3921</v>
      </c>
      <c r="E232">
        <v>3921.091371</v>
      </c>
      <c r="F232">
        <v>40.200000000000003</v>
      </c>
      <c r="G232">
        <v>0</v>
      </c>
      <c r="H232">
        <v>7784.9</v>
      </c>
      <c r="J232">
        <v>3.38</v>
      </c>
      <c r="K232">
        <v>0.89600000000000002</v>
      </c>
      <c r="L232">
        <v>9.6539999999999999</v>
      </c>
      <c r="M232">
        <v>0.3513</v>
      </c>
      <c r="N232">
        <v>36.012999999999998</v>
      </c>
      <c r="O232">
        <v>0</v>
      </c>
      <c r="P232">
        <v>36</v>
      </c>
      <c r="Q232">
        <v>29.3443</v>
      </c>
      <c r="R232">
        <v>0</v>
      </c>
      <c r="S232">
        <v>29.3</v>
      </c>
      <c r="T232">
        <v>7784.8512000000001</v>
      </c>
      <c r="W232">
        <v>0</v>
      </c>
      <c r="X232">
        <v>3.0264000000000002</v>
      </c>
      <c r="Y232">
        <v>11.8</v>
      </c>
      <c r="Z232">
        <v>858</v>
      </c>
      <c r="AA232">
        <v>846</v>
      </c>
      <c r="AB232">
        <v>869</v>
      </c>
      <c r="AC232">
        <v>98</v>
      </c>
      <c r="AD232">
        <v>26.65</v>
      </c>
      <c r="AE232">
        <v>0.61</v>
      </c>
      <c r="AF232">
        <v>983</v>
      </c>
      <c r="AG232">
        <v>0</v>
      </c>
      <c r="AH232">
        <v>76</v>
      </c>
      <c r="AI232">
        <v>36</v>
      </c>
      <c r="AJ232">
        <v>189</v>
      </c>
      <c r="AK232">
        <v>168</v>
      </c>
      <c r="AL232">
        <v>4.2</v>
      </c>
      <c r="AM232">
        <v>176</v>
      </c>
      <c r="AN232" t="s">
        <v>155</v>
      </c>
      <c r="AO232">
        <v>2</v>
      </c>
      <c r="AP232" s="28">
        <v>0.68333333333333324</v>
      </c>
      <c r="AQ232">
        <v>47.158597999999998</v>
      </c>
      <c r="AR232">
        <v>-88.489710000000002</v>
      </c>
      <c r="AS232">
        <v>317</v>
      </c>
      <c r="AT232">
        <v>0</v>
      </c>
      <c r="AU232">
        <v>12</v>
      </c>
      <c r="AV232">
        <v>11</v>
      </c>
      <c r="AW232" t="s">
        <v>206</v>
      </c>
      <c r="AX232">
        <v>0.9</v>
      </c>
      <c r="AY232">
        <v>1.6</v>
      </c>
      <c r="AZ232">
        <v>1.8</v>
      </c>
      <c r="BA232">
        <v>14.686999999999999</v>
      </c>
      <c r="BB232">
        <v>18.100000000000001</v>
      </c>
      <c r="BC232">
        <v>1.23</v>
      </c>
      <c r="BD232">
        <v>11.605</v>
      </c>
      <c r="BE232">
        <v>2829.08</v>
      </c>
      <c r="BF232">
        <v>65.528999999999996</v>
      </c>
      <c r="BG232">
        <v>1.105</v>
      </c>
      <c r="BH232">
        <v>0</v>
      </c>
      <c r="BI232">
        <v>1.105</v>
      </c>
      <c r="BJ232">
        <v>0.90100000000000002</v>
      </c>
      <c r="BK232">
        <v>0</v>
      </c>
      <c r="BL232">
        <v>0.90100000000000002</v>
      </c>
      <c r="BM232">
        <v>72.443700000000007</v>
      </c>
      <c r="BQ232">
        <v>644.85699999999997</v>
      </c>
      <c r="BR232">
        <v>-4.0424000000000002E-2</v>
      </c>
      <c r="BS232">
        <v>-5</v>
      </c>
      <c r="BT232">
        <v>8.9999999999999993E-3</v>
      </c>
      <c r="BU232">
        <v>-0.98786200000000002</v>
      </c>
      <c r="BV232">
        <v>0</v>
      </c>
      <c r="BW232" t="s">
        <v>155</v>
      </c>
      <c r="BX232">
        <v>0.81499999999999995</v>
      </c>
    </row>
    <row r="233" spans="1:76" x14ac:dyDescent="0.25">
      <c r="A233" s="26">
        <v>43530</v>
      </c>
      <c r="B233" s="27">
        <v>0.47486260416666665</v>
      </c>
      <c r="C233">
        <v>11.631</v>
      </c>
      <c r="D233">
        <v>0.53190000000000004</v>
      </c>
      <c r="E233">
        <v>5319.45082</v>
      </c>
      <c r="F233">
        <v>38.700000000000003</v>
      </c>
      <c r="G233">
        <v>0</v>
      </c>
      <c r="H233">
        <v>8275</v>
      </c>
      <c r="J233">
        <v>3.53</v>
      </c>
      <c r="K233">
        <v>0.88759999999999994</v>
      </c>
      <c r="L233">
        <v>10.3233</v>
      </c>
      <c r="M233">
        <v>0.47220000000000001</v>
      </c>
      <c r="N233">
        <v>34.370199999999997</v>
      </c>
      <c r="O233">
        <v>0</v>
      </c>
      <c r="P233">
        <v>34.4</v>
      </c>
      <c r="Q233">
        <v>28.005700000000001</v>
      </c>
      <c r="R233">
        <v>0</v>
      </c>
      <c r="S233">
        <v>28</v>
      </c>
      <c r="T233">
        <v>8275.0067999999992</v>
      </c>
      <c r="W233">
        <v>0</v>
      </c>
      <c r="X233">
        <v>3.1356000000000002</v>
      </c>
      <c r="Y233">
        <v>11.9</v>
      </c>
      <c r="Z233">
        <v>857</v>
      </c>
      <c r="AA233">
        <v>845</v>
      </c>
      <c r="AB233">
        <v>869</v>
      </c>
      <c r="AC233">
        <v>98</v>
      </c>
      <c r="AD233">
        <v>26.65</v>
      </c>
      <c r="AE233">
        <v>0.61</v>
      </c>
      <c r="AF233">
        <v>983</v>
      </c>
      <c r="AG233">
        <v>0</v>
      </c>
      <c r="AH233">
        <v>76</v>
      </c>
      <c r="AI233">
        <v>36</v>
      </c>
      <c r="AJ233">
        <v>189</v>
      </c>
      <c r="AK233">
        <v>167.9</v>
      </c>
      <c r="AL233">
        <v>4.2</v>
      </c>
      <c r="AM233">
        <v>176</v>
      </c>
      <c r="AN233" t="s">
        <v>155</v>
      </c>
      <c r="AO233">
        <v>2</v>
      </c>
      <c r="AP233" s="28">
        <v>0.68334490740740739</v>
      </c>
      <c r="AQ233">
        <v>47.158597999999998</v>
      </c>
      <c r="AR233">
        <v>-88.489710000000002</v>
      </c>
      <c r="AS233">
        <v>316.89999999999998</v>
      </c>
      <c r="AT233">
        <v>0</v>
      </c>
      <c r="AU233">
        <v>12</v>
      </c>
      <c r="AV233">
        <v>11</v>
      </c>
      <c r="AW233" t="s">
        <v>206</v>
      </c>
      <c r="AX233">
        <v>0.9</v>
      </c>
      <c r="AY233">
        <v>1.6</v>
      </c>
      <c r="AZ233">
        <v>1.8</v>
      </c>
      <c r="BA233">
        <v>14.686999999999999</v>
      </c>
      <c r="BB233">
        <v>16.690000000000001</v>
      </c>
      <c r="BC233">
        <v>1.1399999999999999</v>
      </c>
      <c r="BD233">
        <v>12.664</v>
      </c>
      <c r="BE233">
        <v>2806.0520000000001</v>
      </c>
      <c r="BF233">
        <v>81.683999999999997</v>
      </c>
      <c r="BG233">
        <v>0.97799999999999998</v>
      </c>
      <c r="BH233">
        <v>0</v>
      </c>
      <c r="BI233">
        <v>0.97799999999999998</v>
      </c>
      <c r="BJ233">
        <v>0.79700000000000004</v>
      </c>
      <c r="BK233">
        <v>0</v>
      </c>
      <c r="BL233">
        <v>0.79700000000000004</v>
      </c>
      <c r="BM233">
        <v>71.426699999999997</v>
      </c>
      <c r="BQ233">
        <v>619.73199999999997</v>
      </c>
      <c r="BR233">
        <v>-3.7575999999999998E-2</v>
      </c>
      <c r="BS233">
        <v>-5</v>
      </c>
      <c r="BT233">
        <v>8.9999999999999993E-3</v>
      </c>
      <c r="BU233">
        <v>-0.91826300000000005</v>
      </c>
      <c r="BV233">
        <v>0</v>
      </c>
      <c r="BW233" t="s">
        <v>155</v>
      </c>
      <c r="BX233">
        <v>0.81499999999999995</v>
      </c>
    </row>
    <row r="234" spans="1:76" x14ac:dyDescent="0.25">
      <c r="A234" s="26">
        <v>43530</v>
      </c>
      <c r="B234" s="27">
        <v>0.4748741782407408</v>
      </c>
      <c r="C234">
        <v>12.404</v>
      </c>
      <c r="D234">
        <v>0.94099999999999995</v>
      </c>
      <c r="E234">
        <v>9409.6147540000002</v>
      </c>
      <c r="F234">
        <v>38</v>
      </c>
      <c r="G234">
        <v>0</v>
      </c>
      <c r="H234">
        <v>7705.6</v>
      </c>
      <c r="J234">
        <v>3.68</v>
      </c>
      <c r="K234">
        <v>0.87860000000000005</v>
      </c>
      <c r="L234">
        <v>10.8972</v>
      </c>
      <c r="M234">
        <v>0.82669999999999999</v>
      </c>
      <c r="N234">
        <v>33.354900000000001</v>
      </c>
      <c r="O234">
        <v>0</v>
      </c>
      <c r="P234">
        <v>33.4</v>
      </c>
      <c r="Q234">
        <v>27.1784</v>
      </c>
      <c r="R234">
        <v>0</v>
      </c>
      <c r="S234">
        <v>27.2</v>
      </c>
      <c r="T234">
        <v>7705.5547999999999</v>
      </c>
      <c r="W234">
        <v>0</v>
      </c>
      <c r="X234">
        <v>3.2305999999999999</v>
      </c>
      <c r="Y234">
        <v>11.8</v>
      </c>
      <c r="Z234">
        <v>857</v>
      </c>
      <c r="AA234">
        <v>846</v>
      </c>
      <c r="AB234">
        <v>869</v>
      </c>
      <c r="AC234">
        <v>98</v>
      </c>
      <c r="AD234">
        <v>26.65</v>
      </c>
      <c r="AE234">
        <v>0.61</v>
      </c>
      <c r="AF234">
        <v>983</v>
      </c>
      <c r="AG234">
        <v>0</v>
      </c>
      <c r="AH234">
        <v>76</v>
      </c>
      <c r="AI234">
        <v>36</v>
      </c>
      <c r="AJ234">
        <v>189</v>
      </c>
      <c r="AK234">
        <v>167</v>
      </c>
      <c r="AL234">
        <v>4.0999999999999996</v>
      </c>
      <c r="AM234">
        <v>176</v>
      </c>
      <c r="AN234" t="s">
        <v>155</v>
      </c>
      <c r="AO234">
        <v>2</v>
      </c>
      <c r="AP234" s="28">
        <v>0.68335648148148154</v>
      </c>
      <c r="AQ234">
        <v>47.158597999999998</v>
      </c>
      <c r="AR234">
        <v>-88.489710000000002</v>
      </c>
      <c r="AS234">
        <v>316.8</v>
      </c>
      <c r="AT234">
        <v>0</v>
      </c>
      <c r="AU234">
        <v>12</v>
      </c>
      <c r="AV234">
        <v>11</v>
      </c>
      <c r="AW234" t="s">
        <v>206</v>
      </c>
      <c r="AX234">
        <v>0.9</v>
      </c>
      <c r="AY234">
        <v>1.6</v>
      </c>
      <c r="AZ234">
        <v>1.8</v>
      </c>
      <c r="BA234">
        <v>14.686999999999999</v>
      </c>
      <c r="BB234">
        <v>15.4</v>
      </c>
      <c r="BC234">
        <v>1.05</v>
      </c>
      <c r="BD234">
        <v>13.824</v>
      </c>
      <c r="BE234">
        <v>2754.7719999999999</v>
      </c>
      <c r="BF234">
        <v>133.011</v>
      </c>
      <c r="BG234">
        <v>0.88300000000000001</v>
      </c>
      <c r="BH234">
        <v>0</v>
      </c>
      <c r="BI234">
        <v>0.88300000000000001</v>
      </c>
      <c r="BJ234">
        <v>0.72</v>
      </c>
      <c r="BK234">
        <v>0</v>
      </c>
      <c r="BL234">
        <v>0.72</v>
      </c>
      <c r="BM234">
        <v>61.857100000000003</v>
      </c>
      <c r="BQ234">
        <v>593.82100000000003</v>
      </c>
      <c r="BR234">
        <v>-4.1287999999999998E-2</v>
      </c>
      <c r="BS234">
        <v>-5</v>
      </c>
      <c r="BT234">
        <v>8.9999999999999993E-3</v>
      </c>
      <c r="BU234">
        <v>-1.0089760000000001</v>
      </c>
      <c r="BV234">
        <v>0</v>
      </c>
      <c r="BW234" t="s">
        <v>155</v>
      </c>
      <c r="BX234">
        <v>0.81499999999999995</v>
      </c>
    </row>
    <row r="235" spans="1:76" x14ac:dyDescent="0.25">
      <c r="A235" s="26">
        <v>43530</v>
      </c>
      <c r="B235" s="27">
        <v>0.47488575231481484</v>
      </c>
      <c r="C235">
        <v>12.754</v>
      </c>
      <c r="D235">
        <v>1.1697</v>
      </c>
      <c r="E235">
        <v>11697.025641</v>
      </c>
      <c r="F235">
        <v>38.200000000000003</v>
      </c>
      <c r="G235">
        <v>0</v>
      </c>
      <c r="H235">
        <v>6124</v>
      </c>
      <c r="J235">
        <v>3.84</v>
      </c>
      <c r="K235">
        <v>0.87539999999999996</v>
      </c>
      <c r="L235">
        <v>11.1646</v>
      </c>
      <c r="M235">
        <v>1.0239</v>
      </c>
      <c r="N235">
        <v>33.441600000000001</v>
      </c>
      <c r="O235">
        <v>0</v>
      </c>
      <c r="P235">
        <v>33.4</v>
      </c>
      <c r="Q235">
        <v>27.248999999999999</v>
      </c>
      <c r="R235">
        <v>0</v>
      </c>
      <c r="S235">
        <v>27.2</v>
      </c>
      <c r="T235">
        <v>6124.0406000000003</v>
      </c>
      <c r="W235">
        <v>0</v>
      </c>
      <c r="X235">
        <v>3.3573</v>
      </c>
      <c r="Y235">
        <v>11.8</v>
      </c>
      <c r="Z235">
        <v>857</v>
      </c>
      <c r="AA235">
        <v>845</v>
      </c>
      <c r="AB235">
        <v>869</v>
      </c>
      <c r="AC235">
        <v>98</v>
      </c>
      <c r="AD235">
        <v>26.65</v>
      </c>
      <c r="AE235">
        <v>0.61</v>
      </c>
      <c r="AF235">
        <v>983</v>
      </c>
      <c r="AG235">
        <v>0</v>
      </c>
      <c r="AH235">
        <v>76</v>
      </c>
      <c r="AI235">
        <v>36</v>
      </c>
      <c r="AJ235">
        <v>188.9</v>
      </c>
      <c r="AK235">
        <v>167</v>
      </c>
      <c r="AL235">
        <v>4.0999999999999996</v>
      </c>
      <c r="AM235">
        <v>176</v>
      </c>
      <c r="AN235" t="s">
        <v>155</v>
      </c>
      <c r="AO235">
        <v>2</v>
      </c>
      <c r="AP235" s="28">
        <v>0.68336805555555558</v>
      </c>
      <c r="AQ235">
        <v>47.158597999999998</v>
      </c>
      <c r="AR235">
        <v>-88.489710000000002</v>
      </c>
      <c r="AS235">
        <v>316.8</v>
      </c>
      <c r="AT235">
        <v>0</v>
      </c>
      <c r="AU235">
        <v>12</v>
      </c>
      <c r="AV235">
        <v>11</v>
      </c>
      <c r="AW235" t="s">
        <v>206</v>
      </c>
      <c r="AX235">
        <v>0.9</v>
      </c>
      <c r="AY235">
        <v>1.6</v>
      </c>
      <c r="AZ235">
        <v>1.8</v>
      </c>
      <c r="BA235">
        <v>14.686999999999999</v>
      </c>
      <c r="BB235">
        <v>14.98</v>
      </c>
      <c r="BC235">
        <v>1.02</v>
      </c>
      <c r="BD235">
        <v>14.24</v>
      </c>
      <c r="BE235">
        <v>2754.5819999999999</v>
      </c>
      <c r="BF235">
        <v>160.786</v>
      </c>
      <c r="BG235">
        <v>0.86399999999999999</v>
      </c>
      <c r="BH235">
        <v>0</v>
      </c>
      <c r="BI235">
        <v>0.86399999999999999</v>
      </c>
      <c r="BJ235">
        <v>0.70399999999999996</v>
      </c>
      <c r="BK235">
        <v>0</v>
      </c>
      <c r="BL235">
        <v>0.70399999999999996</v>
      </c>
      <c r="BM235">
        <v>47.980400000000003</v>
      </c>
      <c r="BQ235">
        <v>602.28599999999994</v>
      </c>
      <c r="BR235">
        <v>-4.2712E-2</v>
      </c>
      <c r="BS235">
        <v>-5</v>
      </c>
      <c r="BT235">
        <v>8.9999999999999993E-3</v>
      </c>
      <c r="BU235">
        <v>-1.043774</v>
      </c>
      <c r="BV235">
        <v>0</v>
      </c>
      <c r="BW235" t="s">
        <v>155</v>
      </c>
      <c r="BX235">
        <v>0.81499999999999995</v>
      </c>
    </row>
    <row r="236" spans="1:76" x14ac:dyDescent="0.25">
      <c r="A236" s="26">
        <v>43530</v>
      </c>
      <c r="B236" s="27">
        <v>0.47489732638888887</v>
      </c>
      <c r="C236">
        <v>12.792</v>
      </c>
      <c r="D236">
        <v>1.2374000000000001</v>
      </c>
      <c r="E236">
        <v>12373.554065</v>
      </c>
      <c r="F236">
        <v>41.1</v>
      </c>
      <c r="G236">
        <v>0</v>
      </c>
      <c r="H236">
        <v>5241.3999999999996</v>
      </c>
      <c r="J236">
        <v>3.81</v>
      </c>
      <c r="K236">
        <v>0.87529999999999997</v>
      </c>
      <c r="L236">
        <v>11.196199999999999</v>
      </c>
      <c r="M236">
        <v>1.083</v>
      </c>
      <c r="N236">
        <v>35.948799999999999</v>
      </c>
      <c r="O236">
        <v>0</v>
      </c>
      <c r="P236">
        <v>35.9</v>
      </c>
      <c r="Q236">
        <v>29.323699999999999</v>
      </c>
      <c r="R236">
        <v>0</v>
      </c>
      <c r="S236">
        <v>29.3</v>
      </c>
      <c r="T236">
        <v>5241.3918000000003</v>
      </c>
      <c r="W236">
        <v>0</v>
      </c>
      <c r="X236">
        <v>3.3361000000000001</v>
      </c>
      <c r="Y236">
        <v>11.9</v>
      </c>
      <c r="Z236">
        <v>856</v>
      </c>
      <c r="AA236">
        <v>845</v>
      </c>
      <c r="AB236">
        <v>869</v>
      </c>
      <c r="AC236">
        <v>98</v>
      </c>
      <c r="AD236">
        <v>26.93</v>
      </c>
      <c r="AE236">
        <v>0.62</v>
      </c>
      <c r="AF236">
        <v>983</v>
      </c>
      <c r="AG236">
        <v>0.1</v>
      </c>
      <c r="AH236">
        <v>75.855999999999995</v>
      </c>
      <c r="AI236">
        <v>36</v>
      </c>
      <c r="AJ236">
        <v>188</v>
      </c>
      <c r="AK236">
        <v>167</v>
      </c>
      <c r="AL236">
        <v>4.0999999999999996</v>
      </c>
      <c r="AM236">
        <v>176</v>
      </c>
      <c r="AN236" t="s">
        <v>155</v>
      </c>
      <c r="AO236">
        <v>2</v>
      </c>
      <c r="AP236" s="28">
        <v>0.68337962962962961</v>
      </c>
      <c r="AQ236">
        <v>47.158597999999998</v>
      </c>
      <c r="AR236">
        <v>-88.489710000000002</v>
      </c>
      <c r="AS236">
        <v>316.8</v>
      </c>
      <c r="AT236">
        <v>0</v>
      </c>
      <c r="AU236">
        <v>12</v>
      </c>
      <c r="AV236">
        <v>11</v>
      </c>
      <c r="AW236" t="s">
        <v>206</v>
      </c>
      <c r="AX236">
        <v>0.9</v>
      </c>
      <c r="AY236">
        <v>1.6</v>
      </c>
      <c r="AZ236">
        <v>1.8</v>
      </c>
      <c r="BA236">
        <v>14.686999999999999</v>
      </c>
      <c r="BB236">
        <v>14.97</v>
      </c>
      <c r="BC236">
        <v>1.02</v>
      </c>
      <c r="BD236">
        <v>14.252000000000001</v>
      </c>
      <c r="BE236">
        <v>2761.848</v>
      </c>
      <c r="BF236">
        <v>170.03399999999999</v>
      </c>
      <c r="BG236">
        <v>0.92900000000000005</v>
      </c>
      <c r="BH236">
        <v>0</v>
      </c>
      <c r="BI236">
        <v>0.92900000000000005</v>
      </c>
      <c r="BJ236">
        <v>0.75800000000000001</v>
      </c>
      <c r="BK236">
        <v>0</v>
      </c>
      <c r="BL236">
        <v>0.75800000000000001</v>
      </c>
      <c r="BM236">
        <v>41.057200000000002</v>
      </c>
      <c r="BQ236">
        <v>598.37400000000002</v>
      </c>
      <c r="BR236">
        <v>-4.1576000000000002E-2</v>
      </c>
      <c r="BS236">
        <v>-5</v>
      </c>
      <c r="BT236">
        <v>8.9999999999999993E-3</v>
      </c>
      <c r="BU236">
        <v>-1.016014</v>
      </c>
      <c r="BV236">
        <v>0</v>
      </c>
      <c r="BW236" t="s">
        <v>155</v>
      </c>
      <c r="BX236">
        <v>0.81599999999999995</v>
      </c>
    </row>
    <row r="237" spans="1:76" x14ac:dyDescent="0.25">
      <c r="A237" s="26">
        <v>43530</v>
      </c>
      <c r="B237" s="27">
        <v>0.47490890046296297</v>
      </c>
      <c r="C237">
        <v>12.881</v>
      </c>
      <c r="D237">
        <v>1.2358</v>
      </c>
      <c r="E237">
        <v>12357.722132000001</v>
      </c>
      <c r="F237">
        <v>44</v>
      </c>
      <c r="G237">
        <v>0</v>
      </c>
      <c r="H237">
        <v>4687.3999999999996</v>
      </c>
      <c r="J237">
        <v>3.56</v>
      </c>
      <c r="K237">
        <v>0.87490000000000001</v>
      </c>
      <c r="L237">
        <v>11.269299999999999</v>
      </c>
      <c r="M237">
        <v>1.0811999999999999</v>
      </c>
      <c r="N237">
        <v>38.4741</v>
      </c>
      <c r="O237">
        <v>0</v>
      </c>
      <c r="P237">
        <v>38.5</v>
      </c>
      <c r="Q237">
        <v>31.557200000000002</v>
      </c>
      <c r="R237">
        <v>0</v>
      </c>
      <c r="S237">
        <v>31.6</v>
      </c>
      <c r="T237">
        <v>4687.4040000000005</v>
      </c>
      <c r="W237">
        <v>0</v>
      </c>
      <c r="X237">
        <v>3.1181999999999999</v>
      </c>
      <c r="Y237">
        <v>11.8</v>
      </c>
      <c r="Z237">
        <v>857</v>
      </c>
      <c r="AA237">
        <v>845</v>
      </c>
      <c r="AB237">
        <v>869</v>
      </c>
      <c r="AC237">
        <v>98</v>
      </c>
      <c r="AD237">
        <v>28.37</v>
      </c>
      <c r="AE237">
        <v>0.65</v>
      </c>
      <c r="AF237">
        <v>983</v>
      </c>
      <c r="AG237">
        <v>0.9</v>
      </c>
      <c r="AH237">
        <v>75</v>
      </c>
      <c r="AI237">
        <v>36</v>
      </c>
      <c r="AJ237">
        <v>188</v>
      </c>
      <c r="AK237">
        <v>167</v>
      </c>
      <c r="AL237">
        <v>4</v>
      </c>
      <c r="AM237">
        <v>176</v>
      </c>
      <c r="AN237" t="s">
        <v>155</v>
      </c>
      <c r="AO237">
        <v>2</v>
      </c>
      <c r="AP237" s="28">
        <v>0.68339120370370365</v>
      </c>
      <c r="AQ237">
        <v>47.158597999999998</v>
      </c>
      <c r="AR237">
        <v>-88.489710000000002</v>
      </c>
      <c r="AS237">
        <v>316.8</v>
      </c>
      <c r="AT237">
        <v>0</v>
      </c>
      <c r="AU237">
        <v>12</v>
      </c>
      <c r="AV237">
        <v>11</v>
      </c>
      <c r="AW237" t="s">
        <v>206</v>
      </c>
      <c r="AX237">
        <v>0.9</v>
      </c>
      <c r="AY237">
        <v>1.6</v>
      </c>
      <c r="AZ237">
        <v>1.8732</v>
      </c>
      <c r="BA237">
        <v>14.686999999999999</v>
      </c>
      <c r="BB237">
        <v>14.96</v>
      </c>
      <c r="BC237">
        <v>1.02</v>
      </c>
      <c r="BD237">
        <v>14.298999999999999</v>
      </c>
      <c r="BE237">
        <v>2776.4259999999999</v>
      </c>
      <c r="BF237">
        <v>169.536</v>
      </c>
      <c r="BG237">
        <v>0.99299999999999999</v>
      </c>
      <c r="BH237">
        <v>0</v>
      </c>
      <c r="BI237">
        <v>0.99299999999999999</v>
      </c>
      <c r="BJ237">
        <v>0.81399999999999995</v>
      </c>
      <c r="BK237">
        <v>0</v>
      </c>
      <c r="BL237">
        <v>0.81399999999999995</v>
      </c>
      <c r="BM237">
        <v>36.671900000000001</v>
      </c>
      <c r="BQ237">
        <v>558.58600000000001</v>
      </c>
      <c r="BR237">
        <v>-4.428E-2</v>
      </c>
      <c r="BS237">
        <v>-5</v>
      </c>
      <c r="BT237">
        <v>8.8559999999999993E-3</v>
      </c>
      <c r="BU237">
        <v>-1.0820920000000001</v>
      </c>
      <c r="BV237">
        <v>0</v>
      </c>
      <c r="BW237" t="s">
        <v>155</v>
      </c>
      <c r="BX237">
        <v>0.82</v>
      </c>
    </row>
    <row r="238" spans="1:76" x14ac:dyDescent="0.25">
      <c r="A238" s="26">
        <v>43530</v>
      </c>
      <c r="B238" s="27">
        <v>0.47492047453703701</v>
      </c>
      <c r="C238">
        <v>12.956</v>
      </c>
      <c r="D238">
        <v>1.1982999999999999</v>
      </c>
      <c r="E238">
        <v>11983.457216999999</v>
      </c>
      <c r="F238">
        <v>46</v>
      </c>
      <c r="G238">
        <v>0</v>
      </c>
      <c r="H238">
        <v>4124.3999999999996</v>
      </c>
      <c r="J238">
        <v>3.32</v>
      </c>
      <c r="K238">
        <v>0.87539999999999996</v>
      </c>
      <c r="L238">
        <v>11.3409</v>
      </c>
      <c r="M238">
        <v>1.0489999999999999</v>
      </c>
      <c r="N238">
        <v>40.242400000000004</v>
      </c>
      <c r="O238">
        <v>0</v>
      </c>
      <c r="P238">
        <v>40.200000000000003</v>
      </c>
      <c r="Q238">
        <v>32.826000000000001</v>
      </c>
      <c r="R238">
        <v>0</v>
      </c>
      <c r="S238">
        <v>32.799999999999997</v>
      </c>
      <c r="T238">
        <v>4124.3705</v>
      </c>
      <c r="W238">
        <v>0</v>
      </c>
      <c r="X238">
        <v>2.9022000000000001</v>
      </c>
      <c r="Y238">
        <v>11.8</v>
      </c>
      <c r="Z238">
        <v>857</v>
      </c>
      <c r="AA238">
        <v>845</v>
      </c>
      <c r="AB238">
        <v>869</v>
      </c>
      <c r="AC238">
        <v>98</v>
      </c>
      <c r="AD238">
        <v>26.93</v>
      </c>
      <c r="AE238">
        <v>0.62</v>
      </c>
      <c r="AF238">
        <v>983</v>
      </c>
      <c r="AG238">
        <v>0.1</v>
      </c>
      <c r="AH238">
        <v>75</v>
      </c>
      <c r="AI238">
        <v>36</v>
      </c>
      <c r="AJ238">
        <v>188</v>
      </c>
      <c r="AK238">
        <v>167</v>
      </c>
      <c r="AL238">
        <v>4</v>
      </c>
      <c r="AM238">
        <v>176</v>
      </c>
      <c r="AN238" t="s">
        <v>155</v>
      </c>
      <c r="AO238">
        <v>2</v>
      </c>
      <c r="AP238" s="28">
        <v>0.6834027777777778</v>
      </c>
      <c r="AQ238">
        <v>47.158597999999998</v>
      </c>
      <c r="AR238">
        <v>-88.489710000000002</v>
      </c>
      <c r="AS238">
        <v>316.89999999999998</v>
      </c>
      <c r="AT238">
        <v>0</v>
      </c>
      <c r="AU238">
        <v>12</v>
      </c>
      <c r="AV238">
        <v>11</v>
      </c>
      <c r="AW238" t="s">
        <v>206</v>
      </c>
      <c r="AX238">
        <v>0.9</v>
      </c>
      <c r="AY238">
        <v>1.6</v>
      </c>
      <c r="AZ238">
        <v>1.8268</v>
      </c>
      <c r="BA238">
        <v>14.686999999999999</v>
      </c>
      <c r="BB238">
        <v>14.99</v>
      </c>
      <c r="BC238">
        <v>1.02</v>
      </c>
      <c r="BD238">
        <v>14.239000000000001</v>
      </c>
      <c r="BE238">
        <v>2797.77</v>
      </c>
      <c r="BF238">
        <v>164.70500000000001</v>
      </c>
      <c r="BG238">
        <v>1.04</v>
      </c>
      <c r="BH238">
        <v>0</v>
      </c>
      <c r="BI238">
        <v>1.04</v>
      </c>
      <c r="BJ238">
        <v>0.84799999999999998</v>
      </c>
      <c r="BK238">
        <v>0</v>
      </c>
      <c r="BL238">
        <v>0.84799999999999998</v>
      </c>
      <c r="BM238">
        <v>32.309800000000003</v>
      </c>
      <c r="BQ238">
        <v>520.58500000000004</v>
      </c>
      <c r="BR238">
        <v>-4.0287999999999997E-2</v>
      </c>
      <c r="BS238">
        <v>-5</v>
      </c>
      <c r="BT238">
        <v>8.1440000000000002E-3</v>
      </c>
      <c r="BU238">
        <v>-0.98453800000000002</v>
      </c>
      <c r="BV238">
        <v>0</v>
      </c>
      <c r="BW238" t="s">
        <v>155</v>
      </c>
      <c r="BX238">
        <v>0.81599999999999995</v>
      </c>
    </row>
    <row r="239" spans="1:76" x14ac:dyDescent="0.25">
      <c r="A239" s="26">
        <v>43530</v>
      </c>
      <c r="B239" s="27">
        <v>0.4749320486111111</v>
      </c>
      <c r="C239">
        <v>12.976000000000001</v>
      </c>
      <c r="D239">
        <v>1.127</v>
      </c>
      <c r="E239">
        <v>11270</v>
      </c>
      <c r="F239">
        <v>48</v>
      </c>
      <c r="G239">
        <v>0</v>
      </c>
      <c r="H239">
        <v>3812.8</v>
      </c>
      <c r="J239">
        <v>3.1</v>
      </c>
      <c r="K239">
        <v>0.87590000000000001</v>
      </c>
      <c r="L239">
        <v>11.3658</v>
      </c>
      <c r="M239">
        <v>0.98719999999999997</v>
      </c>
      <c r="N239">
        <v>42.0779</v>
      </c>
      <c r="O239">
        <v>0</v>
      </c>
      <c r="P239">
        <v>42.1</v>
      </c>
      <c r="Q239">
        <v>34.513199999999998</v>
      </c>
      <c r="R239">
        <v>0</v>
      </c>
      <c r="S239">
        <v>34.5</v>
      </c>
      <c r="T239">
        <v>3812.8447999999999</v>
      </c>
      <c r="W239">
        <v>0</v>
      </c>
      <c r="X239">
        <v>2.7153999999999998</v>
      </c>
      <c r="Y239">
        <v>11.8</v>
      </c>
      <c r="Z239">
        <v>857</v>
      </c>
      <c r="AA239">
        <v>845</v>
      </c>
      <c r="AB239">
        <v>869</v>
      </c>
      <c r="AC239">
        <v>98</v>
      </c>
      <c r="AD239">
        <v>28.37</v>
      </c>
      <c r="AE239">
        <v>0.65</v>
      </c>
      <c r="AF239">
        <v>983</v>
      </c>
      <c r="AG239">
        <v>0.9</v>
      </c>
      <c r="AH239">
        <v>75</v>
      </c>
      <c r="AI239">
        <v>36</v>
      </c>
      <c r="AJ239">
        <v>188</v>
      </c>
      <c r="AK239">
        <v>167</v>
      </c>
      <c r="AL239">
        <v>4</v>
      </c>
      <c r="AM239">
        <v>176</v>
      </c>
      <c r="AN239" t="s">
        <v>155</v>
      </c>
      <c r="AO239">
        <v>2</v>
      </c>
      <c r="AP239" s="28">
        <v>0.68341435185185195</v>
      </c>
      <c r="AQ239">
        <v>47.158597999999998</v>
      </c>
      <c r="AR239">
        <v>-88.489710000000002</v>
      </c>
      <c r="AS239">
        <v>316.89999999999998</v>
      </c>
      <c r="AT239">
        <v>0</v>
      </c>
      <c r="AU239">
        <v>12</v>
      </c>
      <c r="AV239">
        <v>11</v>
      </c>
      <c r="AW239" t="s">
        <v>206</v>
      </c>
      <c r="AX239">
        <v>0.9</v>
      </c>
      <c r="AY239">
        <v>1.6</v>
      </c>
      <c r="AZ239">
        <v>1.8</v>
      </c>
      <c r="BA239">
        <v>14.686999999999999</v>
      </c>
      <c r="BB239">
        <v>15.09</v>
      </c>
      <c r="BC239">
        <v>1.03</v>
      </c>
      <c r="BD239">
        <v>14.164999999999999</v>
      </c>
      <c r="BE239">
        <v>2818.9450000000002</v>
      </c>
      <c r="BF239">
        <v>155.83199999999999</v>
      </c>
      <c r="BG239">
        <v>1.093</v>
      </c>
      <c r="BH239">
        <v>0</v>
      </c>
      <c r="BI239">
        <v>1.093</v>
      </c>
      <c r="BJ239">
        <v>0.89600000000000002</v>
      </c>
      <c r="BK239">
        <v>0</v>
      </c>
      <c r="BL239">
        <v>0.89600000000000002</v>
      </c>
      <c r="BM239">
        <v>30.029499999999999</v>
      </c>
      <c r="BQ239">
        <v>489.68299999999999</v>
      </c>
      <c r="BR239">
        <v>-4.2000000000000003E-2</v>
      </c>
      <c r="BS239">
        <v>-5</v>
      </c>
      <c r="BT239">
        <v>8.9999999999999993E-3</v>
      </c>
      <c r="BU239">
        <v>-1.026375</v>
      </c>
      <c r="BV239">
        <v>0</v>
      </c>
      <c r="BW239" t="s">
        <v>155</v>
      </c>
      <c r="BX239">
        <v>0.82</v>
      </c>
    </row>
    <row r="240" spans="1:76" x14ac:dyDescent="0.25">
      <c r="A240" s="26">
        <v>43530</v>
      </c>
      <c r="B240" s="27">
        <v>0.47494362268518514</v>
      </c>
      <c r="C240">
        <v>12.986000000000001</v>
      </c>
      <c r="D240">
        <v>1.127</v>
      </c>
      <c r="E240">
        <v>11270</v>
      </c>
      <c r="F240">
        <v>49.9</v>
      </c>
      <c r="G240">
        <v>0</v>
      </c>
      <c r="H240">
        <v>3631.4</v>
      </c>
      <c r="J240">
        <v>2.92</v>
      </c>
      <c r="K240">
        <v>0.87619999999999998</v>
      </c>
      <c r="L240">
        <v>11.3789</v>
      </c>
      <c r="M240">
        <v>0.98750000000000004</v>
      </c>
      <c r="N240">
        <v>43.728000000000002</v>
      </c>
      <c r="O240">
        <v>0</v>
      </c>
      <c r="P240">
        <v>43.7</v>
      </c>
      <c r="Q240">
        <v>35.630699999999997</v>
      </c>
      <c r="R240">
        <v>0</v>
      </c>
      <c r="S240">
        <v>35.6</v>
      </c>
      <c r="T240">
        <v>3631.4</v>
      </c>
      <c r="W240">
        <v>0</v>
      </c>
      <c r="X240">
        <v>2.5602999999999998</v>
      </c>
      <c r="Y240">
        <v>11.8</v>
      </c>
      <c r="Z240">
        <v>857</v>
      </c>
      <c r="AA240">
        <v>845</v>
      </c>
      <c r="AB240">
        <v>869</v>
      </c>
      <c r="AC240">
        <v>98</v>
      </c>
      <c r="AD240">
        <v>26.65</v>
      </c>
      <c r="AE240">
        <v>0.61</v>
      </c>
      <c r="AF240">
        <v>983</v>
      </c>
      <c r="AG240">
        <v>0</v>
      </c>
      <c r="AH240">
        <v>75</v>
      </c>
      <c r="AI240">
        <v>36</v>
      </c>
      <c r="AJ240">
        <v>188</v>
      </c>
      <c r="AK240">
        <v>167</v>
      </c>
      <c r="AL240">
        <v>4</v>
      </c>
      <c r="AM240">
        <v>176</v>
      </c>
      <c r="AN240" t="s">
        <v>155</v>
      </c>
      <c r="AO240">
        <v>2</v>
      </c>
      <c r="AP240" s="28">
        <v>0.68342592592592588</v>
      </c>
      <c r="AQ240">
        <v>47.158597999999998</v>
      </c>
      <c r="AR240">
        <v>-88.489710000000002</v>
      </c>
      <c r="AS240">
        <v>316.89999999999998</v>
      </c>
      <c r="AT240">
        <v>0</v>
      </c>
      <c r="AU240">
        <v>12</v>
      </c>
      <c r="AV240">
        <v>11</v>
      </c>
      <c r="AW240" t="s">
        <v>206</v>
      </c>
      <c r="AX240">
        <v>0.9</v>
      </c>
      <c r="AY240">
        <v>1.6</v>
      </c>
      <c r="AZ240">
        <v>1.8</v>
      </c>
      <c r="BA240">
        <v>14.686999999999999</v>
      </c>
      <c r="BB240">
        <v>15.1</v>
      </c>
      <c r="BC240">
        <v>1.03</v>
      </c>
      <c r="BD240">
        <v>14.124000000000001</v>
      </c>
      <c r="BE240">
        <v>2823.24</v>
      </c>
      <c r="BF240">
        <v>155.94499999999999</v>
      </c>
      <c r="BG240">
        <v>1.1359999999999999</v>
      </c>
      <c r="BH240">
        <v>0</v>
      </c>
      <c r="BI240">
        <v>1.1359999999999999</v>
      </c>
      <c r="BJ240">
        <v>0.92600000000000005</v>
      </c>
      <c r="BK240">
        <v>0</v>
      </c>
      <c r="BL240">
        <v>0.92600000000000005</v>
      </c>
      <c r="BM240">
        <v>28.6111</v>
      </c>
      <c r="BQ240">
        <v>461.89400000000001</v>
      </c>
      <c r="BR240">
        <v>-4.1568000000000001E-2</v>
      </c>
      <c r="BS240">
        <v>-5</v>
      </c>
      <c r="BT240">
        <v>8.9999999999999993E-3</v>
      </c>
      <c r="BU240">
        <v>-1.0158290000000001</v>
      </c>
      <c r="BV240">
        <v>0</v>
      </c>
      <c r="BW240" t="s">
        <v>155</v>
      </c>
      <c r="BX240">
        <v>0.81499999999999995</v>
      </c>
    </row>
    <row r="241" spans="1:76" x14ac:dyDescent="0.25">
      <c r="A241" s="26">
        <v>43530</v>
      </c>
      <c r="B241" s="27">
        <v>0.47495519675925929</v>
      </c>
      <c r="C241">
        <v>12.99</v>
      </c>
      <c r="D241">
        <v>1.1518999999999999</v>
      </c>
      <c r="E241">
        <v>11519.222886</v>
      </c>
      <c r="F241">
        <v>51.9</v>
      </c>
      <c r="G241">
        <v>0</v>
      </c>
      <c r="H241">
        <v>3513.3</v>
      </c>
      <c r="J241">
        <v>2.86</v>
      </c>
      <c r="K241">
        <v>0.87609999999999999</v>
      </c>
      <c r="L241">
        <v>11.3809</v>
      </c>
      <c r="M241">
        <v>1.0092000000000001</v>
      </c>
      <c r="N241">
        <v>45.501600000000003</v>
      </c>
      <c r="O241">
        <v>0</v>
      </c>
      <c r="P241">
        <v>45.5</v>
      </c>
      <c r="Q241">
        <v>37.075800000000001</v>
      </c>
      <c r="R241">
        <v>0</v>
      </c>
      <c r="S241">
        <v>37.1</v>
      </c>
      <c r="T241">
        <v>3513.3062</v>
      </c>
      <c r="W241">
        <v>0</v>
      </c>
      <c r="X241">
        <v>2.5091000000000001</v>
      </c>
      <c r="Y241">
        <v>11.8</v>
      </c>
      <c r="Z241">
        <v>856</v>
      </c>
      <c r="AA241">
        <v>845</v>
      </c>
      <c r="AB241">
        <v>869</v>
      </c>
      <c r="AC241">
        <v>98</v>
      </c>
      <c r="AD241">
        <v>26.65</v>
      </c>
      <c r="AE241">
        <v>0.61</v>
      </c>
      <c r="AF241">
        <v>983</v>
      </c>
      <c r="AG241">
        <v>0</v>
      </c>
      <c r="AH241">
        <v>74.856857000000005</v>
      </c>
      <c r="AI241">
        <v>36</v>
      </c>
      <c r="AJ241">
        <v>188</v>
      </c>
      <c r="AK241">
        <v>167</v>
      </c>
      <c r="AL241">
        <v>4.0999999999999996</v>
      </c>
      <c r="AM241">
        <v>176</v>
      </c>
      <c r="AN241" t="s">
        <v>155</v>
      </c>
      <c r="AO241">
        <v>2</v>
      </c>
      <c r="AP241" s="28">
        <v>0.68342592592592588</v>
      </c>
      <c r="AQ241">
        <v>47.158597999999998</v>
      </c>
      <c r="AR241">
        <v>-88.489710000000002</v>
      </c>
      <c r="AS241">
        <v>317.10000000000002</v>
      </c>
      <c r="AT241">
        <v>0</v>
      </c>
      <c r="AU241">
        <v>12</v>
      </c>
      <c r="AV241">
        <v>11</v>
      </c>
      <c r="AW241" t="s">
        <v>206</v>
      </c>
      <c r="AX241">
        <v>0.9</v>
      </c>
      <c r="AY241">
        <v>1.6</v>
      </c>
      <c r="AZ241">
        <v>1.8732</v>
      </c>
      <c r="BA241">
        <v>14.686999999999999</v>
      </c>
      <c r="BB241">
        <v>15.08</v>
      </c>
      <c r="BC241">
        <v>1.03</v>
      </c>
      <c r="BD241">
        <v>14.138</v>
      </c>
      <c r="BE241">
        <v>2821.0909999999999</v>
      </c>
      <c r="BF241">
        <v>159.22399999999999</v>
      </c>
      <c r="BG241">
        <v>1.181</v>
      </c>
      <c r="BH241">
        <v>0</v>
      </c>
      <c r="BI241">
        <v>1.181</v>
      </c>
      <c r="BJ241">
        <v>0.96199999999999997</v>
      </c>
      <c r="BK241">
        <v>0</v>
      </c>
      <c r="BL241">
        <v>0.96199999999999997</v>
      </c>
      <c r="BM241">
        <v>27.654599999999999</v>
      </c>
      <c r="BQ241">
        <v>452.21800000000002</v>
      </c>
      <c r="BR241">
        <v>-3.9716000000000001E-2</v>
      </c>
      <c r="BS241">
        <v>-5</v>
      </c>
      <c r="BT241">
        <v>8.9999999999999993E-3</v>
      </c>
      <c r="BU241">
        <v>-0.970553</v>
      </c>
      <c r="BV241">
        <v>0</v>
      </c>
      <c r="BW241" t="s">
        <v>155</v>
      </c>
      <c r="BX241">
        <v>0.81499999999999995</v>
      </c>
    </row>
    <row r="242" spans="1:76" x14ac:dyDescent="0.25">
      <c r="A242" s="26">
        <v>43530</v>
      </c>
      <c r="B242" s="27">
        <v>0.47496677083333333</v>
      </c>
      <c r="C242">
        <v>12.99</v>
      </c>
      <c r="D242">
        <v>1.3055000000000001</v>
      </c>
      <c r="E242">
        <v>13055.186385999999</v>
      </c>
      <c r="F242">
        <v>54.5</v>
      </c>
      <c r="G242">
        <v>-0.1</v>
      </c>
      <c r="H242">
        <v>3513.1</v>
      </c>
      <c r="J242">
        <v>2.72</v>
      </c>
      <c r="K242">
        <v>0.87470000000000003</v>
      </c>
      <c r="L242">
        <v>11.3629</v>
      </c>
      <c r="M242">
        <v>1.1419999999999999</v>
      </c>
      <c r="N242">
        <v>47.630600000000001</v>
      </c>
      <c r="O242">
        <v>0</v>
      </c>
      <c r="P242">
        <v>47.6</v>
      </c>
      <c r="Q242">
        <v>38.852600000000002</v>
      </c>
      <c r="R242">
        <v>0</v>
      </c>
      <c r="S242">
        <v>38.9</v>
      </c>
      <c r="T242">
        <v>3513.0913999999998</v>
      </c>
      <c r="W242">
        <v>0</v>
      </c>
      <c r="X242">
        <v>2.3807999999999998</v>
      </c>
      <c r="Y242">
        <v>11.8</v>
      </c>
      <c r="Z242">
        <v>857</v>
      </c>
      <c r="AA242">
        <v>846</v>
      </c>
      <c r="AB242">
        <v>869</v>
      </c>
      <c r="AC242">
        <v>98</v>
      </c>
      <c r="AD242">
        <v>26.93</v>
      </c>
      <c r="AE242">
        <v>0.62</v>
      </c>
      <c r="AF242">
        <v>983</v>
      </c>
      <c r="AG242">
        <v>0.1</v>
      </c>
      <c r="AH242">
        <v>74</v>
      </c>
      <c r="AI242">
        <v>36</v>
      </c>
      <c r="AJ242">
        <v>188</v>
      </c>
      <c r="AK242">
        <v>167</v>
      </c>
      <c r="AL242">
        <v>4</v>
      </c>
      <c r="AM242">
        <v>176</v>
      </c>
      <c r="AN242" t="s">
        <v>155</v>
      </c>
      <c r="AO242">
        <v>2</v>
      </c>
      <c r="AP242" s="28">
        <v>0.68344907407407407</v>
      </c>
      <c r="AQ242">
        <v>47.158597999999998</v>
      </c>
      <c r="AR242">
        <v>-88.489710000000002</v>
      </c>
      <c r="AS242">
        <v>317.3</v>
      </c>
      <c r="AT242">
        <v>0</v>
      </c>
      <c r="AU242">
        <v>12</v>
      </c>
      <c r="AV242">
        <v>11</v>
      </c>
      <c r="AW242" t="s">
        <v>206</v>
      </c>
      <c r="AX242">
        <v>0.9</v>
      </c>
      <c r="AY242">
        <v>1.6</v>
      </c>
      <c r="AZ242">
        <v>1.826873</v>
      </c>
      <c r="BA242">
        <v>14.686999999999999</v>
      </c>
      <c r="BB242">
        <v>14.91</v>
      </c>
      <c r="BC242">
        <v>1.02</v>
      </c>
      <c r="BD242">
        <v>14.32</v>
      </c>
      <c r="BE242">
        <v>2791.4059999999999</v>
      </c>
      <c r="BF242">
        <v>178.55600000000001</v>
      </c>
      <c r="BG242">
        <v>1.2250000000000001</v>
      </c>
      <c r="BH242">
        <v>0</v>
      </c>
      <c r="BI242">
        <v>1.2250000000000001</v>
      </c>
      <c r="BJ242">
        <v>1</v>
      </c>
      <c r="BK242">
        <v>0</v>
      </c>
      <c r="BL242">
        <v>1</v>
      </c>
      <c r="BM242">
        <v>27.4055</v>
      </c>
      <c r="BQ242">
        <v>425.26400000000001</v>
      </c>
      <c r="BR242">
        <v>-4.3279999999999999E-2</v>
      </c>
      <c r="BS242">
        <v>-5</v>
      </c>
      <c r="BT242">
        <v>8.9999999999999993E-3</v>
      </c>
      <c r="BU242">
        <v>-1.057655</v>
      </c>
      <c r="BV242">
        <v>0</v>
      </c>
      <c r="BW242" t="s">
        <v>155</v>
      </c>
      <c r="BX242">
        <v>0.81599999999999995</v>
      </c>
    </row>
    <row r="243" spans="1:76" x14ac:dyDescent="0.25">
      <c r="A243" s="26">
        <v>43530</v>
      </c>
      <c r="B243" s="27">
        <v>0.47497834490740742</v>
      </c>
      <c r="C243">
        <v>12.99</v>
      </c>
      <c r="D243">
        <v>1.37</v>
      </c>
      <c r="E243">
        <v>13699.820051000001</v>
      </c>
      <c r="F243">
        <v>57.8</v>
      </c>
      <c r="G243">
        <v>-0.2</v>
      </c>
      <c r="H243">
        <v>3542.8</v>
      </c>
      <c r="J243">
        <v>2.56</v>
      </c>
      <c r="K243">
        <v>0.874</v>
      </c>
      <c r="L243">
        <v>11.3527</v>
      </c>
      <c r="M243">
        <v>1.1973</v>
      </c>
      <c r="N243">
        <v>50.557699999999997</v>
      </c>
      <c r="O243">
        <v>0</v>
      </c>
      <c r="P243">
        <v>50.6</v>
      </c>
      <c r="Q243">
        <v>41.516199999999998</v>
      </c>
      <c r="R243">
        <v>0</v>
      </c>
      <c r="S243">
        <v>41.5</v>
      </c>
      <c r="T243">
        <v>3542.7784000000001</v>
      </c>
      <c r="W243">
        <v>0</v>
      </c>
      <c r="X243">
        <v>2.2410999999999999</v>
      </c>
      <c r="Y243">
        <v>11.8</v>
      </c>
      <c r="Z243">
        <v>856</v>
      </c>
      <c r="AA243">
        <v>845</v>
      </c>
      <c r="AB243">
        <v>869</v>
      </c>
      <c r="AC243">
        <v>98</v>
      </c>
      <c r="AD243">
        <v>28.66</v>
      </c>
      <c r="AE243">
        <v>0.66</v>
      </c>
      <c r="AF243">
        <v>983</v>
      </c>
      <c r="AG243">
        <v>1</v>
      </c>
      <c r="AH243">
        <v>74</v>
      </c>
      <c r="AI243">
        <v>36</v>
      </c>
      <c r="AJ243">
        <v>188</v>
      </c>
      <c r="AK243">
        <v>167</v>
      </c>
      <c r="AL243">
        <v>4.0999999999999996</v>
      </c>
      <c r="AM243">
        <v>176</v>
      </c>
      <c r="AN243" t="s">
        <v>155</v>
      </c>
      <c r="AO243">
        <v>2</v>
      </c>
      <c r="AP243" s="28">
        <v>0.68346064814814822</v>
      </c>
      <c r="AQ243">
        <v>47.158597999999998</v>
      </c>
      <c r="AR243">
        <v>-88.489710000000002</v>
      </c>
      <c r="AS243">
        <v>317.5</v>
      </c>
      <c r="AT243">
        <v>0</v>
      </c>
      <c r="AU243">
        <v>12</v>
      </c>
      <c r="AV243">
        <v>11</v>
      </c>
      <c r="AW243" t="s">
        <v>206</v>
      </c>
      <c r="AX243">
        <v>0.9</v>
      </c>
      <c r="AY243">
        <v>1.673173</v>
      </c>
      <c r="AZ243">
        <v>1.873173</v>
      </c>
      <c r="BA243">
        <v>14.686999999999999</v>
      </c>
      <c r="BB243">
        <v>14.84</v>
      </c>
      <c r="BC243">
        <v>1.01</v>
      </c>
      <c r="BD243">
        <v>14.422000000000001</v>
      </c>
      <c r="BE243">
        <v>2778.4720000000002</v>
      </c>
      <c r="BF243">
        <v>186.50399999999999</v>
      </c>
      <c r="BG243">
        <v>1.296</v>
      </c>
      <c r="BH243">
        <v>0</v>
      </c>
      <c r="BI243">
        <v>1.296</v>
      </c>
      <c r="BJ243">
        <v>1.0640000000000001</v>
      </c>
      <c r="BK243">
        <v>0</v>
      </c>
      <c r="BL243">
        <v>1.0640000000000001</v>
      </c>
      <c r="BM243">
        <v>27.5336</v>
      </c>
      <c r="BQ243">
        <v>398.80599999999998</v>
      </c>
      <c r="BR243">
        <v>-3.9432000000000002E-2</v>
      </c>
      <c r="BS243">
        <v>-5</v>
      </c>
      <c r="BT243">
        <v>8.8559999999999993E-3</v>
      </c>
      <c r="BU243">
        <v>-0.96362000000000003</v>
      </c>
      <c r="BV243">
        <v>0</v>
      </c>
      <c r="BW243" t="s">
        <v>155</v>
      </c>
      <c r="BX243">
        <v>0.82099999999999995</v>
      </c>
    </row>
    <row r="244" spans="1:76" x14ac:dyDescent="0.25">
      <c r="A244" s="26">
        <v>43530</v>
      </c>
      <c r="B244" s="27">
        <v>0.47498991898148146</v>
      </c>
      <c r="C244">
        <v>12.99</v>
      </c>
      <c r="D244">
        <v>1.3067</v>
      </c>
      <c r="E244">
        <v>13067.014924999999</v>
      </c>
      <c r="F244">
        <v>60.4</v>
      </c>
      <c r="G244">
        <v>-0.2</v>
      </c>
      <c r="H244">
        <v>3462.1</v>
      </c>
      <c r="J244">
        <v>2.42</v>
      </c>
      <c r="K244">
        <v>0.87450000000000006</v>
      </c>
      <c r="L244">
        <v>11.3604</v>
      </c>
      <c r="M244">
        <v>1.1428</v>
      </c>
      <c r="N244">
        <v>52.861199999999997</v>
      </c>
      <c r="O244">
        <v>0</v>
      </c>
      <c r="P244">
        <v>52.9</v>
      </c>
      <c r="Q244">
        <v>43.407800000000002</v>
      </c>
      <c r="R244">
        <v>0</v>
      </c>
      <c r="S244">
        <v>43.4</v>
      </c>
      <c r="T244">
        <v>3462.1251999999999</v>
      </c>
      <c r="W244">
        <v>0</v>
      </c>
      <c r="X244">
        <v>2.1175000000000002</v>
      </c>
      <c r="Y244">
        <v>11.8</v>
      </c>
      <c r="Z244">
        <v>857</v>
      </c>
      <c r="AA244">
        <v>845</v>
      </c>
      <c r="AB244">
        <v>869</v>
      </c>
      <c r="AC244">
        <v>98</v>
      </c>
      <c r="AD244">
        <v>28.66</v>
      </c>
      <c r="AE244">
        <v>0.66</v>
      </c>
      <c r="AF244">
        <v>983</v>
      </c>
      <c r="AG244">
        <v>1</v>
      </c>
      <c r="AH244">
        <v>74</v>
      </c>
      <c r="AI244">
        <v>36</v>
      </c>
      <c r="AJ244">
        <v>188</v>
      </c>
      <c r="AK244">
        <v>167</v>
      </c>
      <c r="AL244">
        <v>4</v>
      </c>
      <c r="AM244">
        <v>176</v>
      </c>
      <c r="AN244" t="s">
        <v>155</v>
      </c>
      <c r="AO244">
        <v>2</v>
      </c>
      <c r="AP244" s="28">
        <v>0.68347222222222215</v>
      </c>
      <c r="AQ244">
        <v>47.158597999999998</v>
      </c>
      <c r="AR244">
        <v>-88.489710000000002</v>
      </c>
      <c r="AS244">
        <v>317.7</v>
      </c>
      <c r="AT244">
        <v>0</v>
      </c>
      <c r="AU244">
        <v>12</v>
      </c>
      <c r="AV244">
        <v>11</v>
      </c>
      <c r="AW244" t="s">
        <v>206</v>
      </c>
      <c r="AX244">
        <v>0.9</v>
      </c>
      <c r="AY244">
        <v>1.7</v>
      </c>
      <c r="AZ244">
        <v>1.9</v>
      </c>
      <c r="BA244">
        <v>14.686999999999999</v>
      </c>
      <c r="BB244">
        <v>14.92</v>
      </c>
      <c r="BC244">
        <v>1.02</v>
      </c>
      <c r="BD244">
        <v>14.345000000000001</v>
      </c>
      <c r="BE244">
        <v>2792.2739999999999</v>
      </c>
      <c r="BF244">
        <v>178.773</v>
      </c>
      <c r="BG244">
        <v>1.361</v>
      </c>
      <c r="BH244">
        <v>0</v>
      </c>
      <c r="BI244">
        <v>1.361</v>
      </c>
      <c r="BJ244">
        <v>1.117</v>
      </c>
      <c r="BK244">
        <v>0</v>
      </c>
      <c r="BL244">
        <v>1.117</v>
      </c>
      <c r="BM244">
        <v>27.022200000000002</v>
      </c>
      <c r="BQ244">
        <v>378.43900000000002</v>
      </c>
      <c r="BR244">
        <v>-4.1855999999999997E-2</v>
      </c>
      <c r="BS244">
        <v>-5</v>
      </c>
      <c r="BT244">
        <v>8.1440000000000002E-3</v>
      </c>
      <c r="BU244">
        <v>-1.0228600000000001</v>
      </c>
      <c r="BV244">
        <v>0</v>
      </c>
      <c r="BW244" t="s">
        <v>155</v>
      </c>
      <c r="BX244">
        <v>0.82099999999999995</v>
      </c>
    </row>
    <row r="245" spans="1:76" x14ac:dyDescent="0.25">
      <c r="A245" s="26">
        <v>43530</v>
      </c>
      <c r="B245" s="27">
        <v>0.47500149305555556</v>
      </c>
      <c r="C245">
        <v>12.967000000000001</v>
      </c>
      <c r="D245">
        <v>1.2571000000000001</v>
      </c>
      <c r="E245">
        <v>12570.699187</v>
      </c>
      <c r="F245">
        <v>62.1</v>
      </c>
      <c r="G245">
        <v>-0.2</v>
      </c>
      <c r="H245">
        <v>3439.1</v>
      </c>
      <c r="J245">
        <v>2.27</v>
      </c>
      <c r="K245">
        <v>0.87519999999999998</v>
      </c>
      <c r="L245">
        <v>11.3483</v>
      </c>
      <c r="M245">
        <v>1.1002000000000001</v>
      </c>
      <c r="N245">
        <v>54.3812</v>
      </c>
      <c r="O245">
        <v>0</v>
      </c>
      <c r="P245">
        <v>54.4</v>
      </c>
      <c r="Q245">
        <v>44.655999999999999</v>
      </c>
      <c r="R245">
        <v>0</v>
      </c>
      <c r="S245">
        <v>44.7</v>
      </c>
      <c r="T245">
        <v>3439.0936999999999</v>
      </c>
      <c r="W245">
        <v>0</v>
      </c>
      <c r="X245">
        <v>1.9834000000000001</v>
      </c>
      <c r="Y245">
        <v>11.8</v>
      </c>
      <c r="Z245">
        <v>857</v>
      </c>
      <c r="AA245">
        <v>846</v>
      </c>
      <c r="AB245">
        <v>870</v>
      </c>
      <c r="AC245">
        <v>98</v>
      </c>
      <c r="AD245">
        <v>28.66</v>
      </c>
      <c r="AE245">
        <v>0.66</v>
      </c>
      <c r="AF245">
        <v>983</v>
      </c>
      <c r="AG245">
        <v>1</v>
      </c>
      <c r="AH245">
        <v>74</v>
      </c>
      <c r="AI245">
        <v>36</v>
      </c>
      <c r="AJ245">
        <v>188</v>
      </c>
      <c r="AK245">
        <v>167</v>
      </c>
      <c r="AL245">
        <v>4</v>
      </c>
      <c r="AM245">
        <v>176</v>
      </c>
      <c r="AN245" t="s">
        <v>155</v>
      </c>
      <c r="AO245">
        <v>2</v>
      </c>
      <c r="AP245" s="28">
        <v>0.6834837962962963</v>
      </c>
      <c r="AQ245">
        <v>47.158597999999998</v>
      </c>
      <c r="AR245">
        <v>-88.489710000000002</v>
      </c>
      <c r="AS245">
        <v>317.89999999999998</v>
      </c>
      <c r="AT245">
        <v>0</v>
      </c>
      <c r="AU245">
        <v>12</v>
      </c>
      <c r="AV245">
        <v>11</v>
      </c>
      <c r="AW245" t="s">
        <v>206</v>
      </c>
      <c r="AX245">
        <v>0.9</v>
      </c>
      <c r="AY245">
        <v>1.7</v>
      </c>
      <c r="AZ245">
        <v>1.9</v>
      </c>
      <c r="BA245">
        <v>14.686999999999999</v>
      </c>
      <c r="BB245">
        <v>15</v>
      </c>
      <c r="BC245">
        <v>1.02</v>
      </c>
      <c r="BD245">
        <v>14.262</v>
      </c>
      <c r="BE245">
        <v>2801.77</v>
      </c>
      <c r="BF245">
        <v>172.87700000000001</v>
      </c>
      <c r="BG245">
        <v>1.4059999999999999</v>
      </c>
      <c r="BH245">
        <v>0</v>
      </c>
      <c r="BI245">
        <v>1.4059999999999999</v>
      </c>
      <c r="BJ245">
        <v>1.155</v>
      </c>
      <c r="BK245">
        <v>0</v>
      </c>
      <c r="BL245">
        <v>1.155</v>
      </c>
      <c r="BM245">
        <v>26.962499999999999</v>
      </c>
      <c r="BQ245">
        <v>356.04700000000003</v>
      </c>
      <c r="BR245">
        <v>-4.0856999999999997E-2</v>
      </c>
      <c r="BS245">
        <v>-5</v>
      </c>
      <c r="BT245">
        <v>8.8570000000000003E-3</v>
      </c>
      <c r="BU245">
        <v>-0.99843999999999999</v>
      </c>
      <c r="BV245">
        <v>0</v>
      </c>
      <c r="BW245" t="s">
        <v>155</v>
      </c>
      <c r="BX245">
        <v>0.82099999999999995</v>
      </c>
    </row>
    <row r="246" spans="1:76" x14ac:dyDescent="0.25">
      <c r="A246" s="26">
        <v>43530</v>
      </c>
      <c r="B246" s="27">
        <v>0.4750130671296296</v>
      </c>
      <c r="C246">
        <v>12.96</v>
      </c>
      <c r="D246">
        <v>1.2725</v>
      </c>
      <c r="E246">
        <v>12725.170732</v>
      </c>
      <c r="F246">
        <v>64</v>
      </c>
      <c r="G246">
        <v>-0.2</v>
      </c>
      <c r="H246">
        <v>3797.5</v>
      </c>
      <c r="J246">
        <v>2.02</v>
      </c>
      <c r="K246">
        <v>0.87480000000000002</v>
      </c>
      <c r="L246">
        <v>11.337300000000001</v>
      </c>
      <c r="M246">
        <v>1.1132</v>
      </c>
      <c r="N246">
        <v>55.9572</v>
      </c>
      <c r="O246">
        <v>0</v>
      </c>
      <c r="P246">
        <v>56</v>
      </c>
      <c r="Q246">
        <v>45.950200000000002</v>
      </c>
      <c r="R246">
        <v>0</v>
      </c>
      <c r="S246">
        <v>46</v>
      </c>
      <c r="T246">
        <v>3797.5129999999999</v>
      </c>
      <c r="W246">
        <v>0</v>
      </c>
      <c r="X246">
        <v>1.7684</v>
      </c>
      <c r="Y246">
        <v>11.8</v>
      </c>
      <c r="Z246">
        <v>857</v>
      </c>
      <c r="AA246">
        <v>845</v>
      </c>
      <c r="AB246">
        <v>870</v>
      </c>
      <c r="AC246">
        <v>98</v>
      </c>
      <c r="AD246">
        <v>28.66</v>
      </c>
      <c r="AE246">
        <v>0.66</v>
      </c>
      <c r="AF246">
        <v>983</v>
      </c>
      <c r="AG246">
        <v>1</v>
      </c>
      <c r="AH246">
        <v>74</v>
      </c>
      <c r="AI246">
        <v>36</v>
      </c>
      <c r="AJ246">
        <v>188</v>
      </c>
      <c r="AK246">
        <v>167</v>
      </c>
      <c r="AL246">
        <v>4.0999999999999996</v>
      </c>
      <c r="AM246">
        <v>176</v>
      </c>
      <c r="AN246" t="s">
        <v>155</v>
      </c>
      <c r="AO246">
        <v>2</v>
      </c>
      <c r="AP246" s="28">
        <v>0.68349537037037045</v>
      </c>
      <c r="AQ246">
        <v>47.158597999999998</v>
      </c>
      <c r="AR246">
        <v>-88.489710000000002</v>
      </c>
      <c r="AS246">
        <v>318</v>
      </c>
      <c r="AT246">
        <v>0</v>
      </c>
      <c r="AU246">
        <v>12</v>
      </c>
      <c r="AV246">
        <v>11</v>
      </c>
      <c r="AW246" t="s">
        <v>206</v>
      </c>
      <c r="AX246">
        <v>0.9</v>
      </c>
      <c r="AY246">
        <v>1.7732000000000001</v>
      </c>
      <c r="AZ246">
        <v>1.9732000000000001</v>
      </c>
      <c r="BA246">
        <v>14.686999999999999</v>
      </c>
      <c r="BB246">
        <v>14.94</v>
      </c>
      <c r="BC246">
        <v>1.02</v>
      </c>
      <c r="BD246">
        <v>14.313000000000001</v>
      </c>
      <c r="BE246">
        <v>2790.7689999999998</v>
      </c>
      <c r="BF246">
        <v>174.405</v>
      </c>
      <c r="BG246">
        <v>1.4419999999999999</v>
      </c>
      <c r="BH246">
        <v>0</v>
      </c>
      <c r="BI246">
        <v>1.4419999999999999</v>
      </c>
      <c r="BJ246">
        <v>1.1850000000000001</v>
      </c>
      <c r="BK246">
        <v>0</v>
      </c>
      <c r="BL246">
        <v>1.1850000000000001</v>
      </c>
      <c r="BM246">
        <v>29.684200000000001</v>
      </c>
      <c r="BQ246">
        <v>316.517</v>
      </c>
      <c r="BR246">
        <v>-4.0719999999999999E-2</v>
      </c>
      <c r="BS246">
        <v>-5</v>
      </c>
      <c r="BT246">
        <v>8.1440000000000002E-3</v>
      </c>
      <c r="BU246">
        <v>-0.99509499999999995</v>
      </c>
      <c r="BV246">
        <v>0</v>
      </c>
      <c r="BW246" t="s">
        <v>155</v>
      </c>
      <c r="BX246">
        <v>0.82099999999999995</v>
      </c>
    </row>
    <row r="247" spans="1:76" x14ac:dyDescent="0.25">
      <c r="A247" s="26">
        <v>43530</v>
      </c>
      <c r="B247" s="27">
        <v>0.47502464120370375</v>
      </c>
      <c r="C247">
        <v>12.956</v>
      </c>
      <c r="D247">
        <v>1.3224</v>
      </c>
      <c r="E247">
        <v>13223.589301</v>
      </c>
      <c r="F247">
        <v>66.8</v>
      </c>
      <c r="G247">
        <v>-0.2</v>
      </c>
      <c r="H247">
        <v>3944.5</v>
      </c>
      <c r="J247">
        <v>1.87</v>
      </c>
      <c r="K247">
        <v>0.87429999999999997</v>
      </c>
      <c r="L247">
        <v>11.326700000000001</v>
      </c>
      <c r="M247">
        <v>1.1560999999999999</v>
      </c>
      <c r="N247">
        <v>58.422499999999999</v>
      </c>
      <c r="O247">
        <v>0</v>
      </c>
      <c r="P247">
        <v>58.4</v>
      </c>
      <c r="Q247">
        <v>47.919400000000003</v>
      </c>
      <c r="R247">
        <v>0</v>
      </c>
      <c r="S247">
        <v>47.9</v>
      </c>
      <c r="T247">
        <v>3944.4654</v>
      </c>
      <c r="W247">
        <v>0</v>
      </c>
      <c r="X247">
        <v>1.6341000000000001</v>
      </c>
      <c r="Y247">
        <v>11.7</v>
      </c>
      <c r="Z247">
        <v>857</v>
      </c>
      <c r="AA247">
        <v>846</v>
      </c>
      <c r="AB247">
        <v>870</v>
      </c>
      <c r="AC247">
        <v>98</v>
      </c>
      <c r="AD247">
        <v>28.37</v>
      </c>
      <c r="AE247">
        <v>0.65</v>
      </c>
      <c r="AF247">
        <v>983</v>
      </c>
      <c r="AG247">
        <v>0.9</v>
      </c>
      <c r="AH247">
        <v>73.855999999999995</v>
      </c>
      <c r="AI247">
        <v>36</v>
      </c>
      <c r="AJ247">
        <v>188</v>
      </c>
      <c r="AK247">
        <v>167</v>
      </c>
      <c r="AL247">
        <v>4</v>
      </c>
      <c r="AM247">
        <v>176</v>
      </c>
      <c r="AN247" t="s">
        <v>155</v>
      </c>
      <c r="AO247">
        <v>2</v>
      </c>
      <c r="AP247" s="28">
        <v>0.68350694444444438</v>
      </c>
      <c r="AQ247">
        <v>47.158597999999998</v>
      </c>
      <c r="AR247">
        <v>-88.489710000000002</v>
      </c>
      <c r="AS247">
        <v>318.10000000000002</v>
      </c>
      <c r="AT247">
        <v>0</v>
      </c>
      <c r="AU247">
        <v>12</v>
      </c>
      <c r="AV247">
        <v>11</v>
      </c>
      <c r="AW247" t="s">
        <v>206</v>
      </c>
      <c r="AX247">
        <v>0.9</v>
      </c>
      <c r="AY247">
        <v>1.8</v>
      </c>
      <c r="AZ247">
        <v>2</v>
      </c>
      <c r="BA247">
        <v>14.686999999999999</v>
      </c>
      <c r="BB247">
        <v>14.88</v>
      </c>
      <c r="BC247">
        <v>1.01</v>
      </c>
      <c r="BD247">
        <v>14.381</v>
      </c>
      <c r="BE247">
        <v>2777.95</v>
      </c>
      <c r="BF247">
        <v>180.465</v>
      </c>
      <c r="BG247">
        <v>1.5009999999999999</v>
      </c>
      <c r="BH247">
        <v>0</v>
      </c>
      <c r="BI247">
        <v>1.5009999999999999</v>
      </c>
      <c r="BJ247">
        <v>1.2310000000000001</v>
      </c>
      <c r="BK247">
        <v>0</v>
      </c>
      <c r="BL247">
        <v>1.2310000000000001</v>
      </c>
      <c r="BM247">
        <v>30.72</v>
      </c>
      <c r="BQ247">
        <v>291.40600000000001</v>
      </c>
      <c r="BR247">
        <v>-4.428E-2</v>
      </c>
      <c r="BS247">
        <v>-5</v>
      </c>
      <c r="BT247">
        <v>8.9999999999999993E-3</v>
      </c>
      <c r="BU247">
        <v>-1.0820920000000001</v>
      </c>
      <c r="BV247">
        <v>0</v>
      </c>
      <c r="BW247" t="s">
        <v>155</v>
      </c>
      <c r="BX247">
        <v>0.82</v>
      </c>
    </row>
    <row r="248" spans="1:76" x14ac:dyDescent="0.25">
      <c r="A248" s="26">
        <v>43530</v>
      </c>
      <c r="B248" s="27">
        <v>0.47503621527777778</v>
      </c>
      <c r="C248">
        <v>12.895</v>
      </c>
      <c r="D248">
        <v>1.3942000000000001</v>
      </c>
      <c r="E248">
        <v>13942.312651</v>
      </c>
      <c r="F248">
        <v>71.2</v>
      </c>
      <c r="G248">
        <v>-0.2</v>
      </c>
      <c r="H248">
        <v>3846.8</v>
      </c>
      <c r="J248">
        <v>1.72</v>
      </c>
      <c r="K248">
        <v>0.87450000000000006</v>
      </c>
      <c r="L248">
        <v>11.2758</v>
      </c>
      <c r="M248">
        <v>1.2192000000000001</v>
      </c>
      <c r="N248">
        <v>62.301400000000001</v>
      </c>
      <c r="O248">
        <v>0</v>
      </c>
      <c r="P248">
        <v>62.3</v>
      </c>
      <c r="Q248">
        <v>50.764699999999998</v>
      </c>
      <c r="R248">
        <v>0</v>
      </c>
      <c r="S248">
        <v>50.8</v>
      </c>
      <c r="T248">
        <v>3846.8389000000002</v>
      </c>
      <c r="W248">
        <v>0</v>
      </c>
      <c r="X248">
        <v>1.5059</v>
      </c>
      <c r="Y248">
        <v>11.8</v>
      </c>
      <c r="Z248">
        <v>857</v>
      </c>
      <c r="AA248">
        <v>846</v>
      </c>
      <c r="AB248">
        <v>870</v>
      </c>
      <c r="AC248">
        <v>98</v>
      </c>
      <c r="AD248">
        <v>26.65</v>
      </c>
      <c r="AE248">
        <v>0.61</v>
      </c>
      <c r="AF248">
        <v>983</v>
      </c>
      <c r="AG248">
        <v>0</v>
      </c>
      <c r="AH248">
        <v>73</v>
      </c>
      <c r="AI248">
        <v>36</v>
      </c>
      <c r="AJ248">
        <v>188</v>
      </c>
      <c r="AK248">
        <v>167</v>
      </c>
      <c r="AL248">
        <v>4.0999999999999996</v>
      </c>
      <c r="AM248">
        <v>176</v>
      </c>
      <c r="AN248" t="s">
        <v>155</v>
      </c>
      <c r="AO248">
        <v>2</v>
      </c>
      <c r="AP248" s="28">
        <v>0.68350694444444438</v>
      </c>
      <c r="AQ248">
        <v>47.158597999999998</v>
      </c>
      <c r="AR248">
        <v>-88.489710000000002</v>
      </c>
      <c r="AS248">
        <v>318</v>
      </c>
      <c r="AT248">
        <v>0</v>
      </c>
      <c r="AU248">
        <v>12</v>
      </c>
      <c r="AV248">
        <v>11</v>
      </c>
      <c r="AW248" t="s">
        <v>206</v>
      </c>
      <c r="AX248">
        <v>0.9</v>
      </c>
      <c r="AY248">
        <v>1.8732</v>
      </c>
      <c r="AZ248">
        <v>2.0731999999999999</v>
      </c>
      <c r="BA248">
        <v>14.686999999999999</v>
      </c>
      <c r="BB248">
        <v>14.87</v>
      </c>
      <c r="BC248">
        <v>1.01</v>
      </c>
      <c r="BD248">
        <v>14.356999999999999</v>
      </c>
      <c r="BE248">
        <v>2764.942</v>
      </c>
      <c r="BF248">
        <v>190.27799999999999</v>
      </c>
      <c r="BG248">
        <v>1.6</v>
      </c>
      <c r="BH248">
        <v>0</v>
      </c>
      <c r="BI248">
        <v>1.6</v>
      </c>
      <c r="BJ248">
        <v>1.304</v>
      </c>
      <c r="BK248">
        <v>0</v>
      </c>
      <c r="BL248">
        <v>1.304</v>
      </c>
      <c r="BM248">
        <v>29.9541</v>
      </c>
      <c r="BQ248">
        <v>268.49900000000002</v>
      </c>
      <c r="BR248">
        <v>-4.0143999999999999E-2</v>
      </c>
      <c r="BS248">
        <v>-5</v>
      </c>
      <c r="BT248">
        <v>8.9999999999999993E-3</v>
      </c>
      <c r="BU248">
        <v>-0.98101899999999997</v>
      </c>
      <c r="BV248">
        <v>0</v>
      </c>
      <c r="BW248" t="s">
        <v>155</v>
      </c>
      <c r="BX248">
        <v>0.81499999999999995</v>
      </c>
    </row>
    <row r="249" spans="1:76" x14ac:dyDescent="0.25">
      <c r="A249" s="26">
        <v>43530</v>
      </c>
      <c r="B249" s="27">
        <v>0.47504778935185188</v>
      </c>
      <c r="C249">
        <v>12.739000000000001</v>
      </c>
      <c r="D249">
        <v>1.4859</v>
      </c>
      <c r="E249">
        <v>14859.2</v>
      </c>
      <c r="F249">
        <v>75.599999999999994</v>
      </c>
      <c r="G249">
        <v>-0.2</v>
      </c>
      <c r="H249">
        <v>3823.7</v>
      </c>
      <c r="J249">
        <v>1.6</v>
      </c>
      <c r="K249">
        <v>0.87480000000000002</v>
      </c>
      <c r="L249">
        <v>11.144600000000001</v>
      </c>
      <c r="M249">
        <v>1.3</v>
      </c>
      <c r="N249">
        <v>66.123599999999996</v>
      </c>
      <c r="O249">
        <v>0</v>
      </c>
      <c r="P249">
        <v>66.099999999999994</v>
      </c>
      <c r="Q249">
        <v>53.9375</v>
      </c>
      <c r="R249">
        <v>0</v>
      </c>
      <c r="S249">
        <v>53.9</v>
      </c>
      <c r="T249">
        <v>3823.6869000000002</v>
      </c>
      <c r="W249">
        <v>0</v>
      </c>
      <c r="X249">
        <v>1.3997999999999999</v>
      </c>
      <c r="Y249">
        <v>11.8</v>
      </c>
      <c r="Z249">
        <v>857</v>
      </c>
      <c r="AA249">
        <v>845</v>
      </c>
      <c r="AB249">
        <v>870</v>
      </c>
      <c r="AC249">
        <v>98</v>
      </c>
      <c r="AD249">
        <v>26.93</v>
      </c>
      <c r="AE249">
        <v>0.62</v>
      </c>
      <c r="AF249">
        <v>983</v>
      </c>
      <c r="AG249">
        <v>0.1</v>
      </c>
      <c r="AH249">
        <v>73</v>
      </c>
      <c r="AI249">
        <v>36</v>
      </c>
      <c r="AJ249">
        <v>188</v>
      </c>
      <c r="AK249">
        <v>167</v>
      </c>
      <c r="AL249">
        <v>4.2</v>
      </c>
      <c r="AM249">
        <v>176</v>
      </c>
      <c r="AN249" t="s">
        <v>155</v>
      </c>
      <c r="AO249">
        <v>2</v>
      </c>
      <c r="AP249" s="28">
        <v>0.68353009259259256</v>
      </c>
      <c r="AQ249">
        <v>47.158597999999998</v>
      </c>
      <c r="AR249">
        <v>-88.489711</v>
      </c>
      <c r="AS249">
        <v>318.10000000000002</v>
      </c>
      <c r="AT249">
        <v>0</v>
      </c>
      <c r="AU249">
        <v>12</v>
      </c>
      <c r="AV249">
        <v>11</v>
      </c>
      <c r="AW249" t="s">
        <v>206</v>
      </c>
      <c r="AX249">
        <v>0.9</v>
      </c>
      <c r="AY249">
        <v>1.9</v>
      </c>
      <c r="AZ249">
        <v>2.1</v>
      </c>
      <c r="BA249">
        <v>14.686999999999999</v>
      </c>
      <c r="BB249">
        <v>14.92</v>
      </c>
      <c r="BC249">
        <v>1.02</v>
      </c>
      <c r="BD249">
        <v>14.305</v>
      </c>
      <c r="BE249">
        <v>2744.0390000000002</v>
      </c>
      <c r="BF249">
        <v>203.72</v>
      </c>
      <c r="BG249">
        <v>1.7050000000000001</v>
      </c>
      <c r="BH249">
        <v>0</v>
      </c>
      <c r="BI249">
        <v>1.7050000000000001</v>
      </c>
      <c r="BJ249">
        <v>1.391</v>
      </c>
      <c r="BK249">
        <v>0</v>
      </c>
      <c r="BL249">
        <v>1.391</v>
      </c>
      <c r="BM249">
        <v>29.896699999999999</v>
      </c>
      <c r="BQ249">
        <v>250.59899999999999</v>
      </c>
      <c r="BR249">
        <v>-4.172E-2</v>
      </c>
      <c r="BS249">
        <v>-5</v>
      </c>
      <c r="BT249">
        <v>8.9999999999999993E-3</v>
      </c>
      <c r="BU249">
        <v>-1.019533</v>
      </c>
      <c r="BV249">
        <v>0</v>
      </c>
      <c r="BW249" t="s">
        <v>155</v>
      </c>
      <c r="BX249">
        <v>0.81599999999999995</v>
      </c>
    </row>
    <row r="250" spans="1:76" x14ac:dyDescent="0.25">
      <c r="A250" s="26">
        <v>43530</v>
      </c>
      <c r="B250" s="27">
        <v>0.47505936342592592</v>
      </c>
      <c r="C250">
        <v>12.731</v>
      </c>
      <c r="D250">
        <v>1.5263</v>
      </c>
      <c r="E250">
        <v>15262.695952</v>
      </c>
      <c r="F250">
        <v>79.599999999999994</v>
      </c>
      <c r="G250">
        <v>-0.2</v>
      </c>
      <c r="H250">
        <v>4210</v>
      </c>
      <c r="J250">
        <v>1.52</v>
      </c>
      <c r="K250">
        <v>0.87390000000000001</v>
      </c>
      <c r="L250">
        <v>11.126099999999999</v>
      </c>
      <c r="M250">
        <v>1.3339000000000001</v>
      </c>
      <c r="N250">
        <v>69.543300000000002</v>
      </c>
      <c r="O250">
        <v>0</v>
      </c>
      <c r="P250">
        <v>69.5</v>
      </c>
      <c r="Q250">
        <v>57.106499999999997</v>
      </c>
      <c r="R250">
        <v>0</v>
      </c>
      <c r="S250">
        <v>57.1</v>
      </c>
      <c r="T250">
        <v>4209.9926999999998</v>
      </c>
      <c r="W250">
        <v>0</v>
      </c>
      <c r="X250">
        <v>1.3319000000000001</v>
      </c>
      <c r="Y250">
        <v>11.7</v>
      </c>
      <c r="Z250">
        <v>857</v>
      </c>
      <c r="AA250">
        <v>846</v>
      </c>
      <c r="AB250">
        <v>870</v>
      </c>
      <c r="AC250">
        <v>98</v>
      </c>
      <c r="AD250">
        <v>28.66</v>
      </c>
      <c r="AE250">
        <v>0.66</v>
      </c>
      <c r="AF250">
        <v>983</v>
      </c>
      <c r="AG250">
        <v>1</v>
      </c>
      <c r="AH250">
        <v>73</v>
      </c>
      <c r="AI250">
        <v>36</v>
      </c>
      <c r="AJ250">
        <v>188</v>
      </c>
      <c r="AK250">
        <v>167</v>
      </c>
      <c r="AL250">
        <v>4.0999999999999996</v>
      </c>
      <c r="AM250">
        <v>176</v>
      </c>
      <c r="AN250" t="s">
        <v>155</v>
      </c>
      <c r="AO250">
        <v>2</v>
      </c>
      <c r="AP250" s="28">
        <v>0.68354166666666671</v>
      </c>
      <c r="AQ250">
        <v>47.158597999999998</v>
      </c>
      <c r="AR250">
        <v>-88.489711</v>
      </c>
      <c r="AS250">
        <v>318.2</v>
      </c>
      <c r="AT250">
        <v>0</v>
      </c>
      <c r="AU250">
        <v>12</v>
      </c>
      <c r="AV250">
        <v>11</v>
      </c>
      <c r="AW250" t="s">
        <v>206</v>
      </c>
      <c r="AX250">
        <v>0.97319999999999995</v>
      </c>
      <c r="AY250">
        <v>1.9</v>
      </c>
      <c r="AZ250">
        <v>2.1</v>
      </c>
      <c r="BA250">
        <v>14.686999999999999</v>
      </c>
      <c r="BB250">
        <v>14.84</v>
      </c>
      <c r="BC250">
        <v>1.01</v>
      </c>
      <c r="BD250">
        <v>14.423</v>
      </c>
      <c r="BE250">
        <v>2727.9470000000001</v>
      </c>
      <c r="BF250">
        <v>208.15600000000001</v>
      </c>
      <c r="BG250">
        <v>1.786</v>
      </c>
      <c r="BH250">
        <v>0</v>
      </c>
      <c r="BI250">
        <v>1.786</v>
      </c>
      <c r="BJ250">
        <v>1.466</v>
      </c>
      <c r="BK250">
        <v>0</v>
      </c>
      <c r="BL250">
        <v>1.466</v>
      </c>
      <c r="BM250">
        <v>32.778500000000001</v>
      </c>
      <c r="BQ250">
        <v>237.446</v>
      </c>
      <c r="BR250">
        <v>-4.4991999999999997E-2</v>
      </c>
      <c r="BS250">
        <v>-5</v>
      </c>
      <c r="BT250">
        <v>8.9999999999999993E-3</v>
      </c>
      <c r="BU250">
        <v>-1.0994919999999999</v>
      </c>
      <c r="BV250">
        <v>0</v>
      </c>
      <c r="BW250" t="s">
        <v>155</v>
      </c>
      <c r="BX250">
        <v>0.82099999999999995</v>
      </c>
    </row>
    <row r="251" spans="1:76" x14ac:dyDescent="0.25">
      <c r="A251" s="26">
        <v>43530</v>
      </c>
      <c r="B251" s="27">
        <v>0.47507093750000001</v>
      </c>
      <c r="C251">
        <v>12.73</v>
      </c>
      <c r="D251">
        <v>1.4339999999999999</v>
      </c>
      <c r="E251">
        <v>14340</v>
      </c>
      <c r="F251">
        <v>82.3</v>
      </c>
      <c r="G251">
        <v>-0.2</v>
      </c>
      <c r="H251">
        <v>4528</v>
      </c>
      <c r="J251">
        <v>1.46</v>
      </c>
      <c r="K251">
        <v>0.87450000000000006</v>
      </c>
      <c r="L251">
        <v>11.1319</v>
      </c>
      <c r="M251">
        <v>1.254</v>
      </c>
      <c r="N251">
        <v>71.998099999999994</v>
      </c>
      <c r="O251">
        <v>0</v>
      </c>
      <c r="P251">
        <v>72</v>
      </c>
      <c r="Q251">
        <v>59.122399999999999</v>
      </c>
      <c r="R251">
        <v>0</v>
      </c>
      <c r="S251">
        <v>59.1</v>
      </c>
      <c r="T251">
        <v>4527.9718999999996</v>
      </c>
      <c r="W251">
        <v>0</v>
      </c>
      <c r="X251">
        <v>1.2805</v>
      </c>
      <c r="Y251">
        <v>11.8</v>
      </c>
      <c r="Z251">
        <v>857</v>
      </c>
      <c r="AA251">
        <v>846</v>
      </c>
      <c r="AB251">
        <v>870</v>
      </c>
      <c r="AC251">
        <v>98</v>
      </c>
      <c r="AD251">
        <v>28.66</v>
      </c>
      <c r="AE251">
        <v>0.66</v>
      </c>
      <c r="AF251">
        <v>983</v>
      </c>
      <c r="AG251">
        <v>1</v>
      </c>
      <c r="AH251">
        <v>73</v>
      </c>
      <c r="AI251">
        <v>36</v>
      </c>
      <c r="AJ251">
        <v>188</v>
      </c>
      <c r="AK251">
        <v>167</v>
      </c>
      <c r="AL251">
        <v>4.0999999999999996</v>
      </c>
      <c r="AM251">
        <v>176</v>
      </c>
      <c r="AN251" t="s">
        <v>155</v>
      </c>
      <c r="AO251">
        <v>2</v>
      </c>
      <c r="AP251" s="28">
        <v>0.68355324074074064</v>
      </c>
      <c r="AQ251">
        <v>47.158597999999998</v>
      </c>
      <c r="AR251">
        <v>-88.489710000000002</v>
      </c>
      <c r="AS251">
        <v>318.3</v>
      </c>
      <c r="AT251">
        <v>0</v>
      </c>
      <c r="AU251">
        <v>12</v>
      </c>
      <c r="AV251">
        <v>11</v>
      </c>
      <c r="AW251" t="s">
        <v>206</v>
      </c>
      <c r="AX251">
        <v>1</v>
      </c>
      <c r="AY251">
        <v>1.9</v>
      </c>
      <c r="AZ251">
        <v>2.1732</v>
      </c>
      <c r="BA251">
        <v>14.686999999999999</v>
      </c>
      <c r="BB251">
        <v>14.9</v>
      </c>
      <c r="BC251">
        <v>1.01</v>
      </c>
      <c r="BD251">
        <v>14.356</v>
      </c>
      <c r="BE251">
        <v>2738.3960000000002</v>
      </c>
      <c r="BF251">
        <v>196.333</v>
      </c>
      <c r="BG251">
        <v>1.855</v>
      </c>
      <c r="BH251">
        <v>0</v>
      </c>
      <c r="BI251">
        <v>1.855</v>
      </c>
      <c r="BJ251">
        <v>1.5229999999999999</v>
      </c>
      <c r="BK251">
        <v>0</v>
      </c>
      <c r="BL251">
        <v>1.5229999999999999</v>
      </c>
      <c r="BM251">
        <v>35.370600000000003</v>
      </c>
      <c r="BQ251">
        <v>229.03800000000001</v>
      </c>
      <c r="BR251">
        <v>-3.9576E-2</v>
      </c>
      <c r="BS251">
        <v>-5</v>
      </c>
      <c r="BT251">
        <v>8.9999999999999993E-3</v>
      </c>
      <c r="BU251">
        <v>-0.96713899999999997</v>
      </c>
      <c r="BV251">
        <v>0</v>
      </c>
      <c r="BW251" t="s">
        <v>155</v>
      </c>
      <c r="BX251">
        <v>0.82099999999999995</v>
      </c>
    </row>
    <row r="252" spans="1:76" x14ac:dyDescent="0.25">
      <c r="A252" s="26">
        <v>43530</v>
      </c>
      <c r="B252" s="27">
        <v>0.47508251157407405</v>
      </c>
      <c r="C252">
        <v>12.742000000000001</v>
      </c>
      <c r="D252">
        <v>1.4339999999999999</v>
      </c>
      <c r="E252">
        <v>14340</v>
      </c>
      <c r="F252">
        <v>83.5</v>
      </c>
      <c r="G252">
        <v>-0.2</v>
      </c>
      <c r="H252">
        <v>4606</v>
      </c>
      <c r="J252">
        <v>1.4</v>
      </c>
      <c r="K252">
        <v>0.87429999999999997</v>
      </c>
      <c r="L252">
        <v>11.1408</v>
      </c>
      <c r="M252">
        <v>1.2538</v>
      </c>
      <c r="N252">
        <v>72.977999999999994</v>
      </c>
      <c r="O252">
        <v>0</v>
      </c>
      <c r="P252">
        <v>73</v>
      </c>
      <c r="Q252">
        <v>59.8581</v>
      </c>
      <c r="R252">
        <v>0</v>
      </c>
      <c r="S252">
        <v>59.9</v>
      </c>
      <c r="T252">
        <v>4606.0069000000003</v>
      </c>
      <c r="W252">
        <v>0</v>
      </c>
      <c r="X252">
        <v>1.2241</v>
      </c>
      <c r="Y252">
        <v>11.7</v>
      </c>
      <c r="Z252">
        <v>858</v>
      </c>
      <c r="AA252">
        <v>845</v>
      </c>
      <c r="AB252">
        <v>870</v>
      </c>
      <c r="AC252">
        <v>98</v>
      </c>
      <c r="AD252">
        <v>28.37</v>
      </c>
      <c r="AE252">
        <v>0.65</v>
      </c>
      <c r="AF252">
        <v>983</v>
      </c>
      <c r="AG252">
        <v>0.9</v>
      </c>
      <c r="AH252">
        <v>72.855999999999995</v>
      </c>
      <c r="AI252">
        <v>36</v>
      </c>
      <c r="AJ252">
        <v>188</v>
      </c>
      <c r="AK252">
        <v>167</v>
      </c>
      <c r="AL252">
        <v>4.0999999999999996</v>
      </c>
      <c r="AM252">
        <v>176</v>
      </c>
      <c r="AN252" t="s">
        <v>155</v>
      </c>
      <c r="AO252">
        <v>2</v>
      </c>
      <c r="AP252" s="28">
        <v>0.68356481481481479</v>
      </c>
      <c r="AQ252">
        <v>47.158597999999998</v>
      </c>
      <c r="AR252">
        <v>-88.489710000000002</v>
      </c>
      <c r="AS252">
        <v>318.3</v>
      </c>
      <c r="AT252">
        <v>0</v>
      </c>
      <c r="AU252">
        <v>12</v>
      </c>
      <c r="AV252">
        <v>11</v>
      </c>
      <c r="AW252" t="s">
        <v>206</v>
      </c>
      <c r="AX252">
        <v>0.92679999999999996</v>
      </c>
      <c r="AY252">
        <v>1.6803999999999999</v>
      </c>
      <c r="AZ252">
        <v>1.9072</v>
      </c>
      <c r="BA252">
        <v>14.686999999999999</v>
      </c>
      <c r="BB252">
        <v>14.88</v>
      </c>
      <c r="BC252">
        <v>1.01</v>
      </c>
      <c r="BD252">
        <v>14.372</v>
      </c>
      <c r="BE252">
        <v>2737.0520000000001</v>
      </c>
      <c r="BF252">
        <v>196.05199999999999</v>
      </c>
      <c r="BG252">
        <v>1.8779999999999999</v>
      </c>
      <c r="BH252">
        <v>0</v>
      </c>
      <c r="BI252">
        <v>1.8779999999999999</v>
      </c>
      <c r="BJ252">
        <v>1.54</v>
      </c>
      <c r="BK252">
        <v>0</v>
      </c>
      <c r="BL252">
        <v>1.54</v>
      </c>
      <c r="BM252">
        <v>35.933900000000001</v>
      </c>
      <c r="BQ252">
        <v>218.66200000000001</v>
      </c>
      <c r="BR252">
        <v>-4.2855999999999998E-2</v>
      </c>
      <c r="BS252">
        <v>-5</v>
      </c>
      <c r="BT252">
        <v>8.8559999999999993E-3</v>
      </c>
      <c r="BU252">
        <v>-1.047293</v>
      </c>
      <c r="BV252">
        <v>0</v>
      </c>
      <c r="BW252" t="s">
        <v>155</v>
      </c>
      <c r="BX252">
        <v>0.82</v>
      </c>
    </row>
    <row r="253" spans="1:76" x14ac:dyDescent="0.25">
      <c r="A253" s="26">
        <v>43530</v>
      </c>
      <c r="B253" s="27">
        <v>0.4750940856481482</v>
      </c>
      <c r="C253">
        <v>12.632</v>
      </c>
      <c r="D253">
        <v>1.4974000000000001</v>
      </c>
      <c r="E253">
        <v>14973.913043</v>
      </c>
      <c r="F253">
        <v>84</v>
      </c>
      <c r="G253">
        <v>-0.2</v>
      </c>
      <c r="H253">
        <v>4436.1000000000004</v>
      </c>
      <c r="J253">
        <v>1.4</v>
      </c>
      <c r="K253">
        <v>0.875</v>
      </c>
      <c r="L253">
        <v>11.052899999999999</v>
      </c>
      <c r="M253">
        <v>1.3102</v>
      </c>
      <c r="N253">
        <v>73.4726</v>
      </c>
      <c r="O253">
        <v>0</v>
      </c>
      <c r="P253">
        <v>73.5</v>
      </c>
      <c r="Q253">
        <v>59.932099999999998</v>
      </c>
      <c r="R253">
        <v>0</v>
      </c>
      <c r="S253">
        <v>59.9</v>
      </c>
      <c r="T253">
        <v>4436.1188000000002</v>
      </c>
      <c r="W253">
        <v>0</v>
      </c>
      <c r="X253">
        <v>1.2249000000000001</v>
      </c>
      <c r="Y253">
        <v>11.8</v>
      </c>
      <c r="Z253">
        <v>857</v>
      </c>
      <c r="AA253">
        <v>845</v>
      </c>
      <c r="AB253">
        <v>869</v>
      </c>
      <c r="AC253">
        <v>98</v>
      </c>
      <c r="AD253">
        <v>26.93</v>
      </c>
      <c r="AE253">
        <v>0.62</v>
      </c>
      <c r="AF253">
        <v>983</v>
      </c>
      <c r="AG253">
        <v>0.1</v>
      </c>
      <c r="AH253">
        <v>72</v>
      </c>
      <c r="AI253">
        <v>36</v>
      </c>
      <c r="AJ253">
        <v>188</v>
      </c>
      <c r="AK253">
        <v>167</v>
      </c>
      <c r="AL253">
        <v>4.0999999999999996</v>
      </c>
      <c r="AM253">
        <v>176</v>
      </c>
      <c r="AN253" t="s">
        <v>155</v>
      </c>
      <c r="AO253">
        <v>2</v>
      </c>
      <c r="AP253" s="28">
        <v>0.68357638888888894</v>
      </c>
      <c r="AQ253">
        <v>47.158597999999998</v>
      </c>
      <c r="AR253">
        <v>-88.489710000000002</v>
      </c>
      <c r="AS253">
        <v>318.39999999999998</v>
      </c>
      <c r="AT253">
        <v>0</v>
      </c>
      <c r="AU253">
        <v>12</v>
      </c>
      <c r="AV253">
        <v>11</v>
      </c>
      <c r="AW253" t="s">
        <v>206</v>
      </c>
      <c r="AX253">
        <v>0.9</v>
      </c>
      <c r="AY253">
        <v>1.6</v>
      </c>
      <c r="AZ253">
        <v>1.8</v>
      </c>
      <c r="BA253">
        <v>14.686999999999999</v>
      </c>
      <c r="BB253">
        <v>14.94</v>
      </c>
      <c r="BC253">
        <v>1.02</v>
      </c>
      <c r="BD253">
        <v>14.291</v>
      </c>
      <c r="BE253">
        <v>2725.7779999999998</v>
      </c>
      <c r="BF253">
        <v>205.64500000000001</v>
      </c>
      <c r="BG253">
        <v>1.897</v>
      </c>
      <c r="BH253">
        <v>0</v>
      </c>
      <c r="BI253">
        <v>1.897</v>
      </c>
      <c r="BJ253">
        <v>1.548</v>
      </c>
      <c r="BK253">
        <v>0</v>
      </c>
      <c r="BL253">
        <v>1.548</v>
      </c>
      <c r="BM253">
        <v>34.740099999999998</v>
      </c>
      <c r="BQ253">
        <v>219.65</v>
      </c>
      <c r="BR253">
        <v>-4.1424000000000002E-2</v>
      </c>
      <c r="BS253">
        <v>-5</v>
      </c>
      <c r="BT253">
        <v>8.0000000000000002E-3</v>
      </c>
      <c r="BU253">
        <v>-1.0122990000000001</v>
      </c>
      <c r="BV253">
        <v>0</v>
      </c>
      <c r="BW253" t="s">
        <v>155</v>
      </c>
      <c r="BX253">
        <v>0.81599999999999995</v>
      </c>
    </row>
    <row r="254" spans="1:76" x14ac:dyDescent="0.25">
      <c r="A254" s="26">
        <v>43530</v>
      </c>
      <c r="B254" s="27">
        <v>0.47510565972222224</v>
      </c>
      <c r="C254">
        <v>12.467000000000001</v>
      </c>
      <c r="D254">
        <v>1.5106999999999999</v>
      </c>
      <c r="E254">
        <v>15107.225434</v>
      </c>
      <c r="F254">
        <v>85.1</v>
      </c>
      <c r="G254">
        <v>-0.2</v>
      </c>
      <c r="H254">
        <v>4461.3999999999996</v>
      </c>
      <c r="J254">
        <v>1.32</v>
      </c>
      <c r="K254">
        <v>0.87590000000000001</v>
      </c>
      <c r="L254">
        <v>10.92</v>
      </c>
      <c r="M254">
        <v>1.3231999999999999</v>
      </c>
      <c r="N254">
        <v>74.545000000000002</v>
      </c>
      <c r="O254">
        <v>0</v>
      </c>
      <c r="P254">
        <v>74.5</v>
      </c>
      <c r="Q254">
        <v>61.213799999999999</v>
      </c>
      <c r="R254">
        <v>0</v>
      </c>
      <c r="S254">
        <v>61.2</v>
      </c>
      <c r="T254">
        <v>4461.3545000000004</v>
      </c>
      <c r="W254">
        <v>0</v>
      </c>
      <c r="X254">
        <v>1.159</v>
      </c>
      <c r="Y254">
        <v>11.8</v>
      </c>
      <c r="Z254">
        <v>856</v>
      </c>
      <c r="AA254">
        <v>844</v>
      </c>
      <c r="AB254">
        <v>869</v>
      </c>
      <c r="AC254">
        <v>98</v>
      </c>
      <c r="AD254">
        <v>28.66</v>
      </c>
      <c r="AE254">
        <v>0.66</v>
      </c>
      <c r="AF254">
        <v>983</v>
      </c>
      <c r="AG254">
        <v>1</v>
      </c>
      <c r="AH254">
        <v>72</v>
      </c>
      <c r="AI254">
        <v>36</v>
      </c>
      <c r="AJ254">
        <v>188</v>
      </c>
      <c r="AK254">
        <v>167</v>
      </c>
      <c r="AL254">
        <v>4.2</v>
      </c>
      <c r="AM254">
        <v>176</v>
      </c>
      <c r="AN254" t="s">
        <v>155</v>
      </c>
      <c r="AO254">
        <v>2</v>
      </c>
      <c r="AP254" s="28">
        <v>0.68358796296296298</v>
      </c>
      <c r="AQ254">
        <v>47.158597999999998</v>
      </c>
      <c r="AR254">
        <v>-88.489710000000002</v>
      </c>
      <c r="AS254">
        <v>318.39999999999998</v>
      </c>
      <c r="AT254">
        <v>0</v>
      </c>
      <c r="AU254">
        <v>12</v>
      </c>
      <c r="AV254">
        <v>11</v>
      </c>
      <c r="AW254" t="s">
        <v>206</v>
      </c>
      <c r="AX254">
        <v>0.9</v>
      </c>
      <c r="AY254">
        <v>1.6</v>
      </c>
      <c r="AZ254">
        <v>1.8</v>
      </c>
      <c r="BA254">
        <v>14.686999999999999</v>
      </c>
      <c r="BB254">
        <v>15.08</v>
      </c>
      <c r="BC254">
        <v>1.03</v>
      </c>
      <c r="BD254">
        <v>14.17</v>
      </c>
      <c r="BE254">
        <v>2717.9769999999999</v>
      </c>
      <c r="BF254">
        <v>209.619</v>
      </c>
      <c r="BG254">
        <v>1.9430000000000001</v>
      </c>
      <c r="BH254">
        <v>0</v>
      </c>
      <c r="BI254">
        <v>1.9430000000000001</v>
      </c>
      <c r="BJ254">
        <v>1.5960000000000001</v>
      </c>
      <c r="BK254">
        <v>0</v>
      </c>
      <c r="BL254">
        <v>1.5960000000000001</v>
      </c>
      <c r="BM254">
        <v>35.261600000000001</v>
      </c>
      <c r="BQ254">
        <v>209.751</v>
      </c>
      <c r="BR254">
        <v>-3.9008000000000001E-2</v>
      </c>
      <c r="BS254">
        <v>-5</v>
      </c>
      <c r="BT254">
        <v>8.1440000000000002E-3</v>
      </c>
      <c r="BU254">
        <v>-0.95325800000000005</v>
      </c>
      <c r="BV254">
        <v>0</v>
      </c>
      <c r="BW254" t="s">
        <v>155</v>
      </c>
      <c r="BX254">
        <v>0.82099999999999995</v>
      </c>
    </row>
    <row r="255" spans="1:76" x14ac:dyDescent="0.25">
      <c r="A255" s="26">
        <v>43530</v>
      </c>
      <c r="B255" s="27">
        <v>0.47511723379629628</v>
      </c>
      <c r="C255">
        <v>12.46</v>
      </c>
      <c r="D255">
        <v>1.6151</v>
      </c>
      <c r="E255">
        <v>16150.902439</v>
      </c>
      <c r="F255">
        <v>86.4</v>
      </c>
      <c r="G255">
        <v>-0.1</v>
      </c>
      <c r="H255">
        <v>5213.1000000000004</v>
      </c>
      <c r="J255">
        <v>1.3</v>
      </c>
      <c r="K255">
        <v>0.87429999999999997</v>
      </c>
      <c r="L255">
        <v>10.893800000000001</v>
      </c>
      <c r="M255">
        <v>1.4120999999999999</v>
      </c>
      <c r="N255">
        <v>75.542000000000002</v>
      </c>
      <c r="O255">
        <v>0</v>
      </c>
      <c r="P255">
        <v>75.5</v>
      </c>
      <c r="Q255">
        <v>62.032499999999999</v>
      </c>
      <c r="R255">
        <v>0</v>
      </c>
      <c r="S255">
        <v>62</v>
      </c>
      <c r="T255">
        <v>5213.1280999999999</v>
      </c>
      <c r="W255">
        <v>0</v>
      </c>
      <c r="X255">
        <v>1.1366000000000001</v>
      </c>
      <c r="Y255">
        <v>11.7</v>
      </c>
      <c r="Z255">
        <v>857</v>
      </c>
      <c r="AA255">
        <v>845</v>
      </c>
      <c r="AB255">
        <v>869</v>
      </c>
      <c r="AC255">
        <v>98</v>
      </c>
      <c r="AD255">
        <v>28.66</v>
      </c>
      <c r="AE255">
        <v>0.66</v>
      </c>
      <c r="AF255">
        <v>983</v>
      </c>
      <c r="AG255">
        <v>1</v>
      </c>
      <c r="AH255">
        <v>72</v>
      </c>
      <c r="AI255">
        <v>36</v>
      </c>
      <c r="AJ255">
        <v>188</v>
      </c>
      <c r="AK255">
        <v>167</v>
      </c>
      <c r="AL255">
        <v>4.0999999999999996</v>
      </c>
      <c r="AM255">
        <v>176</v>
      </c>
      <c r="AN255" t="s">
        <v>155</v>
      </c>
      <c r="AO255">
        <v>2</v>
      </c>
      <c r="AP255" s="28">
        <v>0.68358796296296298</v>
      </c>
      <c r="AQ255">
        <v>47.158597999999998</v>
      </c>
      <c r="AR255">
        <v>-88.489711</v>
      </c>
      <c r="AS255">
        <v>318.5</v>
      </c>
      <c r="AT255">
        <v>0</v>
      </c>
      <c r="AU255">
        <v>12</v>
      </c>
      <c r="AV255">
        <v>11</v>
      </c>
      <c r="AW255" t="s">
        <v>206</v>
      </c>
      <c r="AX255">
        <v>0.9</v>
      </c>
      <c r="AY255">
        <v>1.6</v>
      </c>
      <c r="AZ255">
        <v>1.8</v>
      </c>
      <c r="BA255">
        <v>14.686999999999999</v>
      </c>
      <c r="BB255">
        <v>14.88</v>
      </c>
      <c r="BC255">
        <v>1.01</v>
      </c>
      <c r="BD255">
        <v>14.377000000000001</v>
      </c>
      <c r="BE255">
        <v>2682.2249999999999</v>
      </c>
      <c r="BF255">
        <v>221.285</v>
      </c>
      <c r="BG255">
        <v>1.948</v>
      </c>
      <c r="BH255">
        <v>0</v>
      </c>
      <c r="BI255">
        <v>1.948</v>
      </c>
      <c r="BJ255">
        <v>1.599</v>
      </c>
      <c r="BK255">
        <v>0</v>
      </c>
      <c r="BL255">
        <v>1.599</v>
      </c>
      <c r="BM255">
        <v>40.7592</v>
      </c>
      <c r="BQ255">
        <v>203.47900000000001</v>
      </c>
      <c r="BR255">
        <v>-4.4136000000000002E-2</v>
      </c>
      <c r="BS255">
        <v>-5</v>
      </c>
      <c r="BT255">
        <v>8.8559999999999993E-3</v>
      </c>
      <c r="BU255">
        <v>-1.078573</v>
      </c>
      <c r="BV255">
        <v>0</v>
      </c>
      <c r="BW255" t="s">
        <v>155</v>
      </c>
      <c r="BX255">
        <v>0.82099999999999995</v>
      </c>
    </row>
    <row r="256" spans="1:76" x14ac:dyDescent="0.25">
      <c r="A256" s="26">
        <v>43530</v>
      </c>
      <c r="B256" s="27">
        <v>0.47512880787037037</v>
      </c>
      <c r="C256">
        <v>12.46</v>
      </c>
      <c r="D256">
        <v>1.7548999999999999</v>
      </c>
      <c r="E256">
        <v>17549.361518999998</v>
      </c>
      <c r="F256">
        <v>87.2</v>
      </c>
      <c r="G256">
        <v>-0.1</v>
      </c>
      <c r="H256">
        <v>5392.7</v>
      </c>
      <c r="J256">
        <v>1.3</v>
      </c>
      <c r="K256">
        <v>0.87290000000000001</v>
      </c>
      <c r="L256">
        <v>10.876899999999999</v>
      </c>
      <c r="M256">
        <v>1.532</v>
      </c>
      <c r="N256">
        <v>76.093000000000004</v>
      </c>
      <c r="O256">
        <v>0</v>
      </c>
      <c r="P256">
        <v>76.099999999999994</v>
      </c>
      <c r="Q256">
        <v>62.484999999999999</v>
      </c>
      <c r="R256">
        <v>0</v>
      </c>
      <c r="S256">
        <v>62.5</v>
      </c>
      <c r="T256">
        <v>5392.6989999999996</v>
      </c>
      <c r="W256">
        <v>0</v>
      </c>
      <c r="X256">
        <v>1.1348</v>
      </c>
      <c r="Y256">
        <v>11.8</v>
      </c>
      <c r="Z256">
        <v>857</v>
      </c>
      <c r="AA256">
        <v>845</v>
      </c>
      <c r="AB256">
        <v>869</v>
      </c>
      <c r="AC256">
        <v>98</v>
      </c>
      <c r="AD256">
        <v>28.66</v>
      </c>
      <c r="AE256">
        <v>0.66</v>
      </c>
      <c r="AF256">
        <v>983</v>
      </c>
      <c r="AG256">
        <v>1</v>
      </c>
      <c r="AH256">
        <v>72</v>
      </c>
      <c r="AI256">
        <v>36</v>
      </c>
      <c r="AJ256">
        <v>188</v>
      </c>
      <c r="AK256">
        <v>167</v>
      </c>
      <c r="AL256">
        <v>4.2</v>
      </c>
      <c r="AM256">
        <v>176</v>
      </c>
      <c r="AN256" t="s">
        <v>155</v>
      </c>
      <c r="AO256">
        <v>2</v>
      </c>
      <c r="AP256" s="28">
        <v>0.68361111111111106</v>
      </c>
      <c r="AQ256">
        <v>47.158597999999998</v>
      </c>
      <c r="AR256">
        <v>-88.489711999999997</v>
      </c>
      <c r="AS256">
        <v>318.7</v>
      </c>
      <c r="AT256">
        <v>0</v>
      </c>
      <c r="AU256">
        <v>12</v>
      </c>
      <c r="AV256">
        <v>11</v>
      </c>
      <c r="AW256" t="s">
        <v>206</v>
      </c>
      <c r="AX256">
        <v>0.9</v>
      </c>
      <c r="AY256">
        <v>1.6</v>
      </c>
      <c r="AZ256">
        <v>1.8</v>
      </c>
      <c r="BA256">
        <v>14.686999999999999</v>
      </c>
      <c r="BB256">
        <v>14.71</v>
      </c>
      <c r="BC256">
        <v>1</v>
      </c>
      <c r="BD256">
        <v>14.554</v>
      </c>
      <c r="BE256">
        <v>2652.9679999999998</v>
      </c>
      <c r="BF256">
        <v>237.822</v>
      </c>
      <c r="BG256">
        <v>1.944</v>
      </c>
      <c r="BH256">
        <v>0</v>
      </c>
      <c r="BI256">
        <v>1.944</v>
      </c>
      <c r="BJ256">
        <v>1.5960000000000001</v>
      </c>
      <c r="BK256">
        <v>0</v>
      </c>
      <c r="BL256">
        <v>1.5960000000000001</v>
      </c>
      <c r="BM256">
        <v>41.7682</v>
      </c>
      <c r="BQ256">
        <v>201.25899999999999</v>
      </c>
      <c r="BR256">
        <v>-3.9143999999999998E-2</v>
      </c>
      <c r="BS256">
        <v>-5</v>
      </c>
      <c r="BT256">
        <v>8.1440000000000002E-3</v>
      </c>
      <c r="BU256">
        <v>-0.95657800000000004</v>
      </c>
      <c r="BV256">
        <v>0</v>
      </c>
      <c r="BW256" t="s">
        <v>155</v>
      </c>
      <c r="BX256">
        <v>0.82099999999999995</v>
      </c>
    </row>
    <row r="257" spans="1:76" x14ac:dyDescent="0.25">
      <c r="A257" s="26">
        <v>43530</v>
      </c>
      <c r="B257" s="27">
        <v>0.47514038194444441</v>
      </c>
      <c r="C257">
        <v>12.313000000000001</v>
      </c>
      <c r="D257">
        <v>1.7191000000000001</v>
      </c>
      <c r="E257">
        <v>17191.453957999998</v>
      </c>
      <c r="F257">
        <v>87.4</v>
      </c>
      <c r="G257">
        <v>-0.1</v>
      </c>
      <c r="H257">
        <v>5394.7</v>
      </c>
      <c r="J257">
        <v>1.33</v>
      </c>
      <c r="K257">
        <v>0.87439999999999996</v>
      </c>
      <c r="L257">
        <v>10.7661</v>
      </c>
      <c r="M257">
        <v>1.5032000000000001</v>
      </c>
      <c r="N257">
        <v>76.449399999999997</v>
      </c>
      <c r="O257">
        <v>0</v>
      </c>
      <c r="P257">
        <v>76.400000000000006</v>
      </c>
      <c r="Q257">
        <v>62.7776</v>
      </c>
      <c r="R257">
        <v>0</v>
      </c>
      <c r="S257">
        <v>62.8</v>
      </c>
      <c r="T257">
        <v>5394.6857</v>
      </c>
      <c r="W257">
        <v>0</v>
      </c>
      <c r="X257">
        <v>1.167</v>
      </c>
      <c r="Y257">
        <v>11.8</v>
      </c>
      <c r="Z257">
        <v>857</v>
      </c>
      <c r="AA257">
        <v>845</v>
      </c>
      <c r="AB257">
        <v>869</v>
      </c>
      <c r="AC257">
        <v>98</v>
      </c>
      <c r="AD257">
        <v>28.66</v>
      </c>
      <c r="AE257">
        <v>0.66</v>
      </c>
      <c r="AF257">
        <v>983</v>
      </c>
      <c r="AG257">
        <v>1</v>
      </c>
      <c r="AH257">
        <v>72</v>
      </c>
      <c r="AI257">
        <v>36</v>
      </c>
      <c r="AJ257">
        <v>188</v>
      </c>
      <c r="AK257">
        <v>167</v>
      </c>
      <c r="AL257">
        <v>4.2</v>
      </c>
      <c r="AM257">
        <v>176</v>
      </c>
      <c r="AN257" t="s">
        <v>155</v>
      </c>
      <c r="AO257">
        <v>2</v>
      </c>
      <c r="AP257" s="28">
        <v>0.68362268518518521</v>
      </c>
      <c r="AQ257">
        <v>47.158597999999998</v>
      </c>
      <c r="AR257">
        <v>-88.489711999999997</v>
      </c>
      <c r="AS257">
        <v>318.8</v>
      </c>
      <c r="AT257">
        <v>0</v>
      </c>
      <c r="AU257">
        <v>12</v>
      </c>
      <c r="AV257">
        <v>11</v>
      </c>
      <c r="AW257" t="s">
        <v>206</v>
      </c>
      <c r="AX257">
        <v>0.9</v>
      </c>
      <c r="AY257">
        <v>1.6</v>
      </c>
      <c r="AZ257">
        <v>1.8732</v>
      </c>
      <c r="BA257">
        <v>14.686999999999999</v>
      </c>
      <c r="BB257">
        <v>14.89</v>
      </c>
      <c r="BC257">
        <v>1.01</v>
      </c>
      <c r="BD257">
        <v>14.368</v>
      </c>
      <c r="BE257">
        <v>2654.6089999999999</v>
      </c>
      <c r="BF257">
        <v>235.9</v>
      </c>
      <c r="BG257">
        <v>1.974</v>
      </c>
      <c r="BH257">
        <v>0</v>
      </c>
      <c r="BI257">
        <v>1.974</v>
      </c>
      <c r="BJ257">
        <v>1.621</v>
      </c>
      <c r="BK257">
        <v>0</v>
      </c>
      <c r="BL257">
        <v>1.621</v>
      </c>
      <c r="BM257">
        <v>42.239800000000002</v>
      </c>
      <c r="BQ257">
        <v>209.221</v>
      </c>
      <c r="BR257">
        <v>-4.0142999999999998E-2</v>
      </c>
      <c r="BS257">
        <v>-5</v>
      </c>
      <c r="BT257">
        <v>8.8570000000000003E-3</v>
      </c>
      <c r="BU257">
        <v>-0.98099800000000004</v>
      </c>
      <c r="BV257">
        <v>0</v>
      </c>
      <c r="BW257" t="s">
        <v>155</v>
      </c>
      <c r="BX257">
        <v>0.82099999999999995</v>
      </c>
    </row>
    <row r="258" spans="1:76" x14ac:dyDescent="0.25">
      <c r="A258" s="26">
        <v>43530</v>
      </c>
      <c r="B258" s="27">
        <v>0.47515195601851851</v>
      </c>
      <c r="C258">
        <v>11.987</v>
      </c>
      <c r="D258">
        <v>1.5059</v>
      </c>
      <c r="E258">
        <v>15058.982228999999</v>
      </c>
      <c r="F258">
        <v>87.6</v>
      </c>
      <c r="G258">
        <v>-0.1</v>
      </c>
      <c r="H258">
        <v>5835.3</v>
      </c>
      <c r="J258">
        <v>1.4</v>
      </c>
      <c r="K258">
        <v>0.87829999999999997</v>
      </c>
      <c r="L258">
        <v>10.5289</v>
      </c>
      <c r="M258">
        <v>1.3227</v>
      </c>
      <c r="N258">
        <v>76.941500000000005</v>
      </c>
      <c r="O258">
        <v>0</v>
      </c>
      <c r="P258">
        <v>76.900000000000006</v>
      </c>
      <c r="Q258">
        <v>63.109000000000002</v>
      </c>
      <c r="R258">
        <v>0</v>
      </c>
      <c r="S258">
        <v>63.1</v>
      </c>
      <c r="T258">
        <v>5835.2655000000004</v>
      </c>
      <c r="W258">
        <v>0</v>
      </c>
      <c r="X258">
        <v>1.2297</v>
      </c>
      <c r="Y258">
        <v>11.7</v>
      </c>
      <c r="Z258">
        <v>857</v>
      </c>
      <c r="AA258">
        <v>846</v>
      </c>
      <c r="AB258">
        <v>870</v>
      </c>
      <c r="AC258">
        <v>98</v>
      </c>
      <c r="AD258">
        <v>28.37</v>
      </c>
      <c r="AE258">
        <v>0.65</v>
      </c>
      <c r="AF258">
        <v>983</v>
      </c>
      <c r="AG258">
        <v>0.9</v>
      </c>
      <c r="AH258">
        <v>72</v>
      </c>
      <c r="AI258">
        <v>36</v>
      </c>
      <c r="AJ258">
        <v>188</v>
      </c>
      <c r="AK258">
        <v>167</v>
      </c>
      <c r="AL258">
        <v>4.0999999999999996</v>
      </c>
      <c r="AM258">
        <v>176</v>
      </c>
      <c r="AN258" t="s">
        <v>155</v>
      </c>
      <c r="AO258">
        <v>2</v>
      </c>
      <c r="AP258" s="28">
        <v>0.68363425925925936</v>
      </c>
      <c r="AQ258">
        <v>47.158597999999998</v>
      </c>
      <c r="AR258">
        <v>-88.489711999999997</v>
      </c>
      <c r="AS258">
        <v>318.89999999999998</v>
      </c>
      <c r="AT258">
        <v>0</v>
      </c>
      <c r="AU258">
        <v>12</v>
      </c>
      <c r="AV258">
        <v>11</v>
      </c>
      <c r="AW258" t="s">
        <v>206</v>
      </c>
      <c r="AX258">
        <v>0.9</v>
      </c>
      <c r="AY258">
        <v>1.6</v>
      </c>
      <c r="AZ258">
        <v>1.9</v>
      </c>
      <c r="BA258">
        <v>14.686999999999999</v>
      </c>
      <c r="BB258">
        <v>15.39</v>
      </c>
      <c r="BC258">
        <v>1.05</v>
      </c>
      <c r="BD258">
        <v>13.853</v>
      </c>
      <c r="BE258">
        <v>2674.384</v>
      </c>
      <c r="BF258">
        <v>213.83199999999999</v>
      </c>
      <c r="BG258">
        <v>2.0470000000000002</v>
      </c>
      <c r="BH258">
        <v>0</v>
      </c>
      <c r="BI258">
        <v>2.0470000000000002</v>
      </c>
      <c r="BJ258">
        <v>1.679</v>
      </c>
      <c r="BK258">
        <v>0</v>
      </c>
      <c r="BL258">
        <v>1.679</v>
      </c>
      <c r="BM258">
        <v>47.066899999999997</v>
      </c>
      <c r="BQ258">
        <v>227.10400000000001</v>
      </c>
      <c r="BR258">
        <v>-4.0424000000000002E-2</v>
      </c>
      <c r="BS258">
        <v>-5</v>
      </c>
      <c r="BT258">
        <v>8.0000000000000002E-3</v>
      </c>
      <c r="BU258">
        <v>-0.98786200000000002</v>
      </c>
      <c r="BV258">
        <v>0</v>
      </c>
      <c r="BW258" t="s">
        <v>155</v>
      </c>
      <c r="BX258">
        <v>0.82</v>
      </c>
    </row>
    <row r="259" spans="1:76" x14ac:dyDescent="0.25">
      <c r="A259" s="26">
        <v>43530</v>
      </c>
      <c r="B259" s="27">
        <v>0.47516353009259255</v>
      </c>
      <c r="C259">
        <v>11.906000000000001</v>
      </c>
      <c r="D259">
        <v>1.7984</v>
      </c>
      <c r="E259">
        <v>17984.001729</v>
      </c>
      <c r="F259">
        <v>87.6</v>
      </c>
      <c r="G259">
        <v>-0.1</v>
      </c>
      <c r="H259">
        <v>7444</v>
      </c>
      <c r="J259">
        <v>1.4</v>
      </c>
      <c r="K259">
        <v>0.87509999999999999</v>
      </c>
      <c r="L259">
        <v>10.4191</v>
      </c>
      <c r="M259">
        <v>1.5738000000000001</v>
      </c>
      <c r="N259">
        <v>76.6614</v>
      </c>
      <c r="O259">
        <v>0</v>
      </c>
      <c r="P259">
        <v>76.7</v>
      </c>
      <c r="Q259">
        <v>62.465600000000002</v>
      </c>
      <c r="R259">
        <v>0</v>
      </c>
      <c r="S259">
        <v>62.5</v>
      </c>
      <c r="T259">
        <v>7444.0140000000001</v>
      </c>
      <c r="W259">
        <v>0</v>
      </c>
      <c r="X259">
        <v>1.2252000000000001</v>
      </c>
      <c r="Y259">
        <v>11.8</v>
      </c>
      <c r="Z259">
        <v>857</v>
      </c>
      <c r="AA259">
        <v>845</v>
      </c>
      <c r="AB259">
        <v>869</v>
      </c>
      <c r="AC259">
        <v>98</v>
      </c>
      <c r="AD259">
        <v>26.65</v>
      </c>
      <c r="AE259">
        <v>0.61</v>
      </c>
      <c r="AF259">
        <v>983</v>
      </c>
      <c r="AG259">
        <v>0</v>
      </c>
      <c r="AH259">
        <v>71.855999999999995</v>
      </c>
      <c r="AI259">
        <v>36</v>
      </c>
      <c r="AJ259">
        <v>188</v>
      </c>
      <c r="AK259">
        <v>167</v>
      </c>
      <c r="AL259">
        <v>4.2</v>
      </c>
      <c r="AM259">
        <v>176</v>
      </c>
      <c r="AN259" t="s">
        <v>155</v>
      </c>
      <c r="AO259">
        <v>2</v>
      </c>
      <c r="AP259" s="28">
        <v>0.68364583333333329</v>
      </c>
      <c r="AQ259">
        <v>47.158597999999998</v>
      </c>
      <c r="AR259">
        <v>-88.489711999999997</v>
      </c>
      <c r="AS259">
        <v>318.89999999999998</v>
      </c>
      <c r="AT259">
        <v>0</v>
      </c>
      <c r="AU259">
        <v>12</v>
      </c>
      <c r="AV259">
        <v>11</v>
      </c>
      <c r="AW259" t="s">
        <v>206</v>
      </c>
      <c r="AX259">
        <v>0.9</v>
      </c>
      <c r="AY259">
        <v>1.6</v>
      </c>
      <c r="AZ259">
        <v>1.9</v>
      </c>
      <c r="BA259">
        <v>14.686999999999999</v>
      </c>
      <c r="BB259">
        <v>14.95</v>
      </c>
      <c r="BC259">
        <v>1.02</v>
      </c>
      <c r="BD259">
        <v>14.269</v>
      </c>
      <c r="BE259">
        <v>2583.4960000000001</v>
      </c>
      <c r="BF259">
        <v>248.37899999999999</v>
      </c>
      <c r="BG259">
        <v>1.9910000000000001</v>
      </c>
      <c r="BH259">
        <v>0</v>
      </c>
      <c r="BI259">
        <v>1.9910000000000001</v>
      </c>
      <c r="BJ259">
        <v>1.6220000000000001</v>
      </c>
      <c r="BK259">
        <v>0</v>
      </c>
      <c r="BL259">
        <v>1.6220000000000001</v>
      </c>
      <c r="BM259">
        <v>58.613599999999998</v>
      </c>
      <c r="BQ259">
        <v>220.89099999999999</v>
      </c>
      <c r="BR259">
        <v>-3.7575999999999998E-2</v>
      </c>
      <c r="BS259">
        <v>-5</v>
      </c>
      <c r="BT259">
        <v>8.1440000000000002E-3</v>
      </c>
      <c r="BU259">
        <v>-0.91826300000000005</v>
      </c>
      <c r="BV259">
        <v>0</v>
      </c>
      <c r="BW259" t="s">
        <v>155</v>
      </c>
      <c r="BX259">
        <v>0.81499999999999995</v>
      </c>
    </row>
    <row r="260" spans="1:76" x14ac:dyDescent="0.25">
      <c r="A260" s="26">
        <v>43530</v>
      </c>
      <c r="B260" s="27">
        <v>0.4751751041666667</v>
      </c>
      <c r="C260">
        <v>12.125999999999999</v>
      </c>
      <c r="D260">
        <v>2.1219999999999999</v>
      </c>
      <c r="E260">
        <v>21219.799358</v>
      </c>
      <c r="F260">
        <v>87.3</v>
      </c>
      <c r="G260">
        <v>-0.1</v>
      </c>
      <c r="H260">
        <v>8924.2999999999993</v>
      </c>
      <c r="J260">
        <v>1.4</v>
      </c>
      <c r="K260">
        <v>0.86919999999999997</v>
      </c>
      <c r="L260">
        <v>10.5404</v>
      </c>
      <c r="M260">
        <v>1.8445</v>
      </c>
      <c r="N260">
        <v>75.850700000000003</v>
      </c>
      <c r="O260">
        <v>0</v>
      </c>
      <c r="P260">
        <v>75.900000000000006</v>
      </c>
      <c r="Q260">
        <v>61.805</v>
      </c>
      <c r="R260">
        <v>0</v>
      </c>
      <c r="S260">
        <v>61.8</v>
      </c>
      <c r="T260">
        <v>8924.2895000000008</v>
      </c>
      <c r="W260">
        <v>0</v>
      </c>
      <c r="X260">
        <v>1.2169000000000001</v>
      </c>
      <c r="Y260">
        <v>11.7</v>
      </c>
      <c r="Z260">
        <v>857</v>
      </c>
      <c r="AA260">
        <v>845</v>
      </c>
      <c r="AB260">
        <v>869</v>
      </c>
      <c r="AC260">
        <v>98</v>
      </c>
      <c r="AD260">
        <v>26.65</v>
      </c>
      <c r="AE260">
        <v>0.61</v>
      </c>
      <c r="AF260">
        <v>983</v>
      </c>
      <c r="AG260">
        <v>0</v>
      </c>
      <c r="AH260">
        <v>71</v>
      </c>
      <c r="AI260">
        <v>36</v>
      </c>
      <c r="AJ260">
        <v>188</v>
      </c>
      <c r="AK260">
        <v>167</v>
      </c>
      <c r="AL260">
        <v>4.2</v>
      </c>
      <c r="AM260">
        <v>176</v>
      </c>
      <c r="AN260" t="s">
        <v>155</v>
      </c>
      <c r="AO260">
        <v>2</v>
      </c>
      <c r="AP260" s="28">
        <v>0.68365740740740744</v>
      </c>
      <c r="AQ260">
        <v>47.158597999999998</v>
      </c>
      <c r="AR260">
        <v>-88.489711999999997</v>
      </c>
      <c r="AS260">
        <v>319</v>
      </c>
      <c r="AT260">
        <v>0</v>
      </c>
      <c r="AU260">
        <v>12</v>
      </c>
      <c r="AV260">
        <v>11</v>
      </c>
      <c r="AW260" t="s">
        <v>206</v>
      </c>
      <c r="AX260">
        <v>0.9</v>
      </c>
      <c r="AY260">
        <v>1.6</v>
      </c>
      <c r="AZ260">
        <v>1.9</v>
      </c>
      <c r="BA260">
        <v>14.686999999999999</v>
      </c>
      <c r="BB260">
        <v>14.24</v>
      </c>
      <c r="BC260">
        <v>0.97</v>
      </c>
      <c r="BD260">
        <v>15.047000000000001</v>
      </c>
      <c r="BE260">
        <v>2506.962</v>
      </c>
      <c r="BF260">
        <v>279.21199999999999</v>
      </c>
      <c r="BG260">
        <v>1.889</v>
      </c>
      <c r="BH260">
        <v>0</v>
      </c>
      <c r="BI260">
        <v>1.889</v>
      </c>
      <c r="BJ260">
        <v>1.5389999999999999</v>
      </c>
      <c r="BK260">
        <v>0</v>
      </c>
      <c r="BL260">
        <v>1.5389999999999999</v>
      </c>
      <c r="BM260">
        <v>67.402500000000003</v>
      </c>
      <c r="BQ260">
        <v>210.447</v>
      </c>
      <c r="BR260">
        <v>-4.0711999999999998E-2</v>
      </c>
      <c r="BS260">
        <v>-5</v>
      </c>
      <c r="BT260">
        <v>8.8559999999999993E-3</v>
      </c>
      <c r="BU260">
        <v>-0.99490000000000001</v>
      </c>
      <c r="BV260">
        <v>0</v>
      </c>
      <c r="BW260" t="s">
        <v>155</v>
      </c>
      <c r="BX260">
        <v>0.81499999999999995</v>
      </c>
    </row>
    <row r="261" spans="1:76" x14ac:dyDescent="0.25">
      <c r="A261" s="26">
        <v>43530</v>
      </c>
      <c r="B261" s="27">
        <v>0.47518667824074073</v>
      </c>
      <c r="C261">
        <v>12.4</v>
      </c>
      <c r="D261">
        <v>2.1246999999999998</v>
      </c>
      <c r="E261">
        <v>21247.371048000001</v>
      </c>
      <c r="F261">
        <v>86.3</v>
      </c>
      <c r="G261">
        <v>-0.1</v>
      </c>
      <c r="H261">
        <v>8105.9</v>
      </c>
      <c r="J261">
        <v>1.6</v>
      </c>
      <c r="K261">
        <v>0.86780000000000002</v>
      </c>
      <c r="L261">
        <v>10.7613</v>
      </c>
      <c r="M261">
        <v>1.8439000000000001</v>
      </c>
      <c r="N261">
        <v>74.865200000000002</v>
      </c>
      <c r="O261">
        <v>0</v>
      </c>
      <c r="P261">
        <v>74.900000000000006</v>
      </c>
      <c r="Q261">
        <v>61.067999999999998</v>
      </c>
      <c r="R261">
        <v>0</v>
      </c>
      <c r="S261">
        <v>61.1</v>
      </c>
      <c r="T261">
        <v>8105.9057000000003</v>
      </c>
      <c r="W261">
        <v>0</v>
      </c>
      <c r="X261">
        <v>1.3886000000000001</v>
      </c>
      <c r="Y261">
        <v>11.7</v>
      </c>
      <c r="Z261">
        <v>856</v>
      </c>
      <c r="AA261">
        <v>845</v>
      </c>
      <c r="AB261">
        <v>869</v>
      </c>
      <c r="AC261">
        <v>98</v>
      </c>
      <c r="AD261">
        <v>26.93</v>
      </c>
      <c r="AE261">
        <v>0.62</v>
      </c>
      <c r="AF261">
        <v>983</v>
      </c>
      <c r="AG261">
        <v>0.1</v>
      </c>
      <c r="AH261">
        <v>71</v>
      </c>
      <c r="AI261">
        <v>36</v>
      </c>
      <c r="AJ261">
        <v>188</v>
      </c>
      <c r="AK261">
        <v>167</v>
      </c>
      <c r="AL261">
        <v>4.2</v>
      </c>
      <c r="AM261">
        <v>176</v>
      </c>
      <c r="AN261" t="s">
        <v>155</v>
      </c>
      <c r="AO261">
        <v>2</v>
      </c>
      <c r="AP261" s="28">
        <v>0.68366898148148147</v>
      </c>
      <c r="AQ261">
        <v>47.158597999999998</v>
      </c>
      <c r="AR261">
        <v>-88.489711999999997</v>
      </c>
      <c r="AS261">
        <v>319.10000000000002</v>
      </c>
      <c r="AT261">
        <v>0</v>
      </c>
      <c r="AU261">
        <v>12</v>
      </c>
      <c r="AV261">
        <v>11</v>
      </c>
      <c r="AW261" t="s">
        <v>206</v>
      </c>
      <c r="AX261">
        <v>0.9</v>
      </c>
      <c r="AY261">
        <v>1.6</v>
      </c>
      <c r="AZ261">
        <v>1.9</v>
      </c>
      <c r="BA261">
        <v>14.686999999999999</v>
      </c>
      <c r="BB261">
        <v>14.08</v>
      </c>
      <c r="BC261">
        <v>0.96</v>
      </c>
      <c r="BD261">
        <v>15.228</v>
      </c>
      <c r="BE261">
        <v>2532.9879999999998</v>
      </c>
      <c r="BF261">
        <v>276.245</v>
      </c>
      <c r="BG261">
        <v>1.845</v>
      </c>
      <c r="BH261">
        <v>0</v>
      </c>
      <c r="BI261">
        <v>1.845</v>
      </c>
      <c r="BJ261">
        <v>1.5049999999999999</v>
      </c>
      <c r="BK261">
        <v>0</v>
      </c>
      <c r="BL261">
        <v>1.5049999999999999</v>
      </c>
      <c r="BM261">
        <v>60.587400000000002</v>
      </c>
      <c r="BQ261">
        <v>237.64599999999999</v>
      </c>
      <c r="BR261">
        <v>-3.8856000000000002E-2</v>
      </c>
      <c r="BS261">
        <v>-5</v>
      </c>
      <c r="BT261">
        <v>8.0000000000000002E-3</v>
      </c>
      <c r="BU261">
        <v>-0.94954400000000005</v>
      </c>
      <c r="BV261">
        <v>0</v>
      </c>
      <c r="BW261" t="s">
        <v>155</v>
      </c>
      <c r="BX261">
        <v>0.81599999999999995</v>
      </c>
    </row>
    <row r="262" spans="1:76" x14ac:dyDescent="0.25">
      <c r="A262" s="26">
        <v>43530</v>
      </c>
      <c r="B262" s="27">
        <v>0.47519825231481483</v>
      </c>
      <c r="C262">
        <v>12.4</v>
      </c>
      <c r="D262">
        <v>1.9351</v>
      </c>
      <c r="E262">
        <v>19350.571429</v>
      </c>
      <c r="F262">
        <v>85.6</v>
      </c>
      <c r="G262">
        <v>0</v>
      </c>
      <c r="H262">
        <v>6772.1</v>
      </c>
      <c r="J262">
        <v>1.7</v>
      </c>
      <c r="K262">
        <v>0.87050000000000005</v>
      </c>
      <c r="L262">
        <v>10.794600000000001</v>
      </c>
      <c r="M262">
        <v>1.6845000000000001</v>
      </c>
      <c r="N262">
        <v>74.488100000000003</v>
      </c>
      <c r="O262">
        <v>0</v>
      </c>
      <c r="P262">
        <v>74.5</v>
      </c>
      <c r="Q262">
        <v>61.167000000000002</v>
      </c>
      <c r="R262">
        <v>0</v>
      </c>
      <c r="S262">
        <v>61.2</v>
      </c>
      <c r="T262">
        <v>6772.1432999999997</v>
      </c>
      <c r="W262">
        <v>0</v>
      </c>
      <c r="X262">
        <v>1.4799</v>
      </c>
      <c r="Y262">
        <v>11.8</v>
      </c>
      <c r="Z262">
        <v>856</v>
      </c>
      <c r="AA262">
        <v>845</v>
      </c>
      <c r="AB262">
        <v>869</v>
      </c>
      <c r="AC262">
        <v>98</v>
      </c>
      <c r="AD262">
        <v>28.66</v>
      </c>
      <c r="AE262">
        <v>0.66</v>
      </c>
      <c r="AF262">
        <v>983</v>
      </c>
      <c r="AG262">
        <v>1</v>
      </c>
      <c r="AH262">
        <v>71</v>
      </c>
      <c r="AI262">
        <v>36</v>
      </c>
      <c r="AJ262">
        <v>188</v>
      </c>
      <c r="AK262">
        <v>167</v>
      </c>
      <c r="AL262">
        <v>4.2</v>
      </c>
      <c r="AM262">
        <v>176</v>
      </c>
      <c r="AN262" t="s">
        <v>155</v>
      </c>
      <c r="AO262">
        <v>2</v>
      </c>
      <c r="AP262" s="28">
        <v>0.68366898148148147</v>
      </c>
      <c r="AQ262">
        <v>47.158597999999998</v>
      </c>
      <c r="AR262">
        <v>-88.489711999999997</v>
      </c>
      <c r="AS262">
        <v>319.10000000000002</v>
      </c>
      <c r="AT262">
        <v>0</v>
      </c>
      <c r="AU262">
        <v>12</v>
      </c>
      <c r="AV262">
        <v>11</v>
      </c>
      <c r="AW262" t="s">
        <v>206</v>
      </c>
      <c r="AX262">
        <v>0.9</v>
      </c>
      <c r="AY262">
        <v>1.6</v>
      </c>
      <c r="AZ262">
        <v>1.9</v>
      </c>
      <c r="BA262">
        <v>14.686999999999999</v>
      </c>
      <c r="BB262">
        <v>14.42</v>
      </c>
      <c r="BC262">
        <v>0.98</v>
      </c>
      <c r="BD262">
        <v>14.872</v>
      </c>
      <c r="BE262">
        <v>2591.0949999999998</v>
      </c>
      <c r="BF262">
        <v>257.35500000000002</v>
      </c>
      <c r="BG262">
        <v>1.8720000000000001</v>
      </c>
      <c r="BH262">
        <v>0</v>
      </c>
      <c r="BI262">
        <v>1.8720000000000001</v>
      </c>
      <c r="BJ262">
        <v>1.538</v>
      </c>
      <c r="BK262">
        <v>0</v>
      </c>
      <c r="BL262">
        <v>1.538</v>
      </c>
      <c r="BM262">
        <v>51.619599999999998</v>
      </c>
      <c r="BQ262">
        <v>258.291</v>
      </c>
      <c r="BR262">
        <v>-3.8432000000000001E-2</v>
      </c>
      <c r="BS262">
        <v>-5</v>
      </c>
      <c r="BT262">
        <v>8.0000000000000002E-3</v>
      </c>
      <c r="BU262">
        <v>-0.93918199999999996</v>
      </c>
      <c r="BV262">
        <v>0</v>
      </c>
      <c r="BW262" t="s">
        <v>155</v>
      </c>
      <c r="BX262">
        <v>0.82099999999999995</v>
      </c>
    </row>
    <row r="263" spans="1:76" x14ac:dyDescent="0.25">
      <c r="A263" s="26">
        <v>43530</v>
      </c>
      <c r="B263" s="27">
        <v>0.47520982638888887</v>
      </c>
      <c r="C263">
        <v>11.786</v>
      </c>
      <c r="D263">
        <v>1.9924999999999999</v>
      </c>
      <c r="E263">
        <v>19925.176848999999</v>
      </c>
      <c r="F263">
        <v>85.2</v>
      </c>
      <c r="G263">
        <v>0</v>
      </c>
      <c r="H263">
        <v>6413.1</v>
      </c>
      <c r="J263">
        <v>1.7</v>
      </c>
      <c r="K263">
        <v>0.87509999999999999</v>
      </c>
      <c r="L263">
        <v>10.313700000000001</v>
      </c>
      <c r="M263">
        <v>1.7436</v>
      </c>
      <c r="N263">
        <v>74.554299999999998</v>
      </c>
      <c r="O263">
        <v>0</v>
      </c>
      <c r="P263">
        <v>74.599999999999994</v>
      </c>
      <c r="Q263">
        <v>61.151000000000003</v>
      </c>
      <c r="R263">
        <v>0</v>
      </c>
      <c r="S263">
        <v>61.2</v>
      </c>
      <c r="T263">
        <v>6413.1431000000002</v>
      </c>
      <c r="W263">
        <v>0</v>
      </c>
      <c r="X263">
        <v>1.4876</v>
      </c>
      <c r="Y263">
        <v>11.7</v>
      </c>
      <c r="Z263">
        <v>857</v>
      </c>
      <c r="AA263">
        <v>846</v>
      </c>
      <c r="AB263">
        <v>869</v>
      </c>
      <c r="AC263">
        <v>98</v>
      </c>
      <c r="AD263">
        <v>28.37</v>
      </c>
      <c r="AE263">
        <v>0.65</v>
      </c>
      <c r="AF263">
        <v>983</v>
      </c>
      <c r="AG263">
        <v>0.9</v>
      </c>
      <c r="AH263">
        <v>71</v>
      </c>
      <c r="AI263">
        <v>36</v>
      </c>
      <c r="AJ263">
        <v>188.1</v>
      </c>
      <c r="AK263">
        <v>167</v>
      </c>
      <c r="AL263">
        <v>4.0999999999999996</v>
      </c>
      <c r="AM263">
        <v>176</v>
      </c>
      <c r="AN263" t="s">
        <v>155</v>
      </c>
      <c r="AO263">
        <v>2</v>
      </c>
      <c r="AP263" s="28">
        <v>0.68369212962962955</v>
      </c>
      <c r="AQ263">
        <v>47.158597999999998</v>
      </c>
      <c r="AR263">
        <v>-88.489711999999997</v>
      </c>
      <c r="AS263">
        <v>319.2</v>
      </c>
      <c r="AT263">
        <v>0</v>
      </c>
      <c r="AU263">
        <v>12</v>
      </c>
      <c r="AV263">
        <v>11</v>
      </c>
      <c r="AW263" t="s">
        <v>206</v>
      </c>
      <c r="AX263">
        <v>0.9</v>
      </c>
      <c r="AY263">
        <v>1.6</v>
      </c>
      <c r="AZ263">
        <v>1.9</v>
      </c>
      <c r="BA263">
        <v>14.686999999999999</v>
      </c>
      <c r="BB263">
        <v>14.97</v>
      </c>
      <c r="BC263">
        <v>1.02</v>
      </c>
      <c r="BD263">
        <v>14.279</v>
      </c>
      <c r="BE263">
        <v>2565.183</v>
      </c>
      <c r="BF263">
        <v>276.005</v>
      </c>
      <c r="BG263">
        <v>1.9419999999999999</v>
      </c>
      <c r="BH263">
        <v>0</v>
      </c>
      <c r="BI263">
        <v>1.9419999999999999</v>
      </c>
      <c r="BJ263">
        <v>1.593</v>
      </c>
      <c r="BK263">
        <v>0</v>
      </c>
      <c r="BL263">
        <v>1.593</v>
      </c>
      <c r="BM263">
        <v>50.6511</v>
      </c>
      <c r="BQ263">
        <v>269.02</v>
      </c>
      <c r="BR263">
        <v>-4.0568E-2</v>
      </c>
      <c r="BS263">
        <v>-5</v>
      </c>
      <c r="BT263">
        <v>8.0000000000000002E-3</v>
      </c>
      <c r="BU263">
        <v>-0.99138099999999996</v>
      </c>
      <c r="BV263">
        <v>0</v>
      </c>
      <c r="BW263" t="s">
        <v>155</v>
      </c>
      <c r="BX263">
        <v>0.82</v>
      </c>
    </row>
    <row r="264" spans="1:76" x14ac:dyDescent="0.25">
      <c r="A264" s="26">
        <v>43530</v>
      </c>
      <c r="B264" s="27">
        <v>0.47522140046296296</v>
      </c>
      <c r="C264">
        <v>11.61</v>
      </c>
      <c r="D264">
        <v>1.806</v>
      </c>
      <c r="E264">
        <v>18060.22508</v>
      </c>
      <c r="F264">
        <v>85.2</v>
      </c>
      <c r="G264">
        <v>0</v>
      </c>
      <c r="H264">
        <v>7007.8</v>
      </c>
      <c r="J264">
        <v>1.6</v>
      </c>
      <c r="K264">
        <v>0.87770000000000004</v>
      </c>
      <c r="L264">
        <v>10.1906</v>
      </c>
      <c r="M264">
        <v>1.5851999999999999</v>
      </c>
      <c r="N264">
        <v>74.783500000000004</v>
      </c>
      <c r="O264">
        <v>0</v>
      </c>
      <c r="P264">
        <v>74.8</v>
      </c>
      <c r="Q264">
        <v>60.935499999999998</v>
      </c>
      <c r="R264">
        <v>0</v>
      </c>
      <c r="S264">
        <v>60.9</v>
      </c>
      <c r="T264">
        <v>7007.7968000000001</v>
      </c>
      <c r="W264">
        <v>0</v>
      </c>
      <c r="X264">
        <v>1.4044000000000001</v>
      </c>
      <c r="Y264">
        <v>11.8</v>
      </c>
      <c r="Z264">
        <v>856</v>
      </c>
      <c r="AA264">
        <v>844</v>
      </c>
      <c r="AB264">
        <v>869</v>
      </c>
      <c r="AC264">
        <v>98</v>
      </c>
      <c r="AD264">
        <v>26.65</v>
      </c>
      <c r="AE264">
        <v>0.61</v>
      </c>
      <c r="AF264">
        <v>983</v>
      </c>
      <c r="AG264">
        <v>0</v>
      </c>
      <c r="AH264">
        <v>71</v>
      </c>
      <c r="AI264">
        <v>36</v>
      </c>
      <c r="AJ264">
        <v>189</v>
      </c>
      <c r="AK264">
        <v>167</v>
      </c>
      <c r="AL264">
        <v>4.2</v>
      </c>
      <c r="AM264">
        <v>176</v>
      </c>
      <c r="AN264" t="s">
        <v>155</v>
      </c>
      <c r="AO264">
        <v>2</v>
      </c>
      <c r="AP264" s="28">
        <v>0.6837037037037037</v>
      </c>
      <c r="AQ264">
        <v>47.158597999999998</v>
      </c>
      <c r="AR264">
        <v>-88.489711999999997</v>
      </c>
      <c r="AS264">
        <v>319.3</v>
      </c>
      <c r="AT264">
        <v>0</v>
      </c>
      <c r="AU264">
        <v>12</v>
      </c>
      <c r="AV264">
        <v>11</v>
      </c>
      <c r="AW264" t="s">
        <v>206</v>
      </c>
      <c r="AX264">
        <v>0.9</v>
      </c>
      <c r="AY264">
        <v>1.6732</v>
      </c>
      <c r="AZ264">
        <v>1.9</v>
      </c>
      <c r="BA264">
        <v>14.686999999999999</v>
      </c>
      <c r="BB264">
        <v>15.28</v>
      </c>
      <c r="BC264">
        <v>1.04</v>
      </c>
      <c r="BD264">
        <v>13.929</v>
      </c>
      <c r="BE264">
        <v>2579.81</v>
      </c>
      <c r="BF264">
        <v>255.42099999999999</v>
      </c>
      <c r="BG264">
        <v>1.9830000000000001</v>
      </c>
      <c r="BH264">
        <v>0</v>
      </c>
      <c r="BI264">
        <v>1.9830000000000001</v>
      </c>
      <c r="BJ264">
        <v>1.615</v>
      </c>
      <c r="BK264">
        <v>0</v>
      </c>
      <c r="BL264">
        <v>1.615</v>
      </c>
      <c r="BM264">
        <v>56.335700000000003</v>
      </c>
      <c r="BQ264">
        <v>258.50799999999998</v>
      </c>
      <c r="BR264">
        <v>-3.8288000000000003E-2</v>
      </c>
      <c r="BS264">
        <v>-5</v>
      </c>
      <c r="BT264">
        <v>8.0000000000000002E-3</v>
      </c>
      <c r="BU264">
        <v>-0.93566300000000002</v>
      </c>
      <c r="BV264">
        <v>0</v>
      </c>
      <c r="BW264" t="s">
        <v>155</v>
      </c>
      <c r="BX264">
        <v>0.81499999999999995</v>
      </c>
    </row>
    <row r="265" spans="1:76" x14ac:dyDescent="0.25">
      <c r="A265" s="26">
        <v>43530</v>
      </c>
      <c r="B265" s="27">
        <v>0.475232974537037</v>
      </c>
      <c r="C265">
        <v>11.692</v>
      </c>
      <c r="D265">
        <v>1.8498000000000001</v>
      </c>
      <c r="E265">
        <v>18497.592752</v>
      </c>
      <c r="F265">
        <v>93.4</v>
      </c>
      <c r="G265">
        <v>0</v>
      </c>
      <c r="H265">
        <v>7656.1</v>
      </c>
      <c r="J265">
        <v>1.6</v>
      </c>
      <c r="K265">
        <v>0.87609999999999999</v>
      </c>
      <c r="L265">
        <v>10.243399999999999</v>
      </c>
      <c r="M265">
        <v>1.6205000000000001</v>
      </c>
      <c r="N265">
        <v>81.868799999999993</v>
      </c>
      <c r="O265">
        <v>0</v>
      </c>
      <c r="P265">
        <v>81.900000000000006</v>
      </c>
      <c r="Q265">
        <v>66.780900000000003</v>
      </c>
      <c r="R265">
        <v>0</v>
      </c>
      <c r="S265">
        <v>66.8</v>
      </c>
      <c r="T265">
        <v>7656.0564000000004</v>
      </c>
      <c r="W265">
        <v>0</v>
      </c>
      <c r="X265">
        <v>1.4016999999999999</v>
      </c>
      <c r="Y265">
        <v>11.7</v>
      </c>
      <c r="Z265">
        <v>857</v>
      </c>
      <c r="AA265">
        <v>846</v>
      </c>
      <c r="AB265">
        <v>869</v>
      </c>
      <c r="AC265">
        <v>98</v>
      </c>
      <c r="AD265">
        <v>26.93</v>
      </c>
      <c r="AE265">
        <v>0.62</v>
      </c>
      <c r="AF265">
        <v>983</v>
      </c>
      <c r="AG265">
        <v>0.1</v>
      </c>
      <c r="AH265">
        <v>70.855999999999995</v>
      </c>
      <c r="AI265">
        <v>36</v>
      </c>
      <c r="AJ265">
        <v>189</v>
      </c>
      <c r="AK265">
        <v>167</v>
      </c>
      <c r="AL265">
        <v>4.2</v>
      </c>
      <c r="AM265">
        <v>176</v>
      </c>
      <c r="AN265" t="s">
        <v>155</v>
      </c>
      <c r="AO265">
        <v>2</v>
      </c>
      <c r="AP265" s="28">
        <v>0.68371527777777785</v>
      </c>
      <c r="AQ265">
        <v>47.158597999999998</v>
      </c>
      <c r="AR265">
        <v>-88.489711999999997</v>
      </c>
      <c r="AS265">
        <v>319.39999999999998</v>
      </c>
      <c r="AT265">
        <v>0</v>
      </c>
      <c r="AU265">
        <v>12</v>
      </c>
      <c r="AV265">
        <v>11</v>
      </c>
      <c r="AW265" t="s">
        <v>206</v>
      </c>
      <c r="AX265">
        <v>0.9</v>
      </c>
      <c r="AY265">
        <v>1.6268</v>
      </c>
      <c r="AZ265">
        <v>1.9</v>
      </c>
      <c r="BA265">
        <v>14.686999999999999</v>
      </c>
      <c r="BB265">
        <v>15.07</v>
      </c>
      <c r="BC265">
        <v>1.03</v>
      </c>
      <c r="BD265">
        <v>14.145</v>
      </c>
      <c r="BE265">
        <v>2561.672</v>
      </c>
      <c r="BF265">
        <v>257.93900000000002</v>
      </c>
      <c r="BG265">
        <v>2.1440000000000001</v>
      </c>
      <c r="BH265">
        <v>0</v>
      </c>
      <c r="BI265">
        <v>2.1440000000000001</v>
      </c>
      <c r="BJ265">
        <v>1.7490000000000001</v>
      </c>
      <c r="BK265">
        <v>0</v>
      </c>
      <c r="BL265">
        <v>1.7490000000000001</v>
      </c>
      <c r="BM265">
        <v>60.799399999999999</v>
      </c>
      <c r="BQ265">
        <v>254.88499999999999</v>
      </c>
      <c r="BR265">
        <v>-3.9711999999999997E-2</v>
      </c>
      <c r="BS265">
        <v>-5</v>
      </c>
      <c r="BT265">
        <v>8.1440000000000002E-3</v>
      </c>
      <c r="BU265">
        <v>-0.97046200000000005</v>
      </c>
      <c r="BV265">
        <v>0</v>
      </c>
      <c r="BW265" t="s">
        <v>155</v>
      </c>
      <c r="BX265">
        <v>0.81599999999999995</v>
      </c>
    </row>
    <row r="266" spans="1:76" x14ac:dyDescent="0.25">
      <c r="A266" s="26">
        <v>43530</v>
      </c>
      <c r="B266" s="27">
        <v>0.47524454861111115</v>
      </c>
      <c r="C266">
        <v>11.858000000000001</v>
      </c>
      <c r="D266">
        <v>2.0305</v>
      </c>
      <c r="E266">
        <v>20305.058528000001</v>
      </c>
      <c r="F266">
        <v>143.6</v>
      </c>
      <c r="G266">
        <v>0</v>
      </c>
      <c r="H266">
        <v>8296.4</v>
      </c>
      <c r="J266">
        <v>1.68</v>
      </c>
      <c r="K266">
        <v>0.87239999999999995</v>
      </c>
      <c r="L266">
        <v>10.3446</v>
      </c>
      <c r="M266">
        <v>1.7714000000000001</v>
      </c>
      <c r="N266">
        <v>125.2628</v>
      </c>
      <c r="O266">
        <v>0</v>
      </c>
      <c r="P266">
        <v>125.3</v>
      </c>
      <c r="Q266">
        <v>102.86150000000001</v>
      </c>
      <c r="R266">
        <v>0</v>
      </c>
      <c r="S266">
        <v>102.9</v>
      </c>
      <c r="T266">
        <v>8296.3621000000003</v>
      </c>
      <c r="W266">
        <v>0</v>
      </c>
      <c r="X266">
        <v>1.4643999999999999</v>
      </c>
      <c r="Y266">
        <v>11.8</v>
      </c>
      <c r="Z266">
        <v>858</v>
      </c>
      <c r="AA266">
        <v>846</v>
      </c>
      <c r="AB266">
        <v>870</v>
      </c>
      <c r="AC266">
        <v>98</v>
      </c>
      <c r="AD266">
        <v>28.66</v>
      </c>
      <c r="AE266">
        <v>0.66</v>
      </c>
      <c r="AF266">
        <v>983</v>
      </c>
      <c r="AG266">
        <v>1</v>
      </c>
      <c r="AH266">
        <v>70</v>
      </c>
      <c r="AI266">
        <v>36</v>
      </c>
      <c r="AJ266">
        <v>189</v>
      </c>
      <c r="AK266">
        <v>167</v>
      </c>
      <c r="AL266">
        <v>4.2</v>
      </c>
      <c r="AM266">
        <v>176</v>
      </c>
      <c r="AN266" t="s">
        <v>155</v>
      </c>
      <c r="AO266">
        <v>2</v>
      </c>
      <c r="AP266" s="28">
        <v>0.68372685185185178</v>
      </c>
      <c r="AQ266">
        <v>47.158597999999998</v>
      </c>
      <c r="AR266">
        <v>-88.489711999999997</v>
      </c>
      <c r="AS266">
        <v>319.39999999999998</v>
      </c>
      <c r="AT266">
        <v>0</v>
      </c>
      <c r="AU266">
        <v>12</v>
      </c>
      <c r="AV266">
        <v>11</v>
      </c>
      <c r="AW266" t="s">
        <v>206</v>
      </c>
      <c r="AX266">
        <v>0.9</v>
      </c>
      <c r="AY266">
        <v>1.6</v>
      </c>
      <c r="AZ266">
        <v>1.9</v>
      </c>
      <c r="BA266">
        <v>14.686999999999999</v>
      </c>
      <c r="BB266">
        <v>14.64</v>
      </c>
      <c r="BC266">
        <v>1</v>
      </c>
      <c r="BD266">
        <v>14.625</v>
      </c>
      <c r="BE266">
        <v>2523.607</v>
      </c>
      <c r="BF266">
        <v>275.04899999999998</v>
      </c>
      <c r="BG266">
        <v>3.2</v>
      </c>
      <c r="BH266">
        <v>0</v>
      </c>
      <c r="BI266">
        <v>3.2</v>
      </c>
      <c r="BJ266">
        <v>2.6280000000000001</v>
      </c>
      <c r="BK266">
        <v>0</v>
      </c>
      <c r="BL266">
        <v>2.6280000000000001</v>
      </c>
      <c r="BM266">
        <v>64.270300000000006</v>
      </c>
      <c r="BQ266">
        <v>259.75900000000001</v>
      </c>
      <c r="BR266">
        <v>-3.8143999999999997E-2</v>
      </c>
      <c r="BS266">
        <v>-5</v>
      </c>
      <c r="BT266">
        <v>8.7119999999999993E-3</v>
      </c>
      <c r="BU266">
        <v>-0.932141</v>
      </c>
      <c r="BV266">
        <v>0</v>
      </c>
      <c r="BW266" t="s">
        <v>155</v>
      </c>
      <c r="BX266">
        <v>0.82099999999999995</v>
      </c>
    </row>
    <row r="267" spans="1:76" x14ac:dyDescent="0.25">
      <c r="A267" s="26">
        <v>43530</v>
      </c>
      <c r="B267" s="27">
        <v>0.47525612268518519</v>
      </c>
      <c r="C267">
        <v>12.042999999999999</v>
      </c>
      <c r="D267">
        <v>1.9736</v>
      </c>
      <c r="E267">
        <v>19735.518071999999</v>
      </c>
      <c r="F267">
        <v>212.3</v>
      </c>
      <c r="G267">
        <v>-0.1</v>
      </c>
      <c r="H267">
        <v>8877.7999999999993</v>
      </c>
      <c r="J267">
        <v>1.94</v>
      </c>
      <c r="K267">
        <v>0.871</v>
      </c>
      <c r="L267">
        <v>10.4892</v>
      </c>
      <c r="M267">
        <v>1.7189000000000001</v>
      </c>
      <c r="N267">
        <v>184.904</v>
      </c>
      <c r="O267">
        <v>0</v>
      </c>
      <c r="P267">
        <v>184.9</v>
      </c>
      <c r="Q267">
        <v>151.83680000000001</v>
      </c>
      <c r="R267">
        <v>0</v>
      </c>
      <c r="S267">
        <v>151.80000000000001</v>
      </c>
      <c r="T267">
        <v>8877.768</v>
      </c>
      <c r="W267">
        <v>0</v>
      </c>
      <c r="X267">
        <v>1.6858</v>
      </c>
      <c r="Y267">
        <v>11.8</v>
      </c>
      <c r="Z267">
        <v>859</v>
      </c>
      <c r="AA267">
        <v>847</v>
      </c>
      <c r="AB267">
        <v>870</v>
      </c>
      <c r="AC267">
        <v>98</v>
      </c>
      <c r="AD267">
        <v>28.66</v>
      </c>
      <c r="AE267">
        <v>0.66</v>
      </c>
      <c r="AF267">
        <v>983</v>
      </c>
      <c r="AG267">
        <v>1</v>
      </c>
      <c r="AH267">
        <v>70</v>
      </c>
      <c r="AI267">
        <v>36</v>
      </c>
      <c r="AJ267">
        <v>189</v>
      </c>
      <c r="AK267">
        <v>167</v>
      </c>
      <c r="AL267">
        <v>4.3</v>
      </c>
      <c r="AM267">
        <v>176</v>
      </c>
      <c r="AN267" t="s">
        <v>155</v>
      </c>
      <c r="AO267">
        <v>2</v>
      </c>
      <c r="AP267" s="28">
        <v>0.68373842592592593</v>
      </c>
      <c r="AQ267">
        <v>47.158597999999998</v>
      </c>
      <c r="AR267">
        <v>-88.489716000000001</v>
      </c>
      <c r="AS267">
        <v>319.39999999999998</v>
      </c>
      <c r="AT267">
        <v>0.8</v>
      </c>
      <c r="AU267">
        <v>12</v>
      </c>
      <c r="AV267">
        <v>11</v>
      </c>
      <c r="AW267" t="s">
        <v>206</v>
      </c>
      <c r="AX267">
        <v>0.93659999999999999</v>
      </c>
      <c r="AY267">
        <v>1.6732</v>
      </c>
      <c r="AZ267">
        <v>1.9366000000000001</v>
      </c>
      <c r="BA267">
        <v>14.686999999999999</v>
      </c>
      <c r="BB267">
        <v>14.47</v>
      </c>
      <c r="BC267">
        <v>0.99</v>
      </c>
      <c r="BD267">
        <v>14.814</v>
      </c>
      <c r="BE267">
        <v>2529.4459999999999</v>
      </c>
      <c r="BF267">
        <v>263.82299999999998</v>
      </c>
      <c r="BG267">
        <v>4.6689999999999996</v>
      </c>
      <c r="BH267">
        <v>0</v>
      </c>
      <c r="BI267">
        <v>4.6689999999999996</v>
      </c>
      <c r="BJ267">
        <v>3.8340000000000001</v>
      </c>
      <c r="BK267">
        <v>0</v>
      </c>
      <c r="BL267">
        <v>3.8340000000000001</v>
      </c>
      <c r="BM267">
        <v>67.982600000000005</v>
      </c>
      <c r="BQ267">
        <v>295.589</v>
      </c>
      <c r="BR267">
        <v>-3.9858999999999999E-2</v>
      </c>
      <c r="BS267">
        <v>-5</v>
      </c>
      <c r="BT267">
        <v>7.2859999999999999E-3</v>
      </c>
      <c r="BU267">
        <v>-0.974051</v>
      </c>
      <c r="BV267">
        <v>0</v>
      </c>
      <c r="BW267" t="s">
        <v>155</v>
      </c>
      <c r="BX267">
        <v>0.82099999999999995</v>
      </c>
    </row>
    <row r="268" spans="1:76" x14ac:dyDescent="0.25">
      <c r="A268" s="26">
        <v>43530</v>
      </c>
      <c r="B268" s="27">
        <v>0.47526769675925928</v>
      </c>
      <c r="C268">
        <v>12.34</v>
      </c>
      <c r="D268">
        <v>1.7032</v>
      </c>
      <c r="E268">
        <v>17031.983333</v>
      </c>
      <c r="F268">
        <v>270.7</v>
      </c>
      <c r="G268">
        <v>-0.2</v>
      </c>
      <c r="H268">
        <v>9384.5</v>
      </c>
      <c r="J268">
        <v>2</v>
      </c>
      <c r="K268">
        <v>0.87060000000000004</v>
      </c>
      <c r="L268">
        <v>10.7433</v>
      </c>
      <c r="M268">
        <v>1.4827999999999999</v>
      </c>
      <c r="N268">
        <v>235.7</v>
      </c>
      <c r="O268">
        <v>0</v>
      </c>
      <c r="P268">
        <v>235.7</v>
      </c>
      <c r="Q268">
        <v>193.5487</v>
      </c>
      <c r="R268">
        <v>0</v>
      </c>
      <c r="S268">
        <v>193.5</v>
      </c>
      <c r="T268">
        <v>9384.4802</v>
      </c>
      <c r="W268">
        <v>0</v>
      </c>
      <c r="X268">
        <v>1.7412000000000001</v>
      </c>
      <c r="Y268">
        <v>11.7</v>
      </c>
      <c r="Z268">
        <v>860</v>
      </c>
      <c r="AA268">
        <v>848</v>
      </c>
      <c r="AB268">
        <v>871</v>
      </c>
      <c r="AC268">
        <v>98</v>
      </c>
      <c r="AD268">
        <v>28.66</v>
      </c>
      <c r="AE268">
        <v>0.66</v>
      </c>
      <c r="AF268">
        <v>983</v>
      </c>
      <c r="AG268">
        <v>1</v>
      </c>
      <c r="AH268">
        <v>70</v>
      </c>
      <c r="AI268">
        <v>36</v>
      </c>
      <c r="AJ268">
        <v>189</v>
      </c>
      <c r="AK268">
        <v>167</v>
      </c>
      <c r="AL268">
        <v>4.2</v>
      </c>
      <c r="AM268">
        <v>175.6</v>
      </c>
      <c r="AN268" t="s">
        <v>155</v>
      </c>
      <c r="AO268">
        <v>2</v>
      </c>
      <c r="AP268" s="28">
        <v>0.68373842592592593</v>
      </c>
      <c r="AQ268">
        <v>47.158597999999998</v>
      </c>
      <c r="AR268">
        <v>-88.489722</v>
      </c>
      <c r="AS268">
        <v>319.3</v>
      </c>
      <c r="AT268">
        <v>1.8</v>
      </c>
      <c r="AU268">
        <v>12</v>
      </c>
      <c r="AV268">
        <v>11</v>
      </c>
      <c r="AW268" t="s">
        <v>206</v>
      </c>
      <c r="AX268">
        <v>0.98660000000000003</v>
      </c>
      <c r="AY268">
        <v>1.7732000000000001</v>
      </c>
      <c r="AZ268">
        <v>1.9865999999999999</v>
      </c>
      <c r="BA268">
        <v>14.686999999999999</v>
      </c>
      <c r="BB268">
        <v>14.43</v>
      </c>
      <c r="BC268">
        <v>0.98</v>
      </c>
      <c r="BD268">
        <v>14.865</v>
      </c>
      <c r="BE268">
        <v>2577.1799999999998</v>
      </c>
      <c r="BF268">
        <v>226.393</v>
      </c>
      <c r="BG268">
        <v>5.9210000000000003</v>
      </c>
      <c r="BH268">
        <v>0</v>
      </c>
      <c r="BI268">
        <v>5.9210000000000003</v>
      </c>
      <c r="BJ268">
        <v>4.8620000000000001</v>
      </c>
      <c r="BK268">
        <v>0</v>
      </c>
      <c r="BL268">
        <v>4.8620000000000001</v>
      </c>
      <c r="BM268">
        <v>71.4876</v>
      </c>
      <c r="BQ268">
        <v>303.702</v>
      </c>
      <c r="BR268">
        <v>-4.4712000000000002E-2</v>
      </c>
      <c r="BS268">
        <v>-5</v>
      </c>
      <c r="BT268">
        <v>8.8559999999999993E-3</v>
      </c>
      <c r="BU268">
        <v>-1.092649</v>
      </c>
      <c r="BV268">
        <v>0</v>
      </c>
      <c r="BW268" t="s">
        <v>155</v>
      </c>
      <c r="BX268">
        <v>0.82099999999999995</v>
      </c>
    </row>
    <row r="269" spans="1:76" x14ac:dyDescent="0.25">
      <c r="A269" s="26">
        <v>43530</v>
      </c>
      <c r="B269" s="27">
        <v>0.47527927083333332</v>
      </c>
      <c r="C269">
        <v>12.548999999999999</v>
      </c>
      <c r="D269">
        <v>1.5056</v>
      </c>
      <c r="E269">
        <v>15055.733333</v>
      </c>
      <c r="F269">
        <v>317.39999999999998</v>
      </c>
      <c r="G269">
        <v>-0.2</v>
      </c>
      <c r="H269">
        <v>9421.2000000000007</v>
      </c>
      <c r="J269">
        <v>2</v>
      </c>
      <c r="K269">
        <v>0.87070000000000003</v>
      </c>
      <c r="L269">
        <v>10.926600000000001</v>
      </c>
      <c r="M269">
        <v>1.3109</v>
      </c>
      <c r="N269">
        <v>276.38290000000001</v>
      </c>
      <c r="O269">
        <v>0</v>
      </c>
      <c r="P269">
        <v>276.39999999999998</v>
      </c>
      <c r="Q269">
        <v>226.95609999999999</v>
      </c>
      <c r="R269">
        <v>0</v>
      </c>
      <c r="S269">
        <v>227</v>
      </c>
      <c r="T269">
        <v>9421.2185000000009</v>
      </c>
      <c r="W269">
        <v>0</v>
      </c>
      <c r="X269">
        <v>1.7414000000000001</v>
      </c>
      <c r="Y269">
        <v>11.8</v>
      </c>
      <c r="Z269">
        <v>859</v>
      </c>
      <c r="AA269">
        <v>847</v>
      </c>
      <c r="AB269">
        <v>871</v>
      </c>
      <c r="AC269">
        <v>98</v>
      </c>
      <c r="AD269">
        <v>28.66</v>
      </c>
      <c r="AE269">
        <v>0.66</v>
      </c>
      <c r="AF269">
        <v>983</v>
      </c>
      <c r="AG269">
        <v>1</v>
      </c>
      <c r="AH269">
        <v>70</v>
      </c>
      <c r="AI269">
        <v>36</v>
      </c>
      <c r="AJ269">
        <v>189</v>
      </c>
      <c r="AK269">
        <v>167</v>
      </c>
      <c r="AL269">
        <v>4.2</v>
      </c>
      <c r="AM269">
        <v>175.3</v>
      </c>
      <c r="AN269" t="s">
        <v>155</v>
      </c>
      <c r="AO269">
        <v>2</v>
      </c>
      <c r="AP269" s="28">
        <v>0.68374999999999997</v>
      </c>
      <c r="AQ269">
        <v>47.158591000000001</v>
      </c>
      <c r="AR269">
        <v>-88.489759000000006</v>
      </c>
      <c r="AS269">
        <v>319.2</v>
      </c>
      <c r="AT269">
        <v>2.1</v>
      </c>
      <c r="AU269">
        <v>12</v>
      </c>
      <c r="AV269">
        <v>11</v>
      </c>
      <c r="AW269" t="s">
        <v>206</v>
      </c>
      <c r="AX269">
        <v>1</v>
      </c>
      <c r="AY269">
        <v>1.8</v>
      </c>
      <c r="AZ269">
        <v>2</v>
      </c>
      <c r="BA269">
        <v>14.686999999999999</v>
      </c>
      <c r="BB269">
        <v>14.44</v>
      </c>
      <c r="BC269">
        <v>0.98</v>
      </c>
      <c r="BD269">
        <v>14.851000000000001</v>
      </c>
      <c r="BE269">
        <v>2618.1469999999999</v>
      </c>
      <c r="BF269">
        <v>199.92</v>
      </c>
      <c r="BG269">
        <v>6.9349999999999996</v>
      </c>
      <c r="BH269">
        <v>0</v>
      </c>
      <c r="BI269">
        <v>6.9349999999999996</v>
      </c>
      <c r="BJ269">
        <v>5.6950000000000003</v>
      </c>
      <c r="BK269">
        <v>0</v>
      </c>
      <c r="BL269">
        <v>5.6950000000000003</v>
      </c>
      <c r="BM269">
        <v>71.685299999999998</v>
      </c>
      <c r="BQ269">
        <v>303.39299999999997</v>
      </c>
      <c r="BR269">
        <v>-4.3288E-2</v>
      </c>
      <c r="BS269">
        <v>-5</v>
      </c>
      <c r="BT269">
        <v>8.0000000000000002E-3</v>
      </c>
      <c r="BU269">
        <v>-1.05785</v>
      </c>
      <c r="BV269">
        <v>0</v>
      </c>
      <c r="BW269" t="s">
        <v>155</v>
      </c>
      <c r="BX269">
        <v>0.82099999999999995</v>
      </c>
    </row>
    <row r="270" spans="1:76" x14ac:dyDescent="0.25">
      <c r="A270" s="26">
        <v>43530</v>
      </c>
      <c r="B270" s="27">
        <v>0.47529084490740742</v>
      </c>
      <c r="C270">
        <v>12.869</v>
      </c>
      <c r="D270">
        <v>1.5522</v>
      </c>
      <c r="E270">
        <v>15522.4</v>
      </c>
      <c r="F270">
        <v>334.6</v>
      </c>
      <c r="G270">
        <v>-0.2</v>
      </c>
      <c r="H270">
        <v>9157.9</v>
      </c>
      <c r="J270">
        <v>2</v>
      </c>
      <c r="K270">
        <v>0.86809999999999998</v>
      </c>
      <c r="L270">
        <v>11.172599999999999</v>
      </c>
      <c r="M270">
        <v>1.3475999999999999</v>
      </c>
      <c r="N270">
        <v>290.50639999999999</v>
      </c>
      <c r="O270">
        <v>0</v>
      </c>
      <c r="P270">
        <v>290.5</v>
      </c>
      <c r="Q270">
        <v>238.27940000000001</v>
      </c>
      <c r="R270">
        <v>0</v>
      </c>
      <c r="S270">
        <v>238.3</v>
      </c>
      <c r="T270">
        <v>9157.9284000000007</v>
      </c>
      <c r="W270">
        <v>0</v>
      </c>
      <c r="X270">
        <v>1.7363</v>
      </c>
      <c r="Y270">
        <v>11.7</v>
      </c>
      <c r="Z270">
        <v>858</v>
      </c>
      <c r="AA270">
        <v>845</v>
      </c>
      <c r="AB270">
        <v>870</v>
      </c>
      <c r="AC270">
        <v>98</v>
      </c>
      <c r="AD270">
        <v>28.37</v>
      </c>
      <c r="AE270">
        <v>0.65</v>
      </c>
      <c r="AF270">
        <v>983</v>
      </c>
      <c r="AG270">
        <v>0.9</v>
      </c>
      <c r="AH270">
        <v>70</v>
      </c>
      <c r="AI270">
        <v>36</v>
      </c>
      <c r="AJ270">
        <v>189</v>
      </c>
      <c r="AK270">
        <v>167</v>
      </c>
      <c r="AL270">
        <v>4.2</v>
      </c>
      <c r="AM270">
        <v>175.1</v>
      </c>
      <c r="AN270" t="s">
        <v>155</v>
      </c>
      <c r="AO270">
        <v>2</v>
      </c>
      <c r="AP270" s="28">
        <v>0.68377314814814805</v>
      </c>
      <c r="AQ270">
        <v>47.158586999999997</v>
      </c>
      <c r="AR270">
        <v>-88.489808999999994</v>
      </c>
      <c r="AS270">
        <v>319.7</v>
      </c>
      <c r="AT270">
        <v>3.3</v>
      </c>
      <c r="AU270">
        <v>12</v>
      </c>
      <c r="AV270">
        <v>11</v>
      </c>
      <c r="AW270" t="s">
        <v>206</v>
      </c>
      <c r="AX270">
        <v>1.0731999999999999</v>
      </c>
      <c r="AY270">
        <v>1.8732</v>
      </c>
      <c r="AZ270">
        <v>2.1463999999999999</v>
      </c>
      <c r="BA270">
        <v>14.686999999999999</v>
      </c>
      <c r="BB270">
        <v>14.14</v>
      </c>
      <c r="BC270">
        <v>0.96</v>
      </c>
      <c r="BD270">
        <v>15.188000000000001</v>
      </c>
      <c r="BE270">
        <v>2625.866</v>
      </c>
      <c r="BF270">
        <v>201.58</v>
      </c>
      <c r="BG270">
        <v>7.15</v>
      </c>
      <c r="BH270">
        <v>0</v>
      </c>
      <c r="BI270">
        <v>7.15</v>
      </c>
      <c r="BJ270">
        <v>5.8650000000000002</v>
      </c>
      <c r="BK270">
        <v>0</v>
      </c>
      <c r="BL270">
        <v>5.8650000000000002</v>
      </c>
      <c r="BM270">
        <v>68.348399999999998</v>
      </c>
      <c r="BQ270">
        <v>296.71499999999997</v>
      </c>
      <c r="BR270">
        <v>-4.4856E-2</v>
      </c>
      <c r="BS270">
        <v>-5</v>
      </c>
      <c r="BT270">
        <v>8.1440000000000002E-3</v>
      </c>
      <c r="BU270">
        <v>-1.096168</v>
      </c>
      <c r="BV270">
        <v>0</v>
      </c>
      <c r="BW270" t="s">
        <v>155</v>
      </c>
      <c r="BX270">
        <v>0.82</v>
      </c>
    </row>
    <row r="271" spans="1:76" x14ac:dyDescent="0.25">
      <c r="A271" s="26">
        <v>43530</v>
      </c>
      <c r="B271" s="27">
        <v>0.47530241898148146</v>
      </c>
      <c r="C271">
        <v>13.271000000000001</v>
      </c>
      <c r="D271">
        <v>1.3580000000000001</v>
      </c>
      <c r="E271">
        <v>13579.627705999999</v>
      </c>
      <c r="F271">
        <v>340.8</v>
      </c>
      <c r="G271">
        <v>-0.2</v>
      </c>
      <c r="H271">
        <v>8280.7000000000007</v>
      </c>
      <c r="J271">
        <v>1.96</v>
      </c>
      <c r="K271">
        <v>0.86780000000000002</v>
      </c>
      <c r="L271">
        <v>11.516999999999999</v>
      </c>
      <c r="M271">
        <v>1.1785000000000001</v>
      </c>
      <c r="N271">
        <v>295.7817</v>
      </c>
      <c r="O271">
        <v>0</v>
      </c>
      <c r="P271">
        <v>295.8</v>
      </c>
      <c r="Q271">
        <v>241.0102</v>
      </c>
      <c r="R271">
        <v>0</v>
      </c>
      <c r="S271">
        <v>241</v>
      </c>
      <c r="T271">
        <v>8280.7165000000005</v>
      </c>
      <c r="W271">
        <v>0</v>
      </c>
      <c r="X271">
        <v>1.7044999999999999</v>
      </c>
      <c r="Y271">
        <v>11.7</v>
      </c>
      <c r="Z271">
        <v>858</v>
      </c>
      <c r="AA271">
        <v>846</v>
      </c>
      <c r="AB271">
        <v>869</v>
      </c>
      <c r="AC271">
        <v>98</v>
      </c>
      <c r="AD271">
        <v>26.65</v>
      </c>
      <c r="AE271">
        <v>0.61</v>
      </c>
      <c r="AF271">
        <v>983</v>
      </c>
      <c r="AG271">
        <v>0</v>
      </c>
      <c r="AH271">
        <v>70</v>
      </c>
      <c r="AI271">
        <v>36</v>
      </c>
      <c r="AJ271">
        <v>189</v>
      </c>
      <c r="AK271">
        <v>167</v>
      </c>
      <c r="AL271">
        <v>4.0999999999999996</v>
      </c>
      <c r="AM271">
        <v>175.5</v>
      </c>
      <c r="AN271" t="s">
        <v>155</v>
      </c>
      <c r="AO271">
        <v>2</v>
      </c>
      <c r="AP271" s="28">
        <v>0.6837847222222222</v>
      </c>
      <c r="AQ271">
        <v>47.158631999999997</v>
      </c>
      <c r="AR271">
        <v>-88.489862000000002</v>
      </c>
      <c r="AS271">
        <v>320.10000000000002</v>
      </c>
      <c r="AT271">
        <v>5.7</v>
      </c>
      <c r="AU271">
        <v>12</v>
      </c>
      <c r="AV271">
        <v>11</v>
      </c>
      <c r="AW271" t="s">
        <v>206</v>
      </c>
      <c r="AX271">
        <v>1.2464</v>
      </c>
      <c r="AY271">
        <v>1.2412000000000001</v>
      </c>
      <c r="AZ271">
        <v>2.3464</v>
      </c>
      <c r="BA271">
        <v>14.686999999999999</v>
      </c>
      <c r="BB271">
        <v>14.08</v>
      </c>
      <c r="BC271">
        <v>0.96</v>
      </c>
      <c r="BD271">
        <v>15.231999999999999</v>
      </c>
      <c r="BE271">
        <v>2689.241</v>
      </c>
      <c r="BF271">
        <v>175.13900000000001</v>
      </c>
      <c r="BG271">
        <v>7.2329999999999997</v>
      </c>
      <c r="BH271">
        <v>0</v>
      </c>
      <c r="BI271">
        <v>7.2329999999999997</v>
      </c>
      <c r="BJ271">
        <v>5.8929999999999998</v>
      </c>
      <c r="BK271">
        <v>0</v>
      </c>
      <c r="BL271">
        <v>5.8929999999999998</v>
      </c>
      <c r="BM271">
        <v>61.400199999999998</v>
      </c>
      <c r="BQ271">
        <v>289.38600000000002</v>
      </c>
      <c r="BR271">
        <v>-4.3279999999999999E-2</v>
      </c>
      <c r="BS271">
        <v>-5</v>
      </c>
      <c r="BT271">
        <v>8.7119999999999993E-3</v>
      </c>
      <c r="BU271">
        <v>-1.057655</v>
      </c>
      <c r="BV271">
        <v>0</v>
      </c>
      <c r="BW271" t="s">
        <v>155</v>
      </c>
      <c r="BX271">
        <v>0.81499999999999995</v>
      </c>
    </row>
    <row r="272" spans="1:76" x14ac:dyDescent="0.25">
      <c r="A272" s="26">
        <v>43530</v>
      </c>
      <c r="B272" s="27">
        <v>0.47531399305555561</v>
      </c>
      <c r="C272">
        <v>13.666</v>
      </c>
      <c r="D272">
        <v>1.0095000000000001</v>
      </c>
      <c r="E272">
        <v>10095.337621000001</v>
      </c>
      <c r="F272">
        <v>328.4</v>
      </c>
      <c r="G272">
        <v>-0.2</v>
      </c>
      <c r="H272">
        <v>6924.8</v>
      </c>
      <c r="J272">
        <v>1.9</v>
      </c>
      <c r="K272">
        <v>0.86919999999999997</v>
      </c>
      <c r="L272">
        <v>11.877800000000001</v>
      </c>
      <c r="M272">
        <v>0.87739999999999996</v>
      </c>
      <c r="N272">
        <v>285.3931</v>
      </c>
      <c r="O272">
        <v>0</v>
      </c>
      <c r="P272">
        <v>285.39999999999998</v>
      </c>
      <c r="Q272">
        <v>232.54519999999999</v>
      </c>
      <c r="R272">
        <v>0</v>
      </c>
      <c r="S272">
        <v>232.5</v>
      </c>
      <c r="T272">
        <v>6924.7934999999998</v>
      </c>
      <c r="W272">
        <v>0</v>
      </c>
      <c r="X272">
        <v>1.6514</v>
      </c>
      <c r="Y272">
        <v>11.8</v>
      </c>
      <c r="Z272">
        <v>856</v>
      </c>
      <c r="AA272">
        <v>844</v>
      </c>
      <c r="AB272">
        <v>868</v>
      </c>
      <c r="AC272">
        <v>98</v>
      </c>
      <c r="AD272">
        <v>26.65</v>
      </c>
      <c r="AE272">
        <v>0.61</v>
      </c>
      <c r="AF272">
        <v>983</v>
      </c>
      <c r="AG272">
        <v>0</v>
      </c>
      <c r="AH272">
        <v>69.856144</v>
      </c>
      <c r="AI272">
        <v>36</v>
      </c>
      <c r="AJ272">
        <v>189</v>
      </c>
      <c r="AK272">
        <v>167</v>
      </c>
      <c r="AL272">
        <v>4.2</v>
      </c>
      <c r="AM272">
        <v>175.9</v>
      </c>
      <c r="AN272" t="s">
        <v>155</v>
      </c>
      <c r="AO272">
        <v>2</v>
      </c>
      <c r="AP272" s="28">
        <v>0.68379629629629635</v>
      </c>
      <c r="AQ272">
        <v>47.158703000000003</v>
      </c>
      <c r="AR272">
        <v>-88.489857000000001</v>
      </c>
      <c r="AS272">
        <v>320.3</v>
      </c>
      <c r="AT272">
        <v>9.9</v>
      </c>
      <c r="AU272">
        <v>12</v>
      </c>
      <c r="AV272">
        <v>11</v>
      </c>
      <c r="AW272" t="s">
        <v>206</v>
      </c>
      <c r="AX272">
        <v>1.3732</v>
      </c>
      <c r="AY272">
        <v>1</v>
      </c>
      <c r="AZ272">
        <v>2.1072000000000002</v>
      </c>
      <c r="BA272">
        <v>14.686999999999999</v>
      </c>
      <c r="BB272">
        <v>14.23</v>
      </c>
      <c r="BC272">
        <v>0.97</v>
      </c>
      <c r="BD272">
        <v>15.055</v>
      </c>
      <c r="BE272">
        <v>2789.183</v>
      </c>
      <c r="BF272">
        <v>131.13999999999999</v>
      </c>
      <c r="BG272">
        <v>7.0179999999999998</v>
      </c>
      <c r="BH272">
        <v>0</v>
      </c>
      <c r="BI272">
        <v>7.0179999999999998</v>
      </c>
      <c r="BJ272">
        <v>5.7190000000000003</v>
      </c>
      <c r="BK272">
        <v>0</v>
      </c>
      <c r="BL272">
        <v>5.7190000000000003</v>
      </c>
      <c r="BM272">
        <v>51.636899999999997</v>
      </c>
      <c r="BQ272">
        <v>281.95999999999998</v>
      </c>
      <c r="BR272">
        <v>-3.9718999999999997E-2</v>
      </c>
      <c r="BS272">
        <v>-5</v>
      </c>
      <c r="BT272">
        <v>7.1440000000000002E-3</v>
      </c>
      <c r="BU272">
        <v>-0.97063999999999995</v>
      </c>
      <c r="BV272">
        <v>0</v>
      </c>
      <c r="BW272" t="s">
        <v>155</v>
      </c>
      <c r="BX272">
        <v>0.81499999999999995</v>
      </c>
    </row>
    <row r="273" spans="1:76" x14ac:dyDescent="0.25">
      <c r="A273" s="26">
        <v>43530</v>
      </c>
      <c r="B273" s="27">
        <v>0.47532556712962964</v>
      </c>
      <c r="C273">
        <v>13.94</v>
      </c>
      <c r="D273">
        <v>0.74519999999999997</v>
      </c>
      <c r="E273">
        <v>7452.1916670000001</v>
      </c>
      <c r="F273">
        <v>306.3</v>
      </c>
      <c r="G273">
        <v>-0.1</v>
      </c>
      <c r="H273">
        <v>5350.9</v>
      </c>
      <c r="J273">
        <v>1.8</v>
      </c>
      <c r="K273">
        <v>0.87080000000000002</v>
      </c>
      <c r="L273">
        <v>12.1387</v>
      </c>
      <c r="M273">
        <v>0.64890000000000003</v>
      </c>
      <c r="N273">
        <v>266.70620000000002</v>
      </c>
      <c r="O273">
        <v>0</v>
      </c>
      <c r="P273">
        <v>266.7</v>
      </c>
      <c r="Q273">
        <v>217.31870000000001</v>
      </c>
      <c r="R273">
        <v>0</v>
      </c>
      <c r="S273">
        <v>217.3</v>
      </c>
      <c r="T273">
        <v>5350.866</v>
      </c>
      <c r="W273">
        <v>0</v>
      </c>
      <c r="X273">
        <v>1.5673999999999999</v>
      </c>
      <c r="Y273">
        <v>11.7</v>
      </c>
      <c r="Z273">
        <v>856</v>
      </c>
      <c r="AA273">
        <v>844</v>
      </c>
      <c r="AB273">
        <v>867</v>
      </c>
      <c r="AC273">
        <v>98</v>
      </c>
      <c r="AD273">
        <v>26.65</v>
      </c>
      <c r="AE273">
        <v>0.61</v>
      </c>
      <c r="AF273">
        <v>983</v>
      </c>
      <c r="AG273">
        <v>0</v>
      </c>
      <c r="AH273">
        <v>69</v>
      </c>
      <c r="AI273">
        <v>36</v>
      </c>
      <c r="AJ273">
        <v>189</v>
      </c>
      <c r="AK273">
        <v>167</v>
      </c>
      <c r="AL273">
        <v>4.0999999999999996</v>
      </c>
      <c r="AM273">
        <v>176</v>
      </c>
      <c r="AN273" t="s">
        <v>155</v>
      </c>
      <c r="AO273">
        <v>2</v>
      </c>
      <c r="AP273" s="28">
        <v>0.68380787037037039</v>
      </c>
      <c r="AQ273">
        <v>47.158768000000002</v>
      </c>
      <c r="AR273">
        <v>-88.489840000000001</v>
      </c>
      <c r="AS273">
        <v>320.10000000000002</v>
      </c>
      <c r="AT273">
        <v>12.7</v>
      </c>
      <c r="AU273">
        <v>12</v>
      </c>
      <c r="AV273">
        <v>11</v>
      </c>
      <c r="AW273" t="s">
        <v>206</v>
      </c>
      <c r="AX273">
        <v>1.4</v>
      </c>
      <c r="AY273">
        <v>1.2196</v>
      </c>
      <c r="AZ273">
        <v>2.1463999999999999</v>
      </c>
      <c r="BA273">
        <v>14.686999999999999</v>
      </c>
      <c r="BB273">
        <v>14.42</v>
      </c>
      <c r="BC273">
        <v>0.98</v>
      </c>
      <c r="BD273">
        <v>14.837</v>
      </c>
      <c r="BE273">
        <v>2877.279</v>
      </c>
      <c r="BF273">
        <v>97.902000000000001</v>
      </c>
      <c r="BG273">
        <v>6.62</v>
      </c>
      <c r="BH273">
        <v>0</v>
      </c>
      <c r="BI273">
        <v>6.62</v>
      </c>
      <c r="BJ273">
        <v>5.3940000000000001</v>
      </c>
      <c r="BK273">
        <v>0</v>
      </c>
      <c r="BL273">
        <v>5.3940000000000001</v>
      </c>
      <c r="BM273">
        <v>40.2761</v>
      </c>
      <c r="BQ273">
        <v>270.14800000000002</v>
      </c>
      <c r="BR273">
        <v>-4.3140999999999999E-2</v>
      </c>
      <c r="BS273">
        <v>-5</v>
      </c>
      <c r="BT273">
        <v>7.8569999999999994E-3</v>
      </c>
      <c r="BU273">
        <v>-1.054262</v>
      </c>
      <c r="BV273">
        <v>0</v>
      </c>
      <c r="BW273" t="s">
        <v>155</v>
      </c>
      <c r="BX273">
        <v>0.81499999999999995</v>
      </c>
    </row>
    <row r="274" spans="1:76" x14ac:dyDescent="0.25">
      <c r="A274" s="26">
        <v>43530</v>
      </c>
      <c r="B274" s="27">
        <v>0.47533714120370374</v>
      </c>
      <c r="C274">
        <v>14.143000000000001</v>
      </c>
      <c r="D274">
        <v>0.54979999999999996</v>
      </c>
      <c r="E274">
        <v>5498.1692569999996</v>
      </c>
      <c r="F274">
        <v>279.89999999999998</v>
      </c>
      <c r="G274">
        <v>0</v>
      </c>
      <c r="H274">
        <v>4274.3</v>
      </c>
      <c r="J274">
        <v>1.7</v>
      </c>
      <c r="K274">
        <v>0.872</v>
      </c>
      <c r="L274">
        <v>12.332100000000001</v>
      </c>
      <c r="M274">
        <v>0.47939999999999999</v>
      </c>
      <c r="N274">
        <v>244.02520000000001</v>
      </c>
      <c r="O274">
        <v>0</v>
      </c>
      <c r="P274">
        <v>244</v>
      </c>
      <c r="Q274">
        <v>198.83770000000001</v>
      </c>
      <c r="R274">
        <v>0</v>
      </c>
      <c r="S274">
        <v>198.8</v>
      </c>
      <c r="T274">
        <v>4274.3239999999996</v>
      </c>
      <c r="W274">
        <v>0</v>
      </c>
      <c r="X274">
        <v>1.4823999999999999</v>
      </c>
      <c r="Y274">
        <v>11.8</v>
      </c>
      <c r="Z274">
        <v>856</v>
      </c>
      <c r="AA274">
        <v>843</v>
      </c>
      <c r="AB274">
        <v>868</v>
      </c>
      <c r="AC274">
        <v>98</v>
      </c>
      <c r="AD274">
        <v>26.65</v>
      </c>
      <c r="AE274">
        <v>0.61</v>
      </c>
      <c r="AF274">
        <v>983</v>
      </c>
      <c r="AG274">
        <v>0</v>
      </c>
      <c r="AH274">
        <v>69</v>
      </c>
      <c r="AI274">
        <v>36</v>
      </c>
      <c r="AJ274">
        <v>189</v>
      </c>
      <c r="AK274">
        <v>167</v>
      </c>
      <c r="AL274">
        <v>4.2</v>
      </c>
      <c r="AM274">
        <v>176</v>
      </c>
      <c r="AN274" t="s">
        <v>155</v>
      </c>
      <c r="AO274">
        <v>2</v>
      </c>
      <c r="AP274" s="28">
        <v>0.68381944444444442</v>
      </c>
      <c r="AQ274">
        <v>47.158838000000003</v>
      </c>
      <c r="AR274">
        <v>-88.489829999999998</v>
      </c>
      <c r="AS274">
        <v>320.10000000000002</v>
      </c>
      <c r="AT274">
        <v>14.9</v>
      </c>
      <c r="AU274">
        <v>12</v>
      </c>
      <c r="AV274">
        <v>11</v>
      </c>
      <c r="AW274" t="s">
        <v>206</v>
      </c>
      <c r="AX274">
        <v>1.4</v>
      </c>
      <c r="AY274">
        <v>1.373127</v>
      </c>
      <c r="AZ274">
        <v>2.2731270000000001</v>
      </c>
      <c r="BA274">
        <v>14.686999999999999</v>
      </c>
      <c r="BB274">
        <v>14.56</v>
      </c>
      <c r="BC274">
        <v>0.99</v>
      </c>
      <c r="BD274">
        <v>14.682</v>
      </c>
      <c r="BE274">
        <v>2941.681</v>
      </c>
      <c r="BF274">
        <v>72.787999999999997</v>
      </c>
      <c r="BG274">
        <v>6.0960000000000001</v>
      </c>
      <c r="BH274">
        <v>0</v>
      </c>
      <c r="BI274">
        <v>6.0960000000000001</v>
      </c>
      <c r="BJ274">
        <v>4.9669999999999996</v>
      </c>
      <c r="BK274">
        <v>0</v>
      </c>
      <c r="BL274">
        <v>4.9669999999999996</v>
      </c>
      <c r="BM274">
        <v>32.377099999999999</v>
      </c>
      <c r="BQ274">
        <v>257.10399999999998</v>
      </c>
      <c r="BR274">
        <v>-3.8288000000000003E-2</v>
      </c>
      <c r="BS274">
        <v>-5</v>
      </c>
      <c r="BT274">
        <v>7.1440000000000002E-3</v>
      </c>
      <c r="BU274">
        <v>-0.93566300000000002</v>
      </c>
      <c r="BV274">
        <v>0</v>
      </c>
      <c r="BW274" t="s">
        <v>155</v>
      </c>
      <c r="BX274">
        <v>0.81499999999999995</v>
      </c>
    </row>
    <row r="275" spans="1:76" x14ac:dyDescent="0.25">
      <c r="A275" s="26">
        <v>43530</v>
      </c>
      <c r="B275" s="27">
        <v>0.47534871527777778</v>
      </c>
      <c r="C275">
        <v>14.355</v>
      </c>
      <c r="D275">
        <v>0.27379999999999999</v>
      </c>
      <c r="E275">
        <v>2737.8778139999999</v>
      </c>
      <c r="F275">
        <v>254.5</v>
      </c>
      <c r="G275">
        <v>0</v>
      </c>
      <c r="H275">
        <v>3543</v>
      </c>
      <c r="J275">
        <v>1.56</v>
      </c>
      <c r="K275">
        <v>0.87339999999999995</v>
      </c>
      <c r="L275">
        <v>12.5375</v>
      </c>
      <c r="M275">
        <v>0.23910000000000001</v>
      </c>
      <c r="N275">
        <v>222.25530000000001</v>
      </c>
      <c r="O275">
        <v>2.9899999999999999E-2</v>
      </c>
      <c r="P275">
        <v>222.3</v>
      </c>
      <c r="Q275">
        <v>181.09909999999999</v>
      </c>
      <c r="R275">
        <v>2.4400000000000002E-2</v>
      </c>
      <c r="S275">
        <v>181.1</v>
      </c>
      <c r="T275">
        <v>3543.0493000000001</v>
      </c>
      <c r="W275">
        <v>0</v>
      </c>
      <c r="X275">
        <v>1.3668</v>
      </c>
      <c r="Y275">
        <v>11.7</v>
      </c>
      <c r="Z275">
        <v>856</v>
      </c>
      <c r="AA275">
        <v>843</v>
      </c>
      <c r="AB275">
        <v>868</v>
      </c>
      <c r="AC275">
        <v>98</v>
      </c>
      <c r="AD275">
        <v>26.65</v>
      </c>
      <c r="AE275">
        <v>0.61</v>
      </c>
      <c r="AF275">
        <v>983</v>
      </c>
      <c r="AG275">
        <v>0</v>
      </c>
      <c r="AH275">
        <v>69</v>
      </c>
      <c r="AI275">
        <v>36</v>
      </c>
      <c r="AJ275">
        <v>189</v>
      </c>
      <c r="AK275">
        <v>167</v>
      </c>
      <c r="AL275">
        <v>4.2</v>
      </c>
      <c r="AM275">
        <v>176</v>
      </c>
      <c r="AN275" t="s">
        <v>155</v>
      </c>
      <c r="AO275">
        <v>2</v>
      </c>
      <c r="AP275" s="28">
        <v>0.68383101851851846</v>
      </c>
      <c r="AQ275">
        <v>47.158915999999998</v>
      </c>
      <c r="AR275">
        <v>-88.489819999999995</v>
      </c>
      <c r="AS275">
        <v>320.10000000000002</v>
      </c>
      <c r="AT275">
        <v>17.100000000000001</v>
      </c>
      <c r="AU275">
        <v>12</v>
      </c>
      <c r="AV275">
        <v>12</v>
      </c>
      <c r="AW275" t="s">
        <v>209</v>
      </c>
      <c r="AX275">
        <v>1.253654</v>
      </c>
      <c r="AY275">
        <v>1.4</v>
      </c>
      <c r="AZ275">
        <v>2.2999999999999998</v>
      </c>
      <c r="BA275">
        <v>14.686999999999999</v>
      </c>
      <c r="BB275">
        <v>14.74</v>
      </c>
      <c r="BC275">
        <v>1</v>
      </c>
      <c r="BD275">
        <v>14.493</v>
      </c>
      <c r="BE275">
        <v>3015.364</v>
      </c>
      <c r="BF275">
        <v>36.604999999999997</v>
      </c>
      <c r="BG275">
        <v>5.5979999999999999</v>
      </c>
      <c r="BH275">
        <v>1E-3</v>
      </c>
      <c r="BI275">
        <v>5.5990000000000002</v>
      </c>
      <c r="BJ275">
        <v>4.5609999999999999</v>
      </c>
      <c r="BK275">
        <v>1E-3</v>
      </c>
      <c r="BL275">
        <v>4.5620000000000003</v>
      </c>
      <c r="BM275">
        <v>27.0596</v>
      </c>
      <c r="BQ275">
        <v>239.02500000000001</v>
      </c>
      <c r="BR275">
        <v>-4.0432000000000003E-2</v>
      </c>
      <c r="BS275">
        <v>-5</v>
      </c>
      <c r="BT275">
        <v>8.0000000000000002E-3</v>
      </c>
      <c r="BU275">
        <v>-0.98805699999999996</v>
      </c>
      <c r="BV275">
        <v>0</v>
      </c>
      <c r="BW275" t="s">
        <v>155</v>
      </c>
      <c r="BX275">
        <v>0.81499999999999995</v>
      </c>
    </row>
    <row r="276" spans="1:76" x14ac:dyDescent="0.25">
      <c r="A276" s="26">
        <v>43530</v>
      </c>
      <c r="B276" s="27">
        <v>0.47536028935185182</v>
      </c>
      <c r="C276">
        <v>14.422000000000001</v>
      </c>
      <c r="D276">
        <v>0.3574</v>
      </c>
      <c r="E276">
        <v>3573.8906750000001</v>
      </c>
      <c r="F276">
        <v>228.6</v>
      </c>
      <c r="G276">
        <v>0.1</v>
      </c>
      <c r="H276">
        <v>3035.8</v>
      </c>
      <c r="J276">
        <v>1.43</v>
      </c>
      <c r="K276">
        <v>0.87260000000000004</v>
      </c>
      <c r="L276">
        <v>12.5855</v>
      </c>
      <c r="M276">
        <v>0.31190000000000001</v>
      </c>
      <c r="N276">
        <v>199.48779999999999</v>
      </c>
      <c r="O276">
        <v>8.7300000000000003E-2</v>
      </c>
      <c r="P276">
        <v>199.6</v>
      </c>
      <c r="Q276">
        <v>162.54750000000001</v>
      </c>
      <c r="R276">
        <v>7.1099999999999997E-2</v>
      </c>
      <c r="S276">
        <v>162.6</v>
      </c>
      <c r="T276">
        <v>3035.8047999999999</v>
      </c>
      <c r="W276">
        <v>0</v>
      </c>
      <c r="X276">
        <v>1.2437</v>
      </c>
      <c r="Y276">
        <v>11.7</v>
      </c>
      <c r="Z276">
        <v>857</v>
      </c>
      <c r="AA276">
        <v>844</v>
      </c>
      <c r="AB276">
        <v>869</v>
      </c>
      <c r="AC276">
        <v>98</v>
      </c>
      <c r="AD276">
        <v>26.65</v>
      </c>
      <c r="AE276">
        <v>0.61</v>
      </c>
      <c r="AF276">
        <v>983</v>
      </c>
      <c r="AG276">
        <v>0</v>
      </c>
      <c r="AH276">
        <v>69</v>
      </c>
      <c r="AI276">
        <v>36</v>
      </c>
      <c r="AJ276">
        <v>189</v>
      </c>
      <c r="AK276">
        <v>167</v>
      </c>
      <c r="AL276">
        <v>4.0999999999999996</v>
      </c>
      <c r="AM276">
        <v>176</v>
      </c>
      <c r="AN276" t="s">
        <v>155</v>
      </c>
      <c r="AO276">
        <v>2</v>
      </c>
      <c r="AP276" s="28">
        <v>0.68384259259259261</v>
      </c>
      <c r="AQ276">
        <v>47.158988999999998</v>
      </c>
      <c r="AR276">
        <v>-88.489810000000006</v>
      </c>
      <c r="AS276">
        <v>320.2</v>
      </c>
      <c r="AT276">
        <v>17.7</v>
      </c>
      <c r="AU276">
        <v>12</v>
      </c>
      <c r="AV276">
        <v>12</v>
      </c>
      <c r="AW276" t="s">
        <v>209</v>
      </c>
      <c r="AX276">
        <v>1.2</v>
      </c>
      <c r="AY276">
        <v>1.4</v>
      </c>
      <c r="AZ276">
        <v>2.2999999999999998</v>
      </c>
      <c r="BA276">
        <v>14.686999999999999</v>
      </c>
      <c r="BB276">
        <v>14.64</v>
      </c>
      <c r="BC276">
        <v>1</v>
      </c>
      <c r="BD276">
        <v>14.595000000000001</v>
      </c>
      <c r="BE276">
        <v>3010.8029999999999</v>
      </c>
      <c r="BF276">
        <v>47.485999999999997</v>
      </c>
      <c r="BG276">
        <v>4.9980000000000002</v>
      </c>
      <c r="BH276">
        <v>2E-3</v>
      </c>
      <c r="BI276">
        <v>5</v>
      </c>
      <c r="BJ276">
        <v>4.0720000000000001</v>
      </c>
      <c r="BK276">
        <v>2E-3</v>
      </c>
      <c r="BL276">
        <v>4.0739999999999998</v>
      </c>
      <c r="BM276">
        <v>23.062200000000001</v>
      </c>
      <c r="BQ276">
        <v>216.32900000000001</v>
      </c>
      <c r="BR276">
        <v>-4.2136E-2</v>
      </c>
      <c r="BS276">
        <v>-5</v>
      </c>
      <c r="BT276">
        <v>7.8560000000000001E-3</v>
      </c>
      <c r="BU276">
        <v>-1.029698</v>
      </c>
      <c r="BV276">
        <v>0</v>
      </c>
      <c r="BW276" t="s">
        <v>155</v>
      </c>
      <c r="BX276">
        <v>0.81499999999999995</v>
      </c>
    </row>
    <row r="277" spans="1:76" x14ac:dyDescent="0.25">
      <c r="A277" s="26">
        <v>43530</v>
      </c>
      <c r="B277" s="27">
        <v>0.47537186342592591</v>
      </c>
      <c r="C277">
        <v>14.272</v>
      </c>
      <c r="D277">
        <v>1.0156000000000001</v>
      </c>
      <c r="E277">
        <v>10155.517241</v>
      </c>
      <c r="F277">
        <v>201.9</v>
      </c>
      <c r="G277">
        <v>0.2</v>
      </c>
      <c r="H277">
        <v>2603.4</v>
      </c>
      <c r="J277">
        <v>1.3</v>
      </c>
      <c r="K277">
        <v>0.86860000000000004</v>
      </c>
      <c r="L277">
        <v>12.3962</v>
      </c>
      <c r="M277">
        <v>0.8821</v>
      </c>
      <c r="N277">
        <v>175.32429999999999</v>
      </c>
      <c r="O277">
        <v>0.17369999999999999</v>
      </c>
      <c r="P277">
        <v>175.5</v>
      </c>
      <c r="Q277">
        <v>142.85849999999999</v>
      </c>
      <c r="R277">
        <v>0.14149999999999999</v>
      </c>
      <c r="S277">
        <v>143</v>
      </c>
      <c r="T277">
        <v>2603.3851</v>
      </c>
      <c r="W277">
        <v>0</v>
      </c>
      <c r="X277">
        <v>1.1291</v>
      </c>
      <c r="Y277">
        <v>11.8</v>
      </c>
      <c r="Z277">
        <v>855</v>
      </c>
      <c r="AA277">
        <v>842</v>
      </c>
      <c r="AB277">
        <v>868</v>
      </c>
      <c r="AC277">
        <v>98</v>
      </c>
      <c r="AD277">
        <v>26.65</v>
      </c>
      <c r="AE277">
        <v>0.61</v>
      </c>
      <c r="AF277">
        <v>983</v>
      </c>
      <c r="AG277">
        <v>0</v>
      </c>
      <c r="AH277">
        <v>68.855999999999995</v>
      </c>
      <c r="AI277">
        <v>36</v>
      </c>
      <c r="AJ277">
        <v>189</v>
      </c>
      <c r="AK277">
        <v>167</v>
      </c>
      <c r="AL277">
        <v>4.2</v>
      </c>
      <c r="AM277">
        <v>176</v>
      </c>
      <c r="AN277" t="s">
        <v>155</v>
      </c>
      <c r="AO277">
        <v>2</v>
      </c>
      <c r="AP277" s="28">
        <v>0.68385416666666676</v>
      </c>
      <c r="AQ277">
        <v>47.159073999999997</v>
      </c>
      <c r="AR277">
        <v>-88.489790999999997</v>
      </c>
      <c r="AS277">
        <v>319.8</v>
      </c>
      <c r="AT277">
        <v>18.899999999999999</v>
      </c>
      <c r="AU277">
        <v>12</v>
      </c>
      <c r="AV277">
        <v>12</v>
      </c>
      <c r="AW277" t="s">
        <v>209</v>
      </c>
      <c r="AX277">
        <v>1.2</v>
      </c>
      <c r="AY277">
        <v>1.6195999999999999</v>
      </c>
      <c r="AZ277">
        <v>2.4464000000000001</v>
      </c>
      <c r="BA277">
        <v>14.686999999999999</v>
      </c>
      <c r="BB277">
        <v>14.16</v>
      </c>
      <c r="BC277">
        <v>0.96</v>
      </c>
      <c r="BD277">
        <v>15.132999999999999</v>
      </c>
      <c r="BE277">
        <v>2891.3150000000001</v>
      </c>
      <c r="BF277">
        <v>130.94399999999999</v>
      </c>
      <c r="BG277">
        <v>4.282</v>
      </c>
      <c r="BH277">
        <v>4.0000000000000001E-3</v>
      </c>
      <c r="BI277">
        <v>4.2869999999999999</v>
      </c>
      <c r="BJ277">
        <v>3.4889999999999999</v>
      </c>
      <c r="BK277">
        <v>3.0000000000000001E-3</v>
      </c>
      <c r="BL277">
        <v>3.4929999999999999</v>
      </c>
      <c r="BM277">
        <v>19.2822</v>
      </c>
      <c r="BQ277">
        <v>191.49100000000001</v>
      </c>
      <c r="BR277">
        <v>-3.7432E-2</v>
      </c>
      <c r="BS277">
        <v>-5</v>
      </c>
      <c r="BT277">
        <v>7.1440000000000002E-3</v>
      </c>
      <c r="BU277">
        <v>-0.914744</v>
      </c>
      <c r="BV277">
        <v>0</v>
      </c>
      <c r="BW277" t="s">
        <v>155</v>
      </c>
      <c r="BX277">
        <v>0.81499999999999995</v>
      </c>
    </row>
    <row r="278" spans="1:76" x14ac:dyDescent="0.25">
      <c r="A278" s="26">
        <v>43530</v>
      </c>
      <c r="B278" s="27">
        <v>0.47538343749999995</v>
      </c>
      <c r="C278">
        <v>13.837999999999999</v>
      </c>
      <c r="D278">
        <v>1.5941000000000001</v>
      </c>
      <c r="E278">
        <v>15941.137097000001</v>
      </c>
      <c r="F278">
        <v>183.5</v>
      </c>
      <c r="G278">
        <v>0.2</v>
      </c>
      <c r="H278">
        <v>3414.5</v>
      </c>
      <c r="J278">
        <v>1.2</v>
      </c>
      <c r="K278">
        <v>0.86609999999999998</v>
      </c>
      <c r="L278">
        <v>11.984400000000001</v>
      </c>
      <c r="M278">
        <v>1.3806</v>
      </c>
      <c r="N278">
        <v>158.89699999999999</v>
      </c>
      <c r="O278">
        <v>0.2024</v>
      </c>
      <c r="P278">
        <v>159.1</v>
      </c>
      <c r="Q278">
        <v>129.47319999999999</v>
      </c>
      <c r="R278">
        <v>0.16489999999999999</v>
      </c>
      <c r="S278">
        <v>129.6</v>
      </c>
      <c r="T278">
        <v>3414.5016999999998</v>
      </c>
      <c r="W278">
        <v>0</v>
      </c>
      <c r="X278">
        <v>1.0392999999999999</v>
      </c>
      <c r="Y278">
        <v>11.7</v>
      </c>
      <c r="Z278">
        <v>854</v>
      </c>
      <c r="AA278">
        <v>841</v>
      </c>
      <c r="AB278">
        <v>868</v>
      </c>
      <c r="AC278">
        <v>98</v>
      </c>
      <c r="AD278">
        <v>26.65</v>
      </c>
      <c r="AE278">
        <v>0.61</v>
      </c>
      <c r="AF278">
        <v>983</v>
      </c>
      <c r="AG278">
        <v>0</v>
      </c>
      <c r="AH278">
        <v>68</v>
      </c>
      <c r="AI278">
        <v>36</v>
      </c>
      <c r="AJ278">
        <v>189</v>
      </c>
      <c r="AK278">
        <v>167</v>
      </c>
      <c r="AL278">
        <v>4.2</v>
      </c>
      <c r="AM278">
        <v>176</v>
      </c>
      <c r="AN278" t="s">
        <v>155</v>
      </c>
      <c r="AO278">
        <v>2</v>
      </c>
      <c r="AP278" s="28">
        <v>0.68386574074074069</v>
      </c>
      <c r="AQ278">
        <v>47.159098</v>
      </c>
      <c r="AR278">
        <v>-88.489784999999998</v>
      </c>
      <c r="AS278">
        <v>319.7</v>
      </c>
      <c r="AT278">
        <v>19</v>
      </c>
      <c r="AU278">
        <v>12</v>
      </c>
      <c r="AV278">
        <v>11</v>
      </c>
      <c r="AW278" t="s">
        <v>210</v>
      </c>
      <c r="AX278">
        <v>1.2</v>
      </c>
      <c r="AY278">
        <v>1.7</v>
      </c>
      <c r="AZ278">
        <v>2.5</v>
      </c>
      <c r="BA278">
        <v>14.686999999999999</v>
      </c>
      <c r="BB278">
        <v>13.88</v>
      </c>
      <c r="BC278">
        <v>0.95</v>
      </c>
      <c r="BD278">
        <v>15.462999999999999</v>
      </c>
      <c r="BE278">
        <v>2760.9119999999998</v>
      </c>
      <c r="BF278">
        <v>202.43700000000001</v>
      </c>
      <c r="BG278">
        <v>3.8330000000000002</v>
      </c>
      <c r="BH278">
        <v>5.0000000000000001E-3</v>
      </c>
      <c r="BI278">
        <v>3.8380000000000001</v>
      </c>
      <c r="BJ278">
        <v>3.1240000000000001</v>
      </c>
      <c r="BK278">
        <v>4.0000000000000001E-3</v>
      </c>
      <c r="BL278">
        <v>3.1280000000000001</v>
      </c>
      <c r="BM278">
        <v>24.979099999999999</v>
      </c>
      <c r="BQ278">
        <v>174.09</v>
      </c>
      <c r="BR278">
        <v>-3.9711999999999997E-2</v>
      </c>
      <c r="BS278">
        <v>-5</v>
      </c>
      <c r="BT278">
        <v>7.8560000000000001E-3</v>
      </c>
      <c r="BU278">
        <v>-0.97046200000000005</v>
      </c>
      <c r="BV278">
        <v>0</v>
      </c>
      <c r="BW278" t="s">
        <v>155</v>
      </c>
      <c r="BX278">
        <v>0.81499999999999995</v>
      </c>
    </row>
    <row r="279" spans="1:76" x14ac:dyDescent="0.25">
      <c r="A279" s="26">
        <v>43530</v>
      </c>
      <c r="B279" s="27">
        <v>0.4753950115740741</v>
      </c>
      <c r="C279">
        <v>13.263999999999999</v>
      </c>
      <c r="D279">
        <v>1.9892000000000001</v>
      </c>
      <c r="E279">
        <v>19892.454243</v>
      </c>
      <c r="F279">
        <v>165.6</v>
      </c>
      <c r="G279">
        <v>0.3</v>
      </c>
      <c r="H279">
        <v>5189.7</v>
      </c>
      <c r="J279">
        <v>1.06</v>
      </c>
      <c r="K279">
        <v>0.86529999999999996</v>
      </c>
      <c r="L279">
        <v>11.476900000000001</v>
      </c>
      <c r="M279">
        <v>1.7212000000000001</v>
      </c>
      <c r="N279">
        <v>143.32249999999999</v>
      </c>
      <c r="O279">
        <v>0.2596</v>
      </c>
      <c r="P279">
        <v>143.6</v>
      </c>
      <c r="Q279">
        <v>116.9091</v>
      </c>
      <c r="R279">
        <v>0.2117</v>
      </c>
      <c r="S279">
        <v>117.1</v>
      </c>
      <c r="T279">
        <v>5189.7218000000003</v>
      </c>
      <c r="W279">
        <v>0</v>
      </c>
      <c r="X279">
        <v>0.92130000000000001</v>
      </c>
      <c r="Y279">
        <v>11.8</v>
      </c>
      <c r="Z279">
        <v>855</v>
      </c>
      <c r="AA279">
        <v>841</v>
      </c>
      <c r="AB279">
        <v>869</v>
      </c>
      <c r="AC279">
        <v>98</v>
      </c>
      <c r="AD279">
        <v>26.93</v>
      </c>
      <c r="AE279">
        <v>0.62</v>
      </c>
      <c r="AF279">
        <v>983</v>
      </c>
      <c r="AG279">
        <v>0.1</v>
      </c>
      <c r="AH279">
        <v>68</v>
      </c>
      <c r="AI279">
        <v>36</v>
      </c>
      <c r="AJ279">
        <v>189</v>
      </c>
      <c r="AK279">
        <v>167.1</v>
      </c>
      <c r="AL279">
        <v>4.2</v>
      </c>
      <c r="AM279">
        <v>176</v>
      </c>
      <c r="AN279" t="s">
        <v>155</v>
      </c>
      <c r="AO279">
        <v>2</v>
      </c>
      <c r="AP279" s="28">
        <v>0.68386574074074069</v>
      </c>
      <c r="AQ279">
        <v>47.159184000000003</v>
      </c>
      <c r="AR279">
        <v>-88.489762999999996</v>
      </c>
      <c r="AS279">
        <v>319.39999999999998</v>
      </c>
      <c r="AT279">
        <v>16.100000000000001</v>
      </c>
      <c r="AU279">
        <v>12</v>
      </c>
      <c r="AV279">
        <v>11</v>
      </c>
      <c r="AW279" t="s">
        <v>210</v>
      </c>
      <c r="AX279">
        <v>1.2732000000000001</v>
      </c>
      <c r="AY279">
        <v>1.8464</v>
      </c>
      <c r="AZ279">
        <v>2.6463999999999999</v>
      </c>
      <c r="BA279">
        <v>14.686999999999999</v>
      </c>
      <c r="BB279">
        <v>13.8</v>
      </c>
      <c r="BC279">
        <v>0.94</v>
      </c>
      <c r="BD279">
        <v>15.573</v>
      </c>
      <c r="BE279">
        <v>2641.9340000000002</v>
      </c>
      <c r="BF279">
        <v>252.178</v>
      </c>
      <c r="BG279">
        <v>3.4550000000000001</v>
      </c>
      <c r="BH279">
        <v>6.0000000000000001E-3</v>
      </c>
      <c r="BI279">
        <v>3.4609999999999999</v>
      </c>
      <c r="BJ279">
        <v>2.8180000000000001</v>
      </c>
      <c r="BK279">
        <v>5.0000000000000001E-3</v>
      </c>
      <c r="BL279">
        <v>2.823</v>
      </c>
      <c r="BM279">
        <v>37.936199999999999</v>
      </c>
      <c r="BQ279">
        <v>154.197</v>
      </c>
      <c r="BR279">
        <v>-3.7567999999999997E-2</v>
      </c>
      <c r="BS279">
        <v>-5</v>
      </c>
      <c r="BT279">
        <v>7.1440000000000002E-3</v>
      </c>
      <c r="BU279">
        <v>-0.918068</v>
      </c>
      <c r="BV279">
        <v>0</v>
      </c>
      <c r="BW279" t="s">
        <v>155</v>
      </c>
      <c r="BX279">
        <v>0.81599999999999995</v>
      </c>
    </row>
    <row r="280" spans="1:76" x14ac:dyDescent="0.25">
      <c r="A280" s="26">
        <v>43530</v>
      </c>
      <c r="B280" s="27">
        <v>0.47540658564814814</v>
      </c>
      <c r="C280">
        <v>13.582000000000001</v>
      </c>
      <c r="D280">
        <v>1.7799</v>
      </c>
      <c r="E280">
        <v>17799.02418</v>
      </c>
      <c r="F280">
        <v>144.30000000000001</v>
      </c>
      <c r="G280">
        <v>0.3</v>
      </c>
      <c r="H280">
        <v>5441.2</v>
      </c>
      <c r="J280">
        <v>0.92</v>
      </c>
      <c r="K280">
        <v>0.86429999999999996</v>
      </c>
      <c r="L280">
        <v>11.7384</v>
      </c>
      <c r="M280">
        <v>1.5383</v>
      </c>
      <c r="N280">
        <v>124.6885</v>
      </c>
      <c r="O280">
        <v>0.2888</v>
      </c>
      <c r="P280">
        <v>125</v>
      </c>
      <c r="Q280">
        <v>102.3899</v>
      </c>
      <c r="R280">
        <v>0.23710000000000001</v>
      </c>
      <c r="S280">
        <v>102.6</v>
      </c>
      <c r="T280">
        <v>5441.1911</v>
      </c>
      <c r="W280">
        <v>0</v>
      </c>
      <c r="X280">
        <v>0.79159999999999997</v>
      </c>
      <c r="Y280">
        <v>11.8</v>
      </c>
      <c r="Z280">
        <v>855</v>
      </c>
      <c r="AA280">
        <v>840</v>
      </c>
      <c r="AB280">
        <v>869</v>
      </c>
      <c r="AC280">
        <v>98</v>
      </c>
      <c r="AD280">
        <v>28.66</v>
      </c>
      <c r="AE280">
        <v>0.66</v>
      </c>
      <c r="AF280">
        <v>983</v>
      </c>
      <c r="AG280">
        <v>1</v>
      </c>
      <c r="AH280">
        <v>68</v>
      </c>
      <c r="AI280">
        <v>36</v>
      </c>
      <c r="AJ280">
        <v>189</v>
      </c>
      <c r="AK280">
        <v>167.9</v>
      </c>
      <c r="AL280">
        <v>4.2</v>
      </c>
      <c r="AM280">
        <v>176</v>
      </c>
      <c r="AN280" t="s">
        <v>155</v>
      </c>
      <c r="AO280">
        <v>2</v>
      </c>
      <c r="AP280" s="28">
        <v>0.68388888888888888</v>
      </c>
      <c r="AQ280">
        <v>47.159235000000002</v>
      </c>
      <c r="AR280">
        <v>-88.489744000000002</v>
      </c>
      <c r="AS280">
        <v>319.3</v>
      </c>
      <c r="AT280">
        <v>12.1</v>
      </c>
      <c r="AU280">
        <v>12</v>
      </c>
      <c r="AV280">
        <v>11</v>
      </c>
      <c r="AW280" t="s">
        <v>210</v>
      </c>
      <c r="AX280">
        <v>1.4463999999999999</v>
      </c>
      <c r="AY280">
        <v>2.3391999999999999</v>
      </c>
      <c r="AZ280">
        <v>3.0659999999999998</v>
      </c>
      <c r="BA280">
        <v>14.686999999999999</v>
      </c>
      <c r="BB280">
        <v>13.71</v>
      </c>
      <c r="BC280">
        <v>0.93</v>
      </c>
      <c r="BD280">
        <v>15.707000000000001</v>
      </c>
      <c r="BE280">
        <v>2681.797</v>
      </c>
      <c r="BF280">
        <v>223.68100000000001</v>
      </c>
      <c r="BG280">
        <v>2.9830000000000001</v>
      </c>
      <c r="BH280">
        <v>7.0000000000000001E-3</v>
      </c>
      <c r="BI280">
        <v>2.99</v>
      </c>
      <c r="BJ280">
        <v>2.4500000000000002</v>
      </c>
      <c r="BK280">
        <v>6.0000000000000001E-3</v>
      </c>
      <c r="BL280">
        <v>2.4550000000000001</v>
      </c>
      <c r="BM280">
        <v>39.475099999999998</v>
      </c>
      <c r="BQ280">
        <v>131.501</v>
      </c>
      <c r="BR280">
        <v>-3.5576000000000003E-2</v>
      </c>
      <c r="BS280">
        <v>-5</v>
      </c>
      <c r="BT280">
        <v>8.0000000000000002E-3</v>
      </c>
      <c r="BU280">
        <v>-0.86938899999999997</v>
      </c>
      <c r="BV280">
        <v>0</v>
      </c>
      <c r="BW280" t="s">
        <v>155</v>
      </c>
      <c r="BX280">
        <v>0.82099999999999995</v>
      </c>
    </row>
    <row r="281" spans="1:76" x14ac:dyDescent="0.25">
      <c r="A281" s="26">
        <v>43530</v>
      </c>
      <c r="B281" s="27">
        <v>0.47541815972222223</v>
      </c>
      <c r="C281">
        <v>14.19</v>
      </c>
      <c r="D281">
        <v>0.57620000000000005</v>
      </c>
      <c r="E281">
        <v>5762.1255229999997</v>
      </c>
      <c r="F281">
        <v>128.5</v>
      </c>
      <c r="G281">
        <v>0.4</v>
      </c>
      <c r="H281">
        <v>5406.1</v>
      </c>
      <c r="J281">
        <v>0.8</v>
      </c>
      <c r="K281">
        <v>0.87009999999999998</v>
      </c>
      <c r="L281">
        <v>12.3474</v>
      </c>
      <c r="M281">
        <v>0.50139999999999996</v>
      </c>
      <c r="N281">
        <v>111.813</v>
      </c>
      <c r="O281">
        <v>0.34810000000000002</v>
      </c>
      <c r="P281">
        <v>112.2</v>
      </c>
      <c r="Q281">
        <v>91.711299999999994</v>
      </c>
      <c r="R281">
        <v>0.28549999999999998</v>
      </c>
      <c r="S281">
        <v>92</v>
      </c>
      <c r="T281">
        <v>5406.1485000000002</v>
      </c>
      <c r="W281">
        <v>0</v>
      </c>
      <c r="X281">
        <v>0.69610000000000005</v>
      </c>
      <c r="Y281">
        <v>11.7</v>
      </c>
      <c r="Z281">
        <v>856</v>
      </c>
      <c r="AA281">
        <v>840</v>
      </c>
      <c r="AB281">
        <v>869</v>
      </c>
      <c r="AC281">
        <v>98</v>
      </c>
      <c r="AD281">
        <v>28.37</v>
      </c>
      <c r="AE281">
        <v>0.65</v>
      </c>
      <c r="AF281">
        <v>983</v>
      </c>
      <c r="AG281">
        <v>0.9</v>
      </c>
      <c r="AH281">
        <v>68</v>
      </c>
      <c r="AI281">
        <v>36</v>
      </c>
      <c r="AJ281">
        <v>189</v>
      </c>
      <c r="AK281">
        <v>167.1</v>
      </c>
      <c r="AL281">
        <v>4.2</v>
      </c>
      <c r="AM281">
        <v>176</v>
      </c>
      <c r="AN281" t="s">
        <v>155</v>
      </c>
      <c r="AO281">
        <v>2</v>
      </c>
      <c r="AP281" s="28">
        <v>0.68390046296296303</v>
      </c>
      <c r="AQ281">
        <v>47.159241999999999</v>
      </c>
      <c r="AR281">
        <v>-88.489739999999998</v>
      </c>
      <c r="AS281">
        <v>319.3</v>
      </c>
      <c r="AT281">
        <v>7.3</v>
      </c>
      <c r="AU281">
        <v>12</v>
      </c>
      <c r="AV281">
        <v>11</v>
      </c>
      <c r="AW281" t="s">
        <v>210</v>
      </c>
      <c r="AX281">
        <v>1.5</v>
      </c>
      <c r="AY281">
        <v>2.5</v>
      </c>
      <c r="AZ281">
        <v>3.2</v>
      </c>
      <c r="BA281">
        <v>14.686999999999999</v>
      </c>
      <c r="BB281">
        <v>14.37</v>
      </c>
      <c r="BC281">
        <v>0.98</v>
      </c>
      <c r="BD281">
        <v>14.923</v>
      </c>
      <c r="BE281">
        <v>2912.1329999999998</v>
      </c>
      <c r="BF281">
        <v>75.263999999999996</v>
      </c>
      <c r="BG281">
        <v>2.762</v>
      </c>
      <c r="BH281">
        <v>8.9999999999999993E-3</v>
      </c>
      <c r="BI281">
        <v>2.77</v>
      </c>
      <c r="BJ281">
        <v>2.2650000000000001</v>
      </c>
      <c r="BK281">
        <v>7.0000000000000001E-3</v>
      </c>
      <c r="BL281">
        <v>2.2719999999999998</v>
      </c>
      <c r="BM281">
        <v>40.488900000000001</v>
      </c>
      <c r="BQ281">
        <v>119.376</v>
      </c>
      <c r="BR281">
        <v>-3.8280000000000002E-2</v>
      </c>
      <c r="BS281">
        <v>-5</v>
      </c>
      <c r="BT281">
        <v>7.8560000000000001E-3</v>
      </c>
      <c r="BU281">
        <v>-0.93546799999999997</v>
      </c>
      <c r="BV281">
        <v>0</v>
      </c>
      <c r="BW281" t="s">
        <v>155</v>
      </c>
      <c r="BX281">
        <v>0.82</v>
      </c>
    </row>
    <row r="282" spans="1:76" x14ac:dyDescent="0.25">
      <c r="A282" s="26">
        <v>43530</v>
      </c>
      <c r="B282" s="27">
        <v>0.47542973379629627</v>
      </c>
      <c r="C282">
        <v>14.494</v>
      </c>
      <c r="D282">
        <v>0.20549999999999999</v>
      </c>
      <c r="E282">
        <v>2055.0125520000001</v>
      </c>
      <c r="F282">
        <v>115.6</v>
      </c>
      <c r="G282">
        <v>0.4</v>
      </c>
      <c r="H282">
        <v>4449.2</v>
      </c>
      <c r="J282">
        <v>0.7</v>
      </c>
      <c r="K282">
        <v>0.87209999999999999</v>
      </c>
      <c r="L282">
        <v>12.6403</v>
      </c>
      <c r="M282">
        <v>0.1792</v>
      </c>
      <c r="N282">
        <v>100.8188</v>
      </c>
      <c r="O282">
        <v>0.34889999999999999</v>
      </c>
      <c r="P282">
        <v>101.2</v>
      </c>
      <c r="Q282">
        <v>82.238600000000005</v>
      </c>
      <c r="R282">
        <v>0.28460000000000002</v>
      </c>
      <c r="S282">
        <v>82.5</v>
      </c>
      <c r="T282">
        <v>4449.1822000000002</v>
      </c>
      <c r="W282">
        <v>0</v>
      </c>
      <c r="X282">
        <v>0.61050000000000004</v>
      </c>
      <c r="Y282">
        <v>11.8</v>
      </c>
      <c r="Z282">
        <v>855</v>
      </c>
      <c r="AA282">
        <v>839</v>
      </c>
      <c r="AB282">
        <v>869</v>
      </c>
      <c r="AC282">
        <v>98</v>
      </c>
      <c r="AD282">
        <v>26.93</v>
      </c>
      <c r="AE282">
        <v>0.62</v>
      </c>
      <c r="AF282">
        <v>983</v>
      </c>
      <c r="AG282">
        <v>0.1</v>
      </c>
      <c r="AH282">
        <v>68</v>
      </c>
      <c r="AI282">
        <v>36</v>
      </c>
      <c r="AJ282">
        <v>189</v>
      </c>
      <c r="AK282">
        <v>168</v>
      </c>
      <c r="AL282">
        <v>4.3</v>
      </c>
      <c r="AM282">
        <v>176</v>
      </c>
      <c r="AN282" t="s">
        <v>155</v>
      </c>
      <c r="AO282">
        <v>2</v>
      </c>
      <c r="AP282" s="28">
        <v>0.68390046296296303</v>
      </c>
      <c r="AQ282">
        <v>47.159235000000002</v>
      </c>
      <c r="AR282">
        <v>-88.489733999999999</v>
      </c>
      <c r="AS282">
        <v>319.2</v>
      </c>
      <c r="AT282">
        <v>2.7</v>
      </c>
      <c r="AU282">
        <v>12</v>
      </c>
      <c r="AV282">
        <v>11</v>
      </c>
      <c r="AW282" t="s">
        <v>210</v>
      </c>
      <c r="AX282">
        <v>1.5731999999999999</v>
      </c>
      <c r="AY282">
        <v>2.6463999999999999</v>
      </c>
      <c r="AZ282">
        <v>3.3464</v>
      </c>
      <c r="BA282">
        <v>14.686999999999999</v>
      </c>
      <c r="BB282">
        <v>14.58</v>
      </c>
      <c r="BC282">
        <v>0.99</v>
      </c>
      <c r="BD282">
        <v>14.661</v>
      </c>
      <c r="BE282">
        <v>3009.4009999999998</v>
      </c>
      <c r="BF282">
        <v>27.158000000000001</v>
      </c>
      <c r="BG282">
        <v>2.5139999999999998</v>
      </c>
      <c r="BH282">
        <v>8.9999999999999993E-3</v>
      </c>
      <c r="BI282">
        <v>2.5219999999999998</v>
      </c>
      <c r="BJ282">
        <v>2.0499999999999998</v>
      </c>
      <c r="BK282">
        <v>7.0000000000000001E-3</v>
      </c>
      <c r="BL282">
        <v>2.0569999999999999</v>
      </c>
      <c r="BM282">
        <v>33.636800000000001</v>
      </c>
      <c r="BQ282">
        <v>105.682</v>
      </c>
      <c r="BR282">
        <v>-3.4431999999999997E-2</v>
      </c>
      <c r="BS282">
        <v>-5</v>
      </c>
      <c r="BT282">
        <v>7.0000000000000001E-3</v>
      </c>
      <c r="BU282">
        <v>-0.84143199999999996</v>
      </c>
      <c r="BV282">
        <v>0</v>
      </c>
      <c r="BW282" t="s">
        <v>155</v>
      </c>
      <c r="BX282">
        <v>0.81599999999999995</v>
      </c>
    </row>
    <row r="283" spans="1:76" x14ac:dyDescent="0.25">
      <c r="A283" s="26">
        <v>43530</v>
      </c>
      <c r="B283" s="27">
        <v>0.47544130787037037</v>
      </c>
      <c r="C283">
        <v>14.59</v>
      </c>
      <c r="D283">
        <v>0.13930000000000001</v>
      </c>
      <c r="E283">
        <v>1392.55</v>
      </c>
      <c r="F283">
        <v>105.1</v>
      </c>
      <c r="G283">
        <v>0.4</v>
      </c>
      <c r="H283">
        <v>3401.6</v>
      </c>
      <c r="J283">
        <v>0.6</v>
      </c>
      <c r="K283">
        <v>0.87270000000000003</v>
      </c>
      <c r="L283">
        <v>12.733000000000001</v>
      </c>
      <c r="M283">
        <v>0.1215</v>
      </c>
      <c r="N283">
        <v>91.720299999999995</v>
      </c>
      <c r="O283">
        <v>0.34910000000000002</v>
      </c>
      <c r="P283">
        <v>92.1</v>
      </c>
      <c r="Q283">
        <v>75.317499999999995</v>
      </c>
      <c r="R283">
        <v>0.28670000000000001</v>
      </c>
      <c r="S283">
        <v>75.599999999999994</v>
      </c>
      <c r="T283">
        <v>3401.5527999999999</v>
      </c>
      <c r="W283">
        <v>0</v>
      </c>
      <c r="X283">
        <v>0.52359999999999995</v>
      </c>
      <c r="Y283">
        <v>11.7</v>
      </c>
      <c r="Z283">
        <v>855</v>
      </c>
      <c r="AA283">
        <v>840</v>
      </c>
      <c r="AB283">
        <v>870</v>
      </c>
      <c r="AC283">
        <v>98</v>
      </c>
      <c r="AD283">
        <v>28.66</v>
      </c>
      <c r="AE283">
        <v>0.66</v>
      </c>
      <c r="AF283">
        <v>983</v>
      </c>
      <c r="AG283">
        <v>1</v>
      </c>
      <c r="AH283">
        <v>68</v>
      </c>
      <c r="AI283">
        <v>36</v>
      </c>
      <c r="AJ283">
        <v>189</v>
      </c>
      <c r="AK283">
        <v>168</v>
      </c>
      <c r="AL283">
        <v>4.3</v>
      </c>
      <c r="AM283">
        <v>176</v>
      </c>
      <c r="AN283" t="s">
        <v>155</v>
      </c>
      <c r="AO283">
        <v>2</v>
      </c>
      <c r="AP283" s="28">
        <v>0.68392361111111111</v>
      </c>
      <c r="AQ283">
        <v>47.159227999999999</v>
      </c>
      <c r="AR283">
        <v>-88.489732000000004</v>
      </c>
      <c r="AS283">
        <v>318.39999999999998</v>
      </c>
      <c r="AT283">
        <v>0.4</v>
      </c>
      <c r="AU283">
        <v>12</v>
      </c>
      <c r="AV283">
        <v>11</v>
      </c>
      <c r="AW283" t="s">
        <v>210</v>
      </c>
      <c r="AX283">
        <v>1.4536</v>
      </c>
      <c r="AY283">
        <v>2.7</v>
      </c>
      <c r="AZ283">
        <v>3.3268</v>
      </c>
      <c r="BA283">
        <v>14.686999999999999</v>
      </c>
      <c r="BB283">
        <v>14.68</v>
      </c>
      <c r="BC283">
        <v>1</v>
      </c>
      <c r="BD283">
        <v>14.584</v>
      </c>
      <c r="BE283">
        <v>3047.5450000000001</v>
      </c>
      <c r="BF283">
        <v>18.513000000000002</v>
      </c>
      <c r="BG283">
        <v>2.2989999999999999</v>
      </c>
      <c r="BH283">
        <v>8.9999999999999993E-3</v>
      </c>
      <c r="BI283">
        <v>2.3079999999999998</v>
      </c>
      <c r="BJ283">
        <v>1.8879999999999999</v>
      </c>
      <c r="BK283">
        <v>7.0000000000000001E-3</v>
      </c>
      <c r="BL283">
        <v>1.895</v>
      </c>
      <c r="BM283">
        <v>25.852900000000002</v>
      </c>
      <c r="BQ283">
        <v>91.126000000000005</v>
      </c>
      <c r="BR283">
        <v>-3.6999999999999998E-2</v>
      </c>
      <c r="BS283">
        <v>-5</v>
      </c>
      <c r="BT283">
        <v>7.0000000000000001E-3</v>
      </c>
      <c r="BU283">
        <v>-0.90418699999999996</v>
      </c>
      <c r="BV283">
        <v>0</v>
      </c>
      <c r="BW283" t="s">
        <v>155</v>
      </c>
      <c r="BX283">
        <v>0.82099999999999995</v>
      </c>
    </row>
    <row r="284" spans="1:76" x14ac:dyDescent="0.25">
      <c r="A284" s="26">
        <v>43530</v>
      </c>
      <c r="B284" s="27">
        <v>0.47545288194444441</v>
      </c>
      <c r="C284">
        <v>14.59</v>
      </c>
      <c r="D284">
        <v>0.16930000000000001</v>
      </c>
      <c r="E284">
        <v>1693.148594</v>
      </c>
      <c r="F284">
        <v>98.2</v>
      </c>
      <c r="G284">
        <v>0.4</v>
      </c>
      <c r="H284">
        <v>3318.5</v>
      </c>
      <c r="J284">
        <v>0.5</v>
      </c>
      <c r="K284">
        <v>0.87260000000000004</v>
      </c>
      <c r="L284">
        <v>12.7309</v>
      </c>
      <c r="M284">
        <v>0.1477</v>
      </c>
      <c r="N284">
        <v>85.713099999999997</v>
      </c>
      <c r="O284">
        <v>0.34899999999999998</v>
      </c>
      <c r="P284">
        <v>86.1</v>
      </c>
      <c r="Q284">
        <v>70.303600000000003</v>
      </c>
      <c r="R284">
        <v>0.2863</v>
      </c>
      <c r="S284">
        <v>70.599999999999994</v>
      </c>
      <c r="T284">
        <v>3318.5446999999999</v>
      </c>
      <c r="W284">
        <v>0</v>
      </c>
      <c r="X284">
        <v>0.43630000000000002</v>
      </c>
      <c r="Y284">
        <v>11.7</v>
      </c>
      <c r="Z284">
        <v>855</v>
      </c>
      <c r="AA284">
        <v>840</v>
      </c>
      <c r="AB284">
        <v>870</v>
      </c>
      <c r="AC284">
        <v>98</v>
      </c>
      <c r="AD284">
        <v>28.37</v>
      </c>
      <c r="AE284">
        <v>0.65</v>
      </c>
      <c r="AF284">
        <v>983</v>
      </c>
      <c r="AG284">
        <v>0.9</v>
      </c>
      <c r="AH284">
        <v>68</v>
      </c>
      <c r="AI284">
        <v>36</v>
      </c>
      <c r="AJ284">
        <v>189</v>
      </c>
      <c r="AK284">
        <v>168</v>
      </c>
      <c r="AL284">
        <v>4.3</v>
      </c>
      <c r="AM284">
        <v>175.8</v>
      </c>
      <c r="AN284" t="s">
        <v>155</v>
      </c>
      <c r="AO284">
        <v>2</v>
      </c>
      <c r="AP284" s="28">
        <v>0.68393518518518526</v>
      </c>
      <c r="AQ284">
        <v>47.159227000000001</v>
      </c>
      <c r="AR284">
        <v>-88.489732000000004</v>
      </c>
      <c r="AS284">
        <v>318</v>
      </c>
      <c r="AT284">
        <v>0</v>
      </c>
      <c r="AU284">
        <v>12</v>
      </c>
      <c r="AV284">
        <v>11</v>
      </c>
      <c r="AW284" t="s">
        <v>210</v>
      </c>
      <c r="AX284">
        <v>1.4</v>
      </c>
      <c r="AY284">
        <v>2.7</v>
      </c>
      <c r="AZ284">
        <v>3.3</v>
      </c>
      <c r="BA284">
        <v>14.686999999999999</v>
      </c>
      <c r="BB284">
        <v>14.65</v>
      </c>
      <c r="BC284">
        <v>1</v>
      </c>
      <c r="BD284">
        <v>14.603</v>
      </c>
      <c r="BE284">
        <v>3043.3850000000002</v>
      </c>
      <c r="BF284">
        <v>22.478999999999999</v>
      </c>
      <c r="BG284">
        <v>2.1459999999999999</v>
      </c>
      <c r="BH284">
        <v>8.9999999999999993E-3</v>
      </c>
      <c r="BI284">
        <v>2.1539999999999999</v>
      </c>
      <c r="BJ284">
        <v>1.76</v>
      </c>
      <c r="BK284">
        <v>7.0000000000000001E-3</v>
      </c>
      <c r="BL284">
        <v>1.7669999999999999</v>
      </c>
      <c r="BM284">
        <v>25.191700000000001</v>
      </c>
      <c r="BQ284">
        <v>75.834999999999994</v>
      </c>
      <c r="BR284">
        <v>-3.6568000000000003E-2</v>
      </c>
      <c r="BS284">
        <v>-5</v>
      </c>
      <c r="BT284">
        <v>7.0000000000000001E-3</v>
      </c>
      <c r="BU284">
        <v>-0.89363000000000004</v>
      </c>
      <c r="BV284">
        <v>0</v>
      </c>
      <c r="BW284" t="s">
        <v>155</v>
      </c>
      <c r="BX284">
        <v>0.82</v>
      </c>
    </row>
    <row r="285" spans="1:76" x14ac:dyDescent="0.25">
      <c r="A285" s="26">
        <v>43530</v>
      </c>
      <c r="B285" s="27">
        <v>0.47546445601851856</v>
      </c>
      <c r="C285">
        <v>14.582000000000001</v>
      </c>
      <c r="D285">
        <v>0.22009999999999999</v>
      </c>
      <c r="E285">
        <v>2200.5119450000002</v>
      </c>
      <c r="F285">
        <v>92.9</v>
      </c>
      <c r="G285">
        <v>0.4</v>
      </c>
      <c r="H285">
        <v>3373.4</v>
      </c>
      <c r="J285">
        <v>0.4</v>
      </c>
      <c r="K285">
        <v>0.87239999999999995</v>
      </c>
      <c r="L285">
        <v>12.7209</v>
      </c>
      <c r="M285">
        <v>0.192</v>
      </c>
      <c r="N285">
        <v>81.084699999999998</v>
      </c>
      <c r="O285">
        <v>0.34889999999999999</v>
      </c>
      <c r="P285">
        <v>81.400000000000006</v>
      </c>
      <c r="Q285">
        <v>66.069800000000001</v>
      </c>
      <c r="R285">
        <v>0.2843</v>
      </c>
      <c r="S285">
        <v>66.400000000000006</v>
      </c>
      <c r="T285">
        <v>3373.3870999999999</v>
      </c>
      <c r="W285">
        <v>0</v>
      </c>
      <c r="X285">
        <v>0.34889999999999999</v>
      </c>
      <c r="Y285">
        <v>11.8</v>
      </c>
      <c r="Z285">
        <v>854</v>
      </c>
      <c r="AA285">
        <v>839</v>
      </c>
      <c r="AB285">
        <v>870</v>
      </c>
      <c r="AC285">
        <v>98</v>
      </c>
      <c r="AD285">
        <v>26.65</v>
      </c>
      <c r="AE285">
        <v>0.61</v>
      </c>
      <c r="AF285">
        <v>983</v>
      </c>
      <c r="AG285">
        <v>0</v>
      </c>
      <c r="AH285">
        <v>67.855999999999995</v>
      </c>
      <c r="AI285">
        <v>36</v>
      </c>
      <c r="AJ285">
        <v>189</v>
      </c>
      <c r="AK285">
        <v>168</v>
      </c>
      <c r="AL285">
        <v>4.3</v>
      </c>
      <c r="AM285">
        <v>175.4</v>
      </c>
      <c r="AN285" t="s">
        <v>155</v>
      </c>
      <c r="AO285">
        <v>2</v>
      </c>
      <c r="AP285" s="28">
        <v>0.6839467592592593</v>
      </c>
      <c r="AQ285">
        <v>47.159227000000001</v>
      </c>
      <c r="AR285">
        <v>-88.489731000000006</v>
      </c>
      <c r="AS285">
        <v>317.7</v>
      </c>
      <c r="AT285">
        <v>0</v>
      </c>
      <c r="AU285">
        <v>12</v>
      </c>
      <c r="AV285">
        <v>11</v>
      </c>
      <c r="AW285" t="s">
        <v>210</v>
      </c>
      <c r="AX285">
        <v>1.1072</v>
      </c>
      <c r="AY285">
        <v>1.968</v>
      </c>
      <c r="AZ285">
        <v>2.3483999999999998</v>
      </c>
      <c r="BA285">
        <v>14.686999999999999</v>
      </c>
      <c r="BB285">
        <v>14.6</v>
      </c>
      <c r="BC285">
        <v>0.99</v>
      </c>
      <c r="BD285">
        <v>14.631</v>
      </c>
      <c r="BE285">
        <v>3031.8539999999998</v>
      </c>
      <c r="BF285">
        <v>29.12</v>
      </c>
      <c r="BG285">
        <v>2.024</v>
      </c>
      <c r="BH285">
        <v>8.9999999999999993E-3</v>
      </c>
      <c r="BI285">
        <v>2.0329999999999999</v>
      </c>
      <c r="BJ285">
        <v>1.649</v>
      </c>
      <c r="BK285">
        <v>7.0000000000000001E-3</v>
      </c>
      <c r="BL285">
        <v>1.6559999999999999</v>
      </c>
      <c r="BM285">
        <v>25.531199999999998</v>
      </c>
      <c r="BQ285">
        <v>60.470999999999997</v>
      </c>
      <c r="BR285">
        <v>-3.4720000000000001E-2</v>
      </c>
      <c r="BS285">
        <v>-5</v>
      </c>
      <c r="BT285">
        <v>7.1440000000000002E-3</v>
      </c>
      <c r="BU285">
        <v>-0.84846999999999995</v>
      </c>
      <c r="BV285">
        <v>0</v>
      </c>
      <c r="BW285" t="s">
        <v>155</v>
      </c>
      <c r="BX285">
        <v>0.81499999999999995</v>
      </c>
    </row>
    <row r="286" spans="1:76" x14ac:dyDescent="0.25">
      <c r="A286" s="26">
        <v>43530</v>
      </c>
      <c r="B286" s="27">
        <v>0.47547603009259259</v>
      </c>
      <c r="C286">
        <v>14.526</v>
      </c>
      <c r="D286">
        <v>0.32519999999999999</v>
      </c>
      <c r="E286">
        <v>3252.4370429999999</v>
      </c>
      <c r="F286">
        <v>88.3</v>
      </c>
      <c r="G286">
        <v>0.4</v>
      </c>
      <c r="H286">
        <v>3620.5</v>
      </c>
      <c r="J286">
        <v>0.32</v>
      </c>
      <c r="K286">
        <v>0.87160000000000004</v>
      </c>
      <c r="L286">
        <v>12.661199999999999</v>
      </c>
      <c r="M286">
        <v>0.28349999999999997</v>
      </c>
      <c r="N286">
        <v>76.950299999999999</v>
      </c>
      <c r="O286">
        <v>0.34870000000000001</v>
      </c>
      <c r="P286">
        <v>77.3</v>
      </c>
      <c r="Q286">
        <v>62.701000000000001</v>
      </c>
      <c r="R286">
        <v>0.28410000000000002</v>
      </c>
      <c r="S286">
        <v>63</v>
      </c>
      <c r="T286">
        <v>3620.5131999999999</v>
      </c>
      <c r="W286">
        <v>0</v>
      </c>
      <c r="X286">
        <v>0.2823</v>
      </c>
      <c r="Y286">
        <v>11.7</v>
      </c>
      <c r="Z286">
        <v>855</v>
      </c>
      <c r="AA286">
        <v>840</v>
      </c>
      <c r="AB286">
        <v>870</v>
      </c>
      <c r="AC286">
        <v>98</v>
      </c>
      <c r="AD286">
        <v>26.65</v>
      </c>
      <c r="AE286">
        <v>0.61</v>
      </c>
      <c r="AF286">
        <v>983</v>
      </c>
      <c r="AG286">
        <v>0</v>
      </c>
      <c r="AH286">
        <v>67</v>
      </c>
      <c r="AI286">
        <v>36</v>
      </c>
      <c r="AJ286">
        <v>189</v>
      </c>
      <c r="AK286">
        <v>168</v>
      </c>
      <c r="AL286">
        <v>4.2</v>
      </c>
      <c r="AM286">
        <v>175.1</v>
      </c>
      <c r="AN286" t="s">
        <v>155</v>
      </c>
      <c r="AO286">
        <v>2</v>
      </c>
      <c r="AP286" s="28">
        <v>0.68395833333333333</v>
      </c>
      <c r="AQ286">
        <v>47.159227000000001</v>
      </c>
      <c r="AR286">
        <v>-88.489728999999997</v>
      </c>
      <c r="AS286">
        <v>317.5</v>
      </c>
      <c r="AT286">
        <v>0</v>
      </c>
      <c r="AU286">
        <v>12</v>
      </c>
      <c r="AV286">
        <v>11</v>
      </c>
      <c r="AW286" t="s">
        <v>210</v>
      </c>
      <c r="AX286">
        <v>1</v>
      </c>
      <c r="AY286">
        <v>1.7</v>
      </c>
      <c r="AZ286">
        <v>2</v>
      </c>
      <c r="BA286">
        <v>14.686999999999999</v>
      </c>
      <c r="BB286">
        <v>14.52</v>
      </c>
      <c r="BC286">
        <v>0.99</v>
      </c>
      <c r="BD286">
        <v>14.726000000000001</v>
      </c>
      <c r="BE286">
        <v>3004.761</v>
      </c>
      <c r="BF286">
        <v>42.820999999999998</v>
      </c>
      <c r="BG286">
        <v>1.9119999999999999</v>
      </c>
      <c r="BH286">
        <v>8.9999999999999993E-3</v>
      </c>
      <c r="BI286">
        <v>1.921</v>
      </c>
      <c r="BJ286">
        <v>1.5580000000000001</v>
      </c>
      <c r="BK286">
        <v>7.0000000000000001E-3</v>
      </c>
      <c r="BL286">
        <v>1.5649999999999999</v>
      </c>
      <c r="BM286">
        <v>27.284600000000001</v>
      </c>
      <c r="BQ286">
        <v>48.715000000000003</v>
      </c>
      <c r="BR286">
        <v>-3.8712000000000003E-2</v>
      </c>
      <c r="BS286">
        <v>-5</v>
      </c>
      <c r="BT286">
        <v>7.8560000000000001E-3</v>
      </c>
      <c r="BU286">
        <v>-0.946025</v>
      </c>
      <c r="BV286">
        <v>0</v>
      </c>
      <c r="BW286" t="s">
        <v>155</v>
      </c>
      <c r="BX286">
        <v>0.81499999999999995</v>
      </c>
    </row>
    <row r="287" spans="1:76" x14ac:dyDescent="0.25">
      <c r="A287" s="26">
        <v>43530</v>
      </c>
      <c r="B287" s="27">
        <v>0.47548760416666669</v>
      </c>
      <c r="C287">
        <v>14.458</v>
      </c>
      <c r="D287">
        <v>0.51549999999999996</v>
      </c>
      <c r="E287">
        <v>5154.7873229999996</v>
      </c>
      <c r="F287">
        <v>83.3</v>
      </c>
      <c r="G287">
        <v>0.4</v>
      </c>
      <c r="H287">
        <v>3929.4</v>
      </c>
      <c r="J287">
        <v>0.3</v>
      </c>
      <c r="K287">
        <v>0.87029999999999996</v>
      </c>
      <c r="L287">
        <v>12.5825</v>
      </c>
      <c r="M287">
        <v>0.4486</v>
      </c>
      <c r="N287">
        <v>72.510599999999997</v>
      </c>
      <c r="O287">
        <v>0.34810000000000002</v>
      </c>
      <c r="P287">
        <v>72.900000000000006</v>
      </c>
      <c r="Q287">
        <v>59.083399999999997</v>
      </c>
      <c r="R287">
        <v>0.28360000000000002</v>
      </c>
      <c r="S287">
        <v>59.4</v>
      </c>
      <c r="T287">
        <v>3929.4198000000001</v>
      </c>
      <c r="W287">
        <v>0</v>
      </c>
      <c r="X287">
        <v>0.2611</v>
      </c>
      <c r="Y287">
        <v>11.8</v>
      </c>
      <c r="Z287">
        <v>855</v>
      </c>
      <c r="AA287">
        <v>839</v>
      </c>
      <c r="AB287">
        <v>870</v>
      </c>
      <c r="AC287">
        <v>98</v>
      </c>
      <c r="AD287">
        <v>26.65</v>
      </c>
      <c r="AE287">
        <v>0.61</v>
      </c>
      <c r="AF287">
        <v>983</v>
      </c>
      <c r="AG287">
        <v>0</v>
      </c>
      <c r="AH287">
        <v>67</v>
      </c>
      <c r="AI287">
        <v>36</v>
      </c>
      <c r="AJ287">
        <v>189</v>
      </c>
      <c r="AK287">
        <v>168</v>
      </c>
      <c r="AL287">
        <v>4.3</v>
      </c>
      <c r="AM287">
        <v>175</v>
      </c>
      <c r="AN287" t="s">
        <v>155</v>
      </c>
      <c r="AO287">
        <v>2</v>
      </c>
      <c r="AP287" s="28">
        <v>0.68396990740740737</v>
      </c>
      <c r="AQ287">
        <v>47.159225999999997</v>
      </c>
      <c r="AR287">
        <v>-88.489727999999999</v>
      </c>
      <c r="AS287">
        <v>317.10000000000002</v>
      </c>
      <c r="AT287">
        <v>0</v>
      </c>
      <c r="AU287">
        <v>12</v>
      </c>
      <c r="AV287">
        <v>11</v>
      </c>
      <c r="AW287" t="s">
        <v>210</v>
      </c>
      <c r="AX287">
        <v>0.92679999999999996</v>
      </c>
      <c r="AY287">
        <v>1.6268</v>
      </c>
      <c r="AZ287">
        <v>1.8535999999999999</v>
      </c>
      <c r="BA287">
        <v>14.686999999999999</v>
      </c>
      <c r="BB287">
        <v>14.35</v>
      </c>
      <c r="BC287">
        <v>0.98</v>
      </c>
      <c r="BD287">
        <v>14.907</v>
      </c>
      <c r="BE287">
        <v>2959.9059999999999</v>
      </c>
      <c r="BF287">
        <v>67.167000000000002</v>
      </c>
      <c r="BG287">
        <v>1.786</v>
      </c>
      <c r="BH287">
        <v>8.9999999999999993E-3</v>
      </c>
      <c r="BI287">
        <v>1.7949999999999999</v>
      </c>
      <c r="BJ287">
        <v>1.456</v>
      </c>
      <c r="BK287">
        <v>7.0000000000000001E-3</v>
      </c>
      <c r="BL287">
        <v>1.462</v>
      </c>
      <c r="BM287">
        <v>29.353000000000002</v>
      </c>
      <c r="BQ287">
        <v>44.656999999999996</v>
      </c>
      <c r="BR287">
        <v>-3.6999999999999998E-2</v>
      </c>
      <c r="BS287">
        <v>-5</v>
      </c>
      <c r="BT287">
        <v>7.0000000000000001E-3</v>
      </c>
      <c r="BU287">
        <v>-0.90418699999999996</v>
      </c>
      <c r="BV287">
        <v>0</v>
      </c>
      <c r="BW287" t="s">
        <v>155</v>
      </c>
      <c r="BX287">
        <v>0.81499999999999995</v>
      </c>
    </row>
    <row r="288" spans="1:76" x14ac:dyDescent="0.25">
      <c r="A288" s="26">
        <v>43530</v>
      </c>
      <c r="B288" s="27">
        <v>0.47549917824074073</v>
      </c>
      <c r="C288">
        <v>14.47</v>
      </c>
      <c r="D288">
        <v>0.30780000000000002</v>
      </c>
      <c r="E288">
        <v>3078.0567139999998</v>
      </c>
      <c r="F288">
        <v>77.900000000000006</v>
      </c>
      <c r="G288">
        <v>0.4</v>
      </c>
      <c r="H288">
        <v>4554.5</v>
      </c>
      <c r="J288">
        <v>0.22</v>
      </c>
      <c r="K288">
        <v>0.87139999999999995</v>
      </c>
      <c r="L288">
        <v>12.608700000000001</v>
      </c>
      <c r="M288">
        <v>0.26819999999999999</v>
      </c>
      <c r="N288">
        <v>67.903199999999998</v>
      </c>
      <c r="O288">
        <v>0.34860000000000002</v>
      </c>
      <c r="P288">
        <v>68.3</v>
      </c>
      <c r="Q288">
        <v>55.3292</v>
      </c>
      <c r="R288">
        <v>0.28399999999999997</v>
      </c>
      <c r="S288">
        <v>55.6</v>
      </c>
      <c r="T288">
        <v>4554.5351000000001</v>
      </c>
      <c r="W288">
        <v>0</v>
      </c>
      <c r="X288">
        <v>0.19470000000000001</v>
      </c>
      <c r="Y288">
        <v>11.7</v>
      </c>
      <c r="Z288">
        <v>855</v>
      </c>
      <c r="AA288">
        <v>839</v>
      </c>
      <c r="AB288">
        <v>870</v>
      </c>
      <c r="AC288">
        <v>98</v>
      </c>
      <c r="AD288">
        <v>26.65</v>
      </c>
      <c r="AE288">
        <v>0.61</v>
      </c>
      <c r="AF288">
        <v>983</v>
      </c>
      <c r="AG288">
        <v>0</v>
      </c>
      <c r="AH288">
        <v>67</v>
      </c>
      <c r="AI288">
        <v>36</v>
      </c>
      <c r="AJ288">
        <v>189</v>
      </c>
      <c r="AK288">
        <v>168</v>
      </c>
      <c r="AL288">
        <v>4.3</v>
      </c>
      <c r="AM288">
        <v>175</v>
      </c>
      <c r="AN288" t="s">
        <v>155</v>
      </c>
      <c r="AO288">
        <v>2</v>
      </c>
      <c r="AP288" s="28">
        <v>0.68398148148148152</v>
      </c>
      <c r="AQ288">
        <v>47.159224999999999</v>
      </c>
      <c r="AR288">
        <v>-88.489727999999999</v>
      </c>
      <c r="AS288">
        <v>317</v>
      </c>
      <c r="AT288">
        <v>0</v>
      </c>
      <c r="AU288">
        <v>12</v>
      </c>
      <c r="AV288">
        <v>11</v>
      </c>
      <c r="AW288" t="s">
        <v>210</v>
      </c>
      <c r="AX288">
        <v>0.9</v>
      </c>
      <c r="AY288">
        <v>1.6</v>
      </c>
      <c r="AZ288">
        <v>1.8</v>
      </c>
      <c r="BA288">
        <v>14.686999999999999</v>
      </c>
      <c r="BB288">
        <v>14.49</v>
      </c>
      <c r="BC288">
        <v>0.99</v>
      </c>
      <c r="BD288">
        <v>14.76</v>
      </c>
      <c r="BE288">
        <v>2986.5340000000001</v>
      </c>
      <c r="BF288">
        <v>40.435000000000002</v>
      </c>
      <c r="BG288">
        <v>1.6839999999999999</v>
      </c>
      <c r="BH288">
        <v>8.9999999999999993E-3</v>
      </c>
      <c r="BI288">
        <v>1.6930000000000001</v>
      </c>
      <c r="BJ288">
        <v>1.3720000000000001</v>
      </c>
      <c r="BK288">
        <v>7.0000000000000001E-3</v>
      </c>
      <c r="BL288">
        <v>1.379</v>
      </c>
      <c r="BM288">
        <v>34.257399999999997</v>
      </c>
      <c r="BQ288">
        <v>33.524000000000001</v>
      </c>
      <c r="BR288">
        <v>-3.7286E-2</v>
      </c>
      <c r="BS288">
        <v>-5</v>
      </c>
      <c r="BT288">
        <v>7.0000000000000001E-3</v>
      </c>
      <c r="BU288">
        <v>-0.91117599999999999</v>
      </c>
      <c r="BV288">
        <v>0</v>
      </c>
      <c r="BW288" t="s">
        <v>155</v>
      </c>
      <c r="BX288">
        <v>0.81499999999999995</v>
      </c>
    </row>
    <row r="289" spans="1:76" x14ac:dyDescent="0.25">
      <c r="A289" s="26">
        <v>43530</v>
      </c>
      <c r="B289" s="27">
        <v>0.47551075231481482</v>
      </c>
      <c r="C289">
        <v>14.494</v>
      </c>
      <c r="D289">
        <v>0.20880000000000001</v>
      </c>
      <c r="E289">
        <v>2088.4482760000001</v>
      </c>
      <c r="F289">
        <v>72.599999999999994</v>
      </c>
      <c r="G289">
        <v>0.5</v>
      </c>
      <c r="H289">
        <v>4678.8999999999996</v>
      </c>
      <c r="J289">
        <v>0.2</v>
      </c>
      <c r="K289">
        <v>0.87190000000000001</v>
      </c>
      <c r="L289">
        <v>12.6379</v>
      </c>
      <c r="M289">
        <v>0.18210000000000001</v>
      </c>
      <c r="N289">
        <v>63.283499999999997</v>
      </c>
      <c r="O289">
        <v>0.436</v>
      </c>
      <c r="P289">
        <v>63.7</v>
      </c>
      <c r="Q289">
        <v>51.564900000000002</v>
      </c>
      <c r="R289">
        <v>0.35520000000000002</v>
      </c>
      <c r="S289">
        <v>51.9</v>
      </c>
      <c r="T289">
        <v>4678.9223000000002</v>
      </c>
      <c r="W289">
        <v>0</v>
      </c>
      <c r="X289">
        <v>0.1744</v>
      </c>
      <c r="Y289">
        <v>11.7</v>
      </c>
      <c r="Z289">
        <v>856</v>
      </c>
      <c r="AA289">
        <v>839</v>
      </c>
      <c r="AB289">
        <v>870</v>
      </c>
      <c r="AC289">
        <v>98</v>
      </c>
      <c r="AD289">
        <v>26.65</v>
      </c>
      <c r="AE289">
        <v>0.61</v>
      </c>
      <c r="AF289">
        <v>983</v>
      </c>
      <c r="AG289">
        <v>0</v>
      </c>
      <c r="AH289">
        <v>67</v>
      </c>
      <c r="AI289">
        <v>36</v>
      </c>
      <c r="AJ289">
        <v>189.1</v>
      </c>
      <c r="AK289">
        <v>168</v>
      </c>
      <c r="AL289">
        <v>4.3</v>
      </c>
      <c r="AM289">
        <v>175</v>
      </c>
      <c r="AN289" t="s">
        <v>155</v>
      </c>
      <c r="AO289">
        <v>2</v>
      </c>
      <c r="AP289" s="28">
        <v>0.68398148148148152</v>
      </c>
      <c r="AQ289">
        <v>47.159224999999999</v>
      </c>
      <c r="AR289">
        <v>-88.489727000000002</v>
      </c>
      <c r="AS289">
        <v>316.8</v>
      </c>
      <c r="AT289">
        <v>0</v>
      </c>
      <c r="AU289">
        <v>12</v>
      </c>
      <c r="AV289">
        <v>11</v>
      </c>
      <c r="AW289" t="s">
        <v>210</v>
      </c>
      <c r="AX289">
        <v>0.9</v>
      </c>
      <c r="AY289">
        <v>1.6</v>
      </c>
      <c r="AZ289">
        <v>1.8</v>
      </c>
      <c r="BA289">
        <v>14.686999999999999</v>
      </c>
      <c r="BB289">
        <v>14.55</v>
      </c>
      <c r="BC289">
        <v>0.99</v>
      </c>
      <c r="BD289">
        <v>14.688000000000001</v>
      </c>
      <c r="BE289">
        <v>3003.5039999999999</v>
      </c>
      <c r="BF289">
        <v>27.545000000000002</v>
      </c>
      <c r="BG289">
        <v>1.575</v>
      </c>
      <c r="BH289">
        <v>1.0999999999999999E-2</v>
      </c>
      <c r="BI289">
        <v>1.5860000000000001</v>
      </c>
      <c r="BJ289">
        <v>1.2829999999999999</v>
      </c>
      <c r="BK289">
        <v>8.9999999999999993E-3</v>
      </c>
      <c r="BL289">
        <v>1.292</v>
      </c>
      <c r="BM289">
        <v>35.311300000000003</v>
      </c>
      <c r="BQ289">
        <v>30.135000000000002</v>
      </c>
      <c r="BR289">
        <v>-3.8427000000000003E-2</v>
      </c>
      <c r="BS289">
        <v>-5</v>
      </c>
      <c r="BT289">
        <v>6.8570000000000002E-3</v>
      </c>
      <c r="BU289">
        <v>-0.93907099999999999</v>
      </c>
      <c r="BV289">
        <v>0</v>
      </c>
      <c r="BW289" t="s">
        <v>155</v>
      </c>
      <c r="BX289">
        <v>0.81499999999999995</v>
      </c>
    </row>
    <row r="290" spans="1:76" x14ac:dyDescent="0.25">
      <c r="A290" s="26">
        <v>43530</v>
      </c>
      <c r="B290" s="27">
        <v>0.47552232638888886</v>
      </c>
      <c r="C290">
        <v>14.441000000000001</v>
      </c>
      <c r="D290">
        <v>0.22239999999999999</v>
      </c>
      <c r="E290">
        <v>2224.46281</v>
      </c>
      <c r="F290">
        <v>67</v>
      </c>
      <c r="G290">
        <v>0.5</v>
      </c>
      <c r="H290">
        <v>4160.3</v>
      </c>
      <c r="J290">
        <v>0.2</v>
      </c>
      <c r="K290">
        <v>0.87270000000000003</v>
      </c>
      <c r="L290">
        <v>12.602499999999999</v>
      </c>
      <c r="M290">
        <v>0.19409999999999999</v>
      </c>
      <c r="N290">
        <v>58.481499999999997</v>
      </c>
      <c r="O290">
        <v>0.43630000000000002</v>
      </c>
      <c r="P290">
        <v>58.9</v>
      </c>
      <c r="Q290">
        <v>47.652200000000001</v>
      </c>
      <c r="R290">
        <v>0.35549999999999998</v>
      </c>
      <c r="S290">
        <v>48</v>
      </c>
      <c r="T290">
        <v>4160.3226999999997</v>
      </c>
      <c r="W290">
        <v>0</v>
      </c>
      <c r="X290">
        <v>0.17449999999999999</v>
      </c>
      <c r="Y290">
        <v>11.8</v>
      </c>
      <c r="Z290">
        <v>855</v>
      </c>
      <c r="AA290">
        <v>840</v>
      </c>
      <c r="AB290">
        <v>869</v>
      </c>
      <c r="AC290">
        <v>98</v>
      </c>
      <c r="AD290">
        <v>26.65</v>
      </c>
      <c r="AE290">
        <v>0.61</v>
      </c>
      <c r="AF290">
        <v>983</v>
      </c>
      <c r="AG290">
        <v>0</v>
      </c>
      <c r="AH290">
        <v>67</v>
      </c>
      <c r="AI290">
        <v>36</v>
      </c>
      <c r="AJ290">
        <v>190</v>
      </c>
      <c r="AK290">
        <v>168</v>
      </c>
      <c r="AL290">
        <v>4.3</v>
      </c>
      <c r="AM290">
        <v>175.4</v>
      </c>
      <c r="AN290" t="s">
        <v>155</v>
      </c>
      <c r="AO290">
        <v>2</v>
      </c>
      <c r="AP290" s="28">
        <v>0.6840046296296296</v>
      </c>
      <c r="AQ290">
        <v>47.159224999999999</v>
      </c>
      <c r="AR290">
        <v>-88.489727000000002</v>
      </c>
      <c r="AS290">
        <v>316.60000000000002</v>
      </c>
      <c r="AT290">
        <v>0</v>
      </c>
      <c r="AU290">
        <v>12</v>
      </c>
      <c r="AV290">
        <v>10</v>
      </c>
      <c r="AW290" t="s">
        <v>211</v>
      </c>
      <c r="AX290">
        <v>0.9</v>
      </c>
      <c r="AY290">
        <v>1.6</v>
      </c>
      <c r="AZ290">
        <v>1.8</v>
      </c>
      <c r="BA290">
        <v>14.686999999999999</v>
      </c>
      <c r="BB290">
        <v>14.64</v>
      </c>
      <c r="BC290">
        <v>1</v>
      </c>
      <c r="BD290">
        <v>14.59</v>
      </c>
      <c r="BE290">
        <v>3012.1959999999999</v>
      </c>
      <c r="BF290">
        <v>29.530999999999999</v>
      </c>
      <c r="BG290">
        <v>1.464</v>
      </c>
      <c r="BH290">
        <v>1.0999999999999999E-2</v>
      </c>
      <c r="BI290">
        <v>1.4750000000000001</v>
      </c>
      <c r="BJ290">
        <v>1.1930000000000001</v>
      </c>
      <c r="BK290">
        <v>8.9999999999999993E-3</v>
      </c>
      <c r="BL290">
        <v>1.202</v>
      </c>
      <c r="BM290">
        <v>31.576799999999999</v>
      </c>
      <c r="BQ290">
        <v>30.332999999999998</v>
      </c>
      <c r="BR290">
        <v>-3.5576000000000003E-2</v>
      </c>
      <c r="BS290">
        <v>-5</v>
      </c>
      <c r="BT290">
        <v>6.1440000000000002E-3</v>
      </c>
      <c r="BU290">
        <v>-0.86938899999999997</v>
      </c>
      <c r="BV290">
        <v>0</v>
      </c>
      <c r="BW290" t="s">
        <v>155</v>
      </c>
      <c r="BX290">
        <v>0.81499999999999995</v>
      </c>
    </row>
    <row r="291" spans="1:76" x14ac:dyDescent="0.25">
      <c r="A291" s="26">
        <v>43530</v>
      </c>
      <c r="B291" s="27">
        <v>0.47553390046296301</v>
      </c>
      <c r="C291">
        <v>14.28</v>
      </c>
      <c r="D291">
        <v>0.2349</v>
      </c>
      <c r="E291">
        <v>2349.1145409999999</v>
      </c>
      <c r="F291">
        <v>61</v>
      </c>
      <c r="G291">
        <v>0.5</v>
      </c>
      <c r="H291">
        <v>3672.5</v>
      </c>
      <c r="J291">
        <v>0.2</v>
      </c>
      <c r="K291">
        <v>0.87419999999999998</v>
      </c>
      <c r="L291">
        <v>12.483599999999999</v>
      </c>
      <c r="M291">
        <v>0.2054</v>
      </c>
      <c r="N291">
        <v>53.344200000000001</v>
      </c>
      <c r="O291">
        <v>0.43709999999999999</v>
      </c>
      <c r="P291">
        <v>53.8</v>
      </c>
      <c r="Q291">
        <v>43.466200000000001</v>
      </c>
      <c r="R291">
        <v>0.35620000000000002</v>
      </c>
      <c r="S291">
        <v>43.8</v>
      </c>
      <c r="T291">
        <v>3672.5475000000001</v>
      </c>
      <c r="W291">
        <v>0</v>
      </c>
      <c r="X291">
        <v>0.17480000000000001</v>
      </c>
      <c r="Y291">
        <v>11.7</v>
      </c>
      <c r="Z291">
        <v>856</v>
      </c>
      <c r="AA291">
        <v>840</v>
      </c>
      <c r="AB291">
        <v>870</v>
      </c>
      <c r="AC291">
        <v>98</v>
      </c>
      <c r="AD291">
        <v>26.65</v>
      </c>
      <c r="AE291">
        <v>0.61</v>
      </c>
      <c r="AF291">
        <v>983</v>
      </c>
      <c r="AG291">
        <v>0</v>
      </c>
      <c r="AH291">
        <v>67</v>
      </c>
      <c r="AI291">
        <v>36</v>
      </c>
      <c r="AJ291">
        <v>190</v>
      </c>
      <c r="AK291">
        <v>168</v>
      </c>
      <c r="AL291">
        <v>4.2</v>
      </c>
      <c r="AM291">
        <v>175.7</v>
      </c>
      <c r="AN291" t="s">
        <v>155</v>
      </c>
      <c r="AO291">
        <v>2</v>
      </c>
      <c r="AP291" s="28">
        <v>0.68401620370370375</v>
      </c>
      <c r="AQ291">
        <v>47.159224999999999</v>
      </c>
      <c r="AR291">
        <v>-88.489726000000005</v>
      </c>
      <c r="AS291">
        <v>316.39999999999998</v>
      </c>
      <c r="AT291">
        <v>0</v>
      </c>
      <c r="AU291">
        <v>12</v>
      </c>
      <c r="AV291">
        <v>10</v>
      </c>
      <c r="AW291" t="s">
        <v>211</v>
      </c>
      <c r="AX291">
        <v>0.9</v>
      </c>
      <c r="AY291">
        <v>1.6</v>
      </c>
      <c r="AZ291">
        <v>1.8732</v>
      </c>
      <c r="BA291">
        <v>14.686999999999999</v>
      </c>
      <c r="BB291">
        <v>14.83</v>
      </c>
      <c r="BC291">
        <v>1.01</v>
      </c>
      <c r="BD291">
        <v>14.391</v>
      </c>
      <c r="BE291">
        <v>3019.6379999999999</v>
      </c>
      <c r="BF291">
        <v>31.616</v>
      </c>
      <c r="BG291">
        <v>1.351</v>
      </c>
      <c r="BH291">
        <v>1.0999999999999999E-2</v>
      </c>
      <c r="BI291">
        <v>1.3620000000000001</v>
      </c>
      <c r="BJ291">
        <v>1.101</v>
      </c>
      <c r="BK291">
        <v>8.9999999999999993E-3</v>
      </c>
      <c r="BL291">
        <v>1.1100000000000001</v>
      </c>
      <c r="BM291">
        <v>28.209499999999998</v>
      </c>
      <c r="BQ291">
        <v>30.751000000000001</v>
      </c>
      <c r="BR291">
        <v>-3.8856000000000002E-2</v>
      </c>
      <c r="BS291">
        <v>-5</v>
      </c>
      <c r="BT291">
        <v>7.0000000000000001E-3</v>
      </c>
      <c r="BU291">
        <v>-0.94954400000000005</v>
      </c>
      <c r="BV291">
        <v>0</v>
      </c>
      <c r="BW291" t="s">
        <v>155</v>
      </c>
      <c r="BX291">
        <v>0.81499999999999995</v>
      </c>
    </row>
    <row r="292" spans="1:76" x14ac:dyDescent="0.25">
      <c r="A292" s="26">
        <v>43530</v>
      </c>
      <c r="B292" s="27">
        <v>0.47554547453703705</v>
      </c>
      <c r="C292">
        <v>14.353</v>
      </c>
      <c r="D292">
        <v>0.1976</v>
      </c>
      <c r="E292">
        <v>1976.1676649999999</v>
      </c>
      <c r="F292">
        <v>55.9</v>
      </c>
      <c r="G292">
        <v>0.5</v>
      </c>
      <c r="H292">
        <v>2782.6</v>
      </c>
      <c r="J292">
        <v>0.1</v>
      </c>
      <c r="K292">
        <v>0.87480000000000002</v>
      </c>
      <c r="L292">
        <v>12.555899999999999</v>
      </c>
      <c r="M292">
        <v>0.1729</v>
      </c>
      <c r="N292">
        <v>48.8962</v>
      </c>
      <c r="O292">
        <v>0.43740000000000001</v>
      </c>
      <c r="P292">
        <v>49.3</v>
      </c>
      <c r="Q292">
        <v>39.841799999999999</v>
      </c>
      <c r="R292">
        <v>0.35639999999999999</v>
      </c>
      <c r="S292">
        <v>40.200000000000003</v>
      </c>
      <c r="T292">
        <v>2782.6057999999998</v>
      </c>
      <c r="W292">
        <v>0</v>
      </c>
      <c r="X292">
        <v>8.7499999999999994E-2</v>
      </c>
      <c r="Y292">
        <v>11.7</v>
      </c>
      <c r="Z292">
        <v>856</v>
      </c>
      <c r="AA292">
        <v>840</v>
      </c>
      <c r="AB292">
        <v>869</v>
      </c>
      <c r="AC292">
        <v>98</v>
      </c>
      <c r="AD292">
        <v>26.65</v>
      </c>
      <c r="AE292">
        <v>0.61</v>
      </c>
      <c r="AF292">
        <v>983</v>
      </c>
      <c r="AG292">
        <v>0</v>
      </c>
      <c r="AH292">
        <v>66.855999999999995</v>
      </c>
      <c r="AI292">
        <v>36</v>
      </c>
      <c r="AJ292">
        <v>190</v>
      </c>
      <c r="AK292">
        <v>168</v>
      </c>
      <c r="AL292">
        <v>4.3</v>
      </c>
      <c r="AM292">
        <v>175.9</v>
      </c>
      <c r="AN292" t="s">
        <v>155</v>
      </c>
      <c r="AO292">
        <v>2</v>
      </c>
      <c r="AP292" s="28">
        <v>0.68402777777777779</v>
      </c>
      <c r="AQ292">
        <v>47.159224999999999</v>
      </c>
      <c r="AR292">
        <v>-88.489725000000007</v>
      </c>
      <c r="AS292">
        <v>316.2</v>
      </c>
      <c r="AT292">
        <v>0</v>
      </c>
      <c r="AU292">
        <v>12</v>
      </c>
      <c r="AV292">
        <v>10</v>
      </c>
      <c r="AW292" t="s">
        <v>211</v>
      </c>
      <c r="AX292">
        <v>0.9</v>
      </c>
      <c r="AY292">
        <v>1.6</v>
      </c>
      <c r="AZ292">
        <v>1.9</v>
      </c>
      <c r="BA292">
        <v>14.686999999999999</v>
      </c>
      <c r="BB292">
        <v>14.9</v>
      </c>
      <c r="BC292">
        <v>1.01</v>
      </c>
      <c r="BD292">
        <v>14.311</v>
      </c>
      <c r="BE292">
        <v>3048.6460000000002</v>
      </c>
      <c r="BF292">
        <v>26.716000000000001</v>
      </c>
      <c r="BG292">
        <v>1.2430000000000001</v>
      </c>
      <c r="BH292">
        <v>1.0999999999999999E-2</v>
      </c>
      <c r="BI292">
        <v>1.254</v>
      </c>
      <c r="BJ292">
        <v>1.0129999999999999</v>
      </c>
      <c r="BK292">
        <v>8.9999999999999993E-3</v>
      </c>
      <c r="BL292">
        <v>1.022</v>
      </c>
      <c r="BM292">
        <v>21.454799999999999</v>
      </c>
      <c r="BQ292">
        <v>15.444000000000001</v>
      </c>
      <c r="BR292">
        <v>-3.8575999999999999E-2</v>
      </c>
      <c r="BS292">
        <v>-5</v>
      </c>
      <c r="BT292">
        <v>7.0000000000000001E-3</v>
      </c>
      <c r="BU292">
        <v>-0.94270100000000001</v>
      </c>
      <c r="BV292">
        <v>0</v>
      </c>
      <c r="BW292" t="s">
        <v>155</v>
      </c>
      <c r="BX292">
        <v>0.81499999999999995</v>
      </c>
    </row>
    <row r="293" spans="1:76" x14ac:dyDescent="0.25">
      <c r="A293" s="26">
        <v>43530</v>
      </c>
      <c r="B293" s="27">
        <v>0.47555704861111114</v>
      </c>
      <c r="C293">
        <v>14.539</v>
      </c>
      <c r="D293">
        <v>0.16250000000000001</v>
      </c>
      <c r="E293">
        <v>1624.8694190000001</v>
      </c>
      <c r="F293">
        <v>53.2</v>
      </c>
      <c r="G293">
        <v>0.5</v>
      </c>
      <c r="H293">
        <v>2080.4</v>
      </c>
      <c r="J293">
        <v>0.1</v>
      </c>
      <c r="K293">
        <v>0.87429999999999997</v>
      </c>
      <c r="L293">
        <v>12.711</v>
      </c>
      <c r="M293">
        <v>0.1421</v>
      </c>
      <c r="N293">
        <v>46.5413</v>
      </c>
      <c r="O293">
        <v>0.43709999999999999</v>
      </c>
      <c r="P293">
        <v>47</v>
      </c>
      <c r="Q293">
        <v>37.963999999999999</v>
      </c>
      <c r="R293">
        <v>0.35659999999999997</v>
      </c>
      <c r="S293">
        <v>38.299999999999997</v>
      </c>
      <c r="T293">
        <v>2080.3537999999999</v>
      </c>
      <c r="W293">
        <v>0</v>
      </c>
      <c r="X293">
        <v>8.7400000000000005E-2</v>
      </c>
      <c r="Y293">
        <v>11.7</v>
      </c>
      <c r="Z293">
        <v>855</v>
      </c>
      <c r="AA293">
        <v>839</v>
      </c>
      <c r="AB293">
        <v>868</v>
      </c>
      <c r="AC293">
        <v>98</v>
      </c>
      <c r="AD293">
        <v>26.93</v>
      </c>
      <c r="AE293">
        <v>0.62</v>
      </c>
      <c r="AF293">
        <v>983</v>
      </c>
      <c r="AG293">
        <v>0.1</v>
      </c>
      <c r="AH293">
        <v>66</v>
      </c>
      <c r="AI293">
        <v>36</v>
      </c>
      <c r="AJ293">
        <v>189.9</v>
      </c>
      <c r="AK293">
        <v>168</v>
      </c>
      <c r="AL293">
        <v>4.2</v>
      </c>
      <c r="AM293">
        <v>175.5</v>
      </c>
      <c r="AN293" t="s">
        <v>155</v>
      </c>
      <c r="AO293">
        <v>2</v>
      </c>
      <c r="AP293" s="28">
        <v>0.68403935185185183</v>
      </c>
      <c r="AQ293">
        <v>47.159224999999999</v>
      </c>
      <c r="AR293">
        <v>-88.489725000000007</v>
      </c>
      <c r="AS293">
        <v>316.2</v>
      </c>
      <c r="AT293">
        <v>0</v>
      </c>
      <c r="AU293">
        <v>12</v>
      </c>
      <c r="AV293">
        <v>10</v>
      </c>
      <c r="AW293" t="s">
        <v>211</v>
      </c>
      <c r="AX293">
        <v>0.9</v>
      </c>
      <c r="AY293">
        <v>1.6</v>
      </c>
      <c r="AZ293">
        <v>1.9</v>
      </c>
      <c r="BA293">
        <v>14.686999999999999</v>
      </c>
      <c r="BB293">
        <v>14.85</v>
      </c>
      <c r="BC293">
        <v>1.01</v>
      </c>
      <c r="BD293">
        <v>14.379</v>
      </c>
      <c r="BE293">
        <v>3073.4940000000001</v>
      </c>
      <c r="BF293">
        <v>21.863</v>
      </c>
      <c r="BG293">
        <v>1.1779999999999999</v>
      </c>
      <c r="BH293">
        <v>1.0999999999999999E-2</v>
      </c>
      <c r="BI293">
        <v>1.19</v>
      </c>
      <c r="BJ293">
        <v>0.96099999999999997</v>
      </c>
      <c r="BK293">
        <v>8.9999999999999993E-3</v>
      </c>
      <c r="BL293">
        <v>0.97</v>
      </c>
      <c r="BM293">
        <v>15.973599999999999</v>
      </c>
      <c r="BQ293">
        <v>15.371</v>
      </c>
      <c r="BR293">
        <v>-4.2576000000000003E-2</v>
      </c>
      <c r="BS293">
        <v>-5</v>
      </c>
      <c r="BT293">
        <v>7.1440000000000002E-3</v>
      </c>
      <c r="BU293">
        <v>-1.040451</v>
      </c>
      <c r="BV293">
        <v>0</v>
      </c>
      <c r="BW293" t="s">
        <v>155</v>
      </c>
      <c r="BX293">
        <v>0.81599999999999995</v>
      </c>
    </row>
    <row r="294" spans="1:76" x14ac:dyDescent="0.25">
      <c r="A294" s="26">
        <v>43530</v>
      </c>
      <c r="B294" s="27">
        <v>0.47556862268518518</v>
      </c>
      <c r="C294">
        <v>14.577999999999999</v>
      </c>
      <c r="D294">
        <v>0.41439999999999999</v>
      </c>
      <c r="E294">
        <v>4143.8247680000004</v>
      </c>
      <c r="F294">
        <v>53.8</v>
      </c>
      <c r="G294">
        <v>0.5</v>
      </c>
      <c r="H294">
        <v>1815</v>
      </c>
      <c r="J294">
        <v>0.1</v>
      </c>
      <c r="K294">
        <v>0.87190000000000001</v>
      </c>
      <c r="L294">
        <v>12.7105</v>
      </c>
      <c r="M294">
        <v>0.36130000000000001</v>
      </c>
      <c r="N294">
        <v>46.877600000000001</v>
      </c>
      <c r="O294">
        <v>0.43590000000000001</v>
      </c>
      <c r="P294">
        <v>47.3</v>
      </c>
      <c r="Q294">
        <v>38.450000000000003</v>
      </c>
      <c r="R294">
        <v>0.35759999999999997</v>
      </c>
      <c r="S294">
        <v>38.799999999999997</v>
      </c>
      <c r="T294">
        <v>1815.0288</v>
      </c>
      <c r="W294">
        <v>0</v>
      </c>
      <c r="X294">
        <v>8.72E-2</v>
      </c>
      <c r="Y294">
        <v>11.7</v>
      </c>
      <c r="Z294">
        <v>856</v>
      </c>
      <c r="AA294">
        <v>839</v>
      </c>
      <c r="AB294">
        <v>868</v>
      </c>
      <c r="AC294">
        <v>98</v>
      </c>
      <c r="AD294">
        <v>28.37</v>
      </c>
      <c r="AE294">
        <v>0.65</v>
      </c>
      <c r="AF294">
        <v>983</v>
      </c>
      <c r="AG294">
        <v>0.9</v>
      </c>
      <c r="AH294">
        <v>66</v>
      </c>
      <c r="AI294">
        <v>36</v>
      </c>
      <c r="AJ294">
        <v>189.1</v>
      </c>
      <c r="AK294">
        <v>168</v>
      </c>
      <c r="AL294">
        <v>4.0999999999999996</v>
      </c>
      <c r="AM294">
        <v>175.2</v>
      </c>
      <c r="AN294" t="s">
        <v>155</v>
      </c>
      <c r="AO294">
        <v>2</v>
      </c>
      <c r="AP294" s="28">
        <v>0.68405092592592587</v>
      </c>
      <c r="AQ294">
        <v>47.159225999999997</v>
      </c>
      <c r="AR294">
        <v>-88.489723999999995</v>
      </c>
      <c r="AS294">
        <v>316.2</v>
      </c>
      <c r="AT294">
        <v>0.1</v>
      </c>
      <c r="AU294">
        <v>12</v>
      </c>
      <c r="AV294">
        <v>10</v>
      </c>
      <c r="AW294" t="s">
        <v>211</v>
      </c>
      <c r="AX294">
        <v>0.9</v>
      </c>
      <c r="AY294">
        <v>1.6</v>
      </c>
      <c r="AZ294">
        <v>1.9</v>
      </c>
      <c r="BA294">
        <v>14.686999999999999</v>
      </c>
      <c r="BB294">
        <v>14.58</v>
      </c>
      <c r="BC294">
        <v>0.99</v>
      </c>
      <c r="BD294">
        <v>14.693</v>
      </c>
      <c r="BE294">
        <v>3028.6550000000002</v>
      </c>
      <c r="BF294">
        <v>54.792999999999999</v>
      </c>
      <c r="BG294">
        <v>1.17</v>
      </c>
      <c r="BH294">
        <v>1.0999999999999999E-2</v>
      </c>
      <c r="BI294">
        <v>1.181</v>
      </c>
      <c r="BJ294">
        <v>0.95899999999999996</v>
      </c>
      <c r="BK294">
        <v>8.9999999999999993E-3</v>
      </c>
      <c r="BL294">
        <v>0.96799999999999997</v>
      </c>
      <c r="BM294">
        <v>13.733599999999999</v>
      </c>
      <c r="BQ294">
        <v>15.106</v>
      </c>
      <c r="BR294">
        <v>-4.5280000000000001E-2</v>
      </c>
      <c r="BS294">
        <v>-5</v>
      </c>
      <c r="BT294">
        <v>7.8560000000000001E-3</v>
      </c>
      <c r="BU294">
        <v>-1.10653</v>
      </c>
      <c r="BV294">
        <v>0</v>
      </c>
      <c r="BW294" t="s">
        <v>155</v>
      </c>
      <c r="BX294">
        <v>0.82</v>
      </c>
    </row>
    <row r="295" spans="1:76" x14ac:dyDescent="0.25">
      <c r="A295" s="26">
        <v>43530</v>
      </c>
      <c r="B295" s="27">
        <v>0.47558019675925928</v>
      </c>
      <c r="C295">
        <v>14.471</v>
      </c>
      <c r="D295">
        <v>0.50749999999999995</v>
      </c>
      <c r="E295">
        <v>5075.1419029999997</v>
      </c>
      <c r="F295">
        <v>58.1</v>
      </c>
      <c r="G295">
        <v>0.5</v>
      </c>
      <c r="H295">
        <v>1987.9</v>
      </c>
      <c r="J295">
        <v>0.1</v>
      </c>
      <c r="K295">
        <v>0.87190000000000001</v>
      </c>
      <c r="L295">
        <v>12.617599999999999</v>
      </c>
      <c r="M295">
        <v>0.4425</v>
      </c>
      <c r="N295">
        <v>50.6447</v>
      </c>
      <c r="O295">
        <v>0.46600000000000003</v>
      </c>
      <c r="P295">
        <v>51.1</v>
      </c>
      <c r="Q295">
        <v>41.311199999999999</v>
      </c>
      <c r="R295">
        <v>0.38009999999999999</v>
      </c>
      <c r="S295">
        <v>41.7</v>
      </c>
      <c r="T295">
        <v>1987.92</v>
      </c>
      <c r="W295">
        <v>0</v>
      </c>
      <c r="X295">
        <v>8.72E-2</v>
      </c>
      <c r="Y295">
        <v>11.7</v>
      </c>
      <c r="Z295">
        <v>857</v>
      </c>
      <c r="AA295">
        <v>840</v>
      </c>
      <c r="AB295">
        <v>869</v>
      </c>
      <c r="AC295">
        <v>98</v>
      </c>
      <c r="AD295">
        <v>26.93</v>
      </c>
      <c r="AE295">
        <v>0.62</v>
      </c>
      <c r="AF295">
        <v>983</v>
      </c>
      <c r="AG295">
        <v>0.1</v>
      </c>
      <c r="AH295">
        <v>66</v>
      </c>
      <c r="AI295">
        <v>36</v>
      </c>
      <c r="AJ295">
        <v>190</v>
      </c>
      <c r="AK295">
        <v>168</v>
      </c>
      <c r="AL295">
        <v>4.2</v>
      </c>
      <c r="AM295">
        <v>174.8</v>
      </c>
      <c r="AN295" t="s">
        <v>155</v>
      </c>
      <c r="AO295">
        <v>2</v>
      </c>
      <c r="AP295" s="28">
        <v>0.68406250000000002</v>
      </c>
      <c r="AQ295">
        <v>47.159241999999999</v>
      </c>
      <c r="AR295">
        <v>-88.489705999999998</v>
      </c>
      <c r="AS295">
        <v>316.3</v>
      </c>
      <c r="AT295">
        <v>1.8</v>
      </c>
      <c r="AU295">
        <v>12</v>
      </c>
      <c r="AV295">
        <v>9</v>
      </c>
      <c r="AW295" t="s">
        <v>211</v>
      </c>
      <c r="AX295">
        <v>0.97319999999999995</v>
      </c>
      <c r="AY295">
        <v>1.7464</v>
      </c>
      <c r="AZ295">
        <v>1.9732000000000001</v>
      </c>
      <c r="BA295">
        <v>14.686999999999999</v>
      </c>
      <c r="BB295">
        <v>14.56</v>
      </c>
      <c r="BC295">
        <v>0.99</v>
      </c>
      <c r="BD295">
        <v>14.686</v>
      </c>
      <c r="BE295">
        <v>3005.24</v>
      </c>
      <c r="BF295">
        <v>67.084000000000003</v>
      </c>
      <c r="BG295">
        <v>1.2629999999999999</v>
      </c>
      <c r="BH295">
        <v>1.2E-2</v>
      </c>
      <c r="BI295">
        <v>1.2749999999999999</v>
      </c>
      <c r="BJ295">
        <v>1.03</v>
      </c>
      <c r="BK295">
        <v>8.9999999999999993E-3</v>
      </c>
      <c r="BL295">
        <v>1.04</v>
      </c>
      <c r="BM295">
        <v>15.035399999999999</v>
      </c>
      <c r="BQ295">
        <v>15.1</v>
      </c>
      <c r="BR295">
        <v>-4.1576000000000002E-2</v>
      </c>
      <c r="BS295">
        <v>-5</v>
      </c>
      <c r="BT295">
        <v>7.0000000000000001E-3</v>
      </c>
      <c r="BU295">
        <v>-1.016014</v>
      </c>
      <c r="BV295">
        <v>0</v>
      </c>
      <c r="BW295" t="s">
        <v>155</v>
      </c>
      <c r="BX295">
        <v>0.81599999999999995</v>
      </c>
    </row>
    <row r="296" spans="1:76" x14ac:dyDescent="0.25">
      <c r="A296" s="26">
        <v>43530</v>
      </c>
      <c r="B296" s="27">
        <v>0.47559177083333332</v>
      </c>
      <c r="C296">
        <v>14.324999999999999</v>
      </c>
      <c r="D296">
        <v>0.61029999999999995</v>
      </c>
      <c r="E296">
        <v>6102.9911789999996</v>
      </c>
      <c r="F296">
        <v>59.8</v>
      </c>
      <c r="G296">
        <v>0.7</v>
      </c>
      <c r="H296">
        <v>2127.8000000000002</v>
      </c>
      <c r="J296">
        <v>0.1</v>
      </c>
      <c r="K296">
        <v>0.87180000000000002</v>
      </c>
      <c r="L296">
        <v>12.4887</v>
      </c>
      <c r="M296">
        <v>0.53210000000000002</v>
      </c>
      <c r="N296">
        <v>52.164400000000001</v>
      </c>
      <c r="O296">
        <v>0.61029999999999995</v>
      </c>
      <c r="P296">
        <v>52.8</v>
      </c>
      <c r="Q296">
        <v>42.786299999999997</v>
      </c>
      <c r="R296">
        <v>0.50060000000000004</v>
      </c>
      <c r="S296">
        <v>43.3</v>
      </c>
      <c r="T296">
        <v>2127.8420000000001</v>
      </c>
      <c r="W296">
        <v>0</v>
      </c>
      <c r="X296">
        <v>8.72E-2</v>
      </c>
      <c r="Y296">
        <v>11.7</v>
      </c>
      <c r="Z296">
        <v>857</v>
      </c>
      <c r="AA296">
        <v>841</v>
      </c>
      <c r="AB296">
        <v>870</v>
      </c>
      <c r="AC296">
        <v>98</v>
      </c>
      <c r="AD296">
        <v>28.37</v>
      </c>
      <c r="AE296">
        <v>0.65</v>
      </c>
      <c r="AF296">
        <v>983</v>
      </c>
      <c r="AG296">
        <v>0.9</v>
      </c>
      <c r="AH296">
        <v>66</v>
      </c>
      <c r="AI296">
        <v>36</v>
      </c>
      <c r="AJ296">
        <v>189.9</v>
      </c>
      <c r="AK296">
        <v>168</v>
      </c>
      <c r="AL296">
        <v>4.0999999999999996</v>
      </c>
      <c r="AM296">
        <v>174.4</v>
      </c>
      <c r="AN296" t="s">
        <v>155</v>
      </c>
      <c r="AO296">
        <v>2</v>
      </c>
      <c r="AP296" s="28">
        <v>0.68407407407407417</v>
      </c>
      <c r="AQ296">
        <v>47.159263000000003</v>
      </c>
      <c r="AR296">
        <v>-88.489673999999994</v>
      </c>
      <c r="AS296">
        <v>316.5</v>
      </c>
      <c r="AT296">
        <v>4.4000000000000004</v>
      </c>
      <c r="AU296">
        <v>12</v>
      </c>
      <c r="AV296">
        <v>9</v>
      </c>
      <c r="AW296" t="s">
        <v>212</v>
      </c>
      <c r="AX296">
        <v>1</v>
      </c>
      <c r="AY296">
        <v>1.8</v>
      </c>
      <c r="AZ296">
        <v>2.0731999999999999</v>
      </c>
      <c r="BA296">
        <v>14.686999999999999</v>
      </c>
      <c r="BB296">
        <v>14.57</v>
      </c>
      <c r="BC296">
        <v>0.99</v>
      </c>
      <c r="BD296">
        <v>14.702999999999999</v>
      </c>
      <c r="BE296">
        <v>2980.25</v>
      </c>
      <c r="BF296">
        <v>80.813000000000002</v>
      </c>
      <c r="BG296">
        <v>1.304</v>
      </c>
      <c r="BH296">
        <v>1.4999999999999999E-2</v>
      </c>
      <c r="BI296">
        <v>1.319</v>
      </c>
      <c r="BJ296">
        <v>1.069</v>
      </c>
      <c r="BK296">
        <v>1.2999999999999999E-2</v>
      </c>
      <c r="BL296">
        <v>1.0820000000000001</v>
      </c>
      <c r="BM296">
        <v>16.124600000000001</v>
      </c>
      <c r="BQ296">
        <v>15.127000000000001</v>
      </c>
      <c r="BR296">
        <v>-4.4856E-2</v>
      </c>
      <c r="BS296">
        <v>-5</v>
      </c>
      <c r="BT296">
        <v>7.1440000000000002E-3</v>
      </c>
      <c r="BU296">
        <v>-1.096168</v>
      </c>
      <c r="BV296">
        <v>0</v>
      </c>
      <c r="BW296" t="s">
        <v>155</v>
      </c>
      <c r="BX296">
        <v>0.82</v>
      </c>
    </row>
    <row r="297" spans="1:76" x14ac:dyDescent="0.25">
      <c r="A297" s="26">
        <v>43530</v>
      </c>
      <c r="B297" s="27">
        <v>0.47560334490740735</v>
      </c>
      <c r="C297">
        <v>14.311</v>
      </c>
      <c r="D297">
        <v>0.57220000000000004</v>
      </c>
      <c r="E297">
        <v>5722.1380470000004</v>
      </c>
      <c r="F297">
        <v>59.5</v>
      </c>
      <c r="G297">
        <v>0.7</v>
      </c>
      <c r="H297">
        <v>2231.6</v>
      </c>
      <c r="J297">
        <v>0.1</v>
      </c>
      <c r="K297">
        <v>0.87239999999999995</v>
      </c>
      <c r="L297">
        <v>12.4846</v>
      </c>
      <c r="M297">
        <v>0.49919999999999998</v>
      </c>
      <c r="N297">
        <v>51.927100000000003</v>
      </c>
      <c r="O297">
        <v>0.61070000000000002</v>
      </c>
      <c r="P297">
        <v>52.5</v>
      </c>
      <c r="Q297">
        <v>42.311500000000002</v>
      </c>
      <c r="R297">
        <v>0.49759999999999999</v>
      </c>
      <c r="S297">
        <v>42.8</v>
      </c>
      <c r="T297">
        <v>2231.6298000000002</v>
      </c>
      <c r="W297">
        <v>0</v>
      </c>
      <c r="X297">
        <v>8.72E-2</v>
      </c>
      <c r="Y297">
        <v>11.7</v>
      </c>
      <c r="Z297">
        <v>858</v>
      </c>
      <c r="AA297">
        <v>842</v>
      </c>
      <c r="AB297">
        <v>870</v>
      </c>
      <c r="AC297">
        <v>98</v>
      </c>
      <c r="AD297">
        <v>26.65</v>
      </c>
      <c r="AE297">
        <v>0.61</v>
      </c>
      <c r="AF297">
        <v>983</v>
      </c>
      <c r="AG297">
        <v>0</v>
      </c>
      <c r="AH297">
        <v>66</v>
      </c>
      <c r="AI297">
        <v>36</v>
      </c>
      <c r="AJ297">
        <v>189.1</v>
      </c>
      <c r="AK297">
        <v>168</v>
      </c>
      <c r="AL297">
        <v>4.0999999999999996</v>
      </c>
      <c r="AM297">
        <v>174.1</v>
      </c>
      <c r="AN297" t="s">
        <v>155</v>
      </c>
      <c r="AO297">
        <v>2</v>
      </c>
      <c r="AP297" s="28">
        <v>0.6840856481481481</v>
      </c>
      <c r="AQ297">
        <v>47.159272999999999</v>
      </c>
      <c r="AR297">
        <v>-88.489616999999996</v>
      </c>
      <c r="AS297">
        <v>316.5</v>
      </c>
      <c r="AT297">
        <v>7.1</v>
      </c>
      <c r="AU297">
        <v>12</v>
      </c>
      <c r="AV297">
        <v>10</v>
      </c>
      <c r="AW297" t="s">
        <v>213</v>
      </c>
      <c r="AX297">
        <v>1.0731999999999999</v>
      </c>
      <c r="AY297">
        <v>1.8732</v>
      </c>
      <c r="AZ297">
        <v>2.1732</v>
      </c>
      <c r="BA297">
        <v>14.686999999999999</v>
      </c>
      <c r="BB297">
        <v>14.61</v>
      </c>
      <c r="BC297">
        <v>0.99</v>
      </c>
      <c r="BD297">
        <v>14.631</v>
      </c>
      <c r="BE297">
        <v>2985.2979999999998</v>
      </c>
      <c r="BF297">
        <v>75.971000000000004</v>
      </c>
      <c r="BG297">
        <v>1.3</v>
      </c>
      <c r="BH297">
        <v>1.4999999999999999E-2</v>
      </c>
      <c r="BI297">
        <v>1.3160000000000001</v>
      </c>
      <c r="BJ297">
        <v>1.06</v>
      </c>
      <c r="BK297">
        <v>1.2E-2</v>
      </c>
      <c r="BL297">
        <v>1.0720000000000001</v>
      </c>
      <c r="BM297">
        <v>16.9453</v>
      </c>
      <c r="BQ297">
        <v>15.167</v>
      </c>
      <c r="BR297">
        <v>-4.3999999999999997E-2</v>
      </c>
      <c r="BS297">
        <v>-5</v>
      </c>
      <c r="BT297">
        <v>7.8560000000000001E-3</v>
      </c>
      <c r="BU297">
        <v>-1.07525</v>
      </c>
      <c r="BV297">
        <v>0</v>
      </c>
      <c r="BW297" t="s">
        <v>155</v>
      </c>
      <c r="BX297">
        <v>0.81499999999999995</v>
      </c>
    </row>
    <row r="298" spans="1:76" x14ac:dyDescent="0.25">
      <c r="A298" s="26">
        <v>43530</v>
      </c>
      <c r="B298" s="27">
        <v>0.4756149189814815</v>
      </c>
      <c r="C298">
        <v>14.32</v>
      </c>
      <c r="D298">
        <v>0.38550000000000001</v>
      </c>
      <c r="E298">
        <v>3855.450644</v>
      </c>
      <c r="F298">
        <v>56.4</v>
      </c>
      <c r="G298">
        <v>0.7</v>
      </c>
      <c r="H298">
        <v>1954</v>
      </c>
      <c r="J298">
        <v>0.1</v>
      </c>
      <c r="K298">
        <v>0.87409999999999999</v>
      </c>
      <c r="L298">
        <v>12.517300000000001</v>
      </c>
      <c r="M298">
        <v>0.33700000000000002</v>
      </c>
      <c r="N298">
        <v>49.322899999999997</v>
      </c>
      <c r="O298">
        <v>0.6119</v>
      </c>
      <c r="P298">
        <v>49.9</v>
      </c>
      <c r="Q298">
        <v>40.189500000000002</v>
      </c>
      <c r="R298">
        <v>0.49859999999999999</v>
      </c>
      <c r="S298">
        <v>40.700000000000003</v>
      </c>
      <c r="T298">
        <v>1954.0437999999999</v>
      </c>
      <c r="W298">
        <v>0</v>
      </c>
      <c r="X298">
        <v>8.7400000000000005E-2</v>
      </c>
      <c r="Y298">
        <v>11.7</v>
      </c>
      <c r="Z298">
        <v>858</v>
      </c>
      <c r="AA298">
        <v>841</v>
      </c>
      <c r="AB298">
        <v>870</v>
      </c>
      <c r="AC298">
        <v>98</v>
      </c>
      <c r="AD298">
        <v>26.65</v>
      </c>
      <c r="AE298">
        <v>0.61</v>
      </c>
      <c r="AF298">
        <v>983</v>
      </c>
      <c r="AG298">
        <v>0</v>
      </c>
      <c r="AH298">
        <v>65.855999999999995</v>
      </c>
      <c r="AI298">
        <v>36</v>
      </c>
      <c r="AJ298">
        <v>190</v>
      </c>
      <c r="AK298">
        <v>168</v>
      </c>
      <c r="AL298">
        <v>4.0999999999999996</v>
      </c>
      <c r="AM298">
        <v>174.3</v>
      </c>
      <c r="AN298" t="s">
        <v>155</v>
      </c>
      <c r="AO298">
        <v>2</v>
      </c>
      <c r="AP298" s="28">
        <v>0.68409722222222225</v>
      </c>
      <c r="AQ298">
        <v>47.159258000000001</v>
      </c>
      <c r="AR298">
        <v>-88.489545000000007</v>
      </c>
      <c r="AS298">
        <v>316.39999999999998</v>
      </c>
      <c r="AT298">
        <v>9.6999999999999993</v>
      </c>
      <c r="AU298">
        <v>12</v>
      </c>
      <c r="AV298">
        <v>10</v>
      </c>
      <c r="AW298" t="s">
        <v>213</v>
      </c>
      <c r="AX298">
        <v>1.2464</v>
      </c>
      <c r="AY298">
        <v>1.2412000000000001</v>
      </c>
      <c r="AZ298">
        <v>2.2732000000000001</v>
      </c>
      <c r="BA298">
        <v>14.686999999999999</v>
      </c>
      <c r="BB298">
        <v>14.83</v>
      </c>
      <c r="BC298">
        <v>1.01</v>
      </c>
      <c r="BD298">
        <v>14.398</v>
      </c>
      <c r="BE298">
        <v>3029.2939999999999</v>
      </c>
      <c r="BF298">
        <v>51.911999999999999</v>
      </c>
      <c r="BG298">
        <v>1.25</v>
      </c>
      <c r="BH298">
        <v>1.6E-2</v>
      </c>
      <c r="BI298">
        <v>1.266</v>
      </c>
      <c r="BJ298">
        <v>1.0189999999999999</v>
      </c>
      <c r="BK298">
        <v>1.2999999999999999E-2</v>
      </c>
      <c r="BL298">
        <v>1.0309999999999999</v>
      </c>
      <c r="BM298">
        <v>15.0168</v>
      </c>
      <c r="BQ298">
        <v>15.382</v>
      </c>
      <c r="BR298">
        <v>-4.4575999999999998E-2</v>
      </c>
      <c r="BS298">
        <v>-5</v>
      </c>
      <c r="BT298">
        <v>7.1440000000000002E-3</v>
      </c>
      <c r="BU298">
        <v>-1.089326</v>
      </c>
      <c r="BV298">
        <v>0</v>
      </c>
      <c r="BW298" t="s">
        <v>155</v>
      </c>
      <c r="BX298">
        <v>0.81499999999999995</v>
      </c>
    </row>
    <row r="299" spans="1:76" x14ac:dyDescent="0.25">
      <c r="A299" s="26">
        <v>43530</v>
      </c>
      <c r="B299" s="27">
        <v>0.47562649305555554</v>
      </c>
      <c r="C299">
        <v>14.484</v>
      </c>
      <c r="D299">
        <v>0.22509999999999999</v>
      </c>
      <c r="E299">
        <v>2251.4606739999999</v>
      </c>
      <c r="F299">
        <v>52.8</v>
      </c>
      <c r="G299">
        <v>0.7</v>
      </c>
      <c r="H299">
        <v>1505.3</v>
      </c>
      <c r="J299">
        <v>0.1</v>
      </c>
      <c r="K299">
        <v>0.87470000000000003</v>
      </c>
      <c r="L299">
        <v>12.6686</v>
      </c>
      <c r="M299">
        <v>0.19689999999999999</v>
      </c>
      <c r="N299">
        <v>46.207799999999999</v>
      </c>
      <c r="O299">
        <v>0.61229999999999996</v>
      </c>
      <c r="P299">
        <v>46.8</v>
      </c>
      <c r="Q299">
        <v>37.651200000000003</v>
      </c>
      <c r="R299">
        <v>0.49890000000000001</v>
      </c>
      <c r="S299">
        <v>38.200000000000003</v>
      </c>
      <c r="T299">
        <v>1505.3043</v>
      </c>
      <c r="W299">
        <v>0</v>
      </c>
      <c r="X299">
        <v>8.7499999999999994E-2</v>
      </c>
      <c r="Y299">
        <v>11.6</v>
      </c>
      <c r="Z299">
        <v>859</v>
      </c>
      <c r="AA299">
        <v>842</v>
      </c>
      <c r="AB299">
        <v>869</v>
      </c>
      <c r="AC299">
        <v>98</v>
      </c>
      <c r="AD299">
        <v>26.65</v>
      </c>
      <c r="AE299">
        <v>0.61</v>
      </c>
      <c r="AF299">
        <v>983</v>
      </c>
      <c r="AG299">
        <v>0</v>
      </c>
      <c r="AH299">
        <v>65</v>
      </c>
      <c r="AI299">
        <v>36</v>
      </c>
      <c r="AJ299">
        <v>190</v>
      </c>
      <c r="AK299">
        <v>168</v>
      </c>
      <c r="AL299">
        <v>4</v>
      </c>
      <c r="AM299">
        <v>174.7</v>
      </c>
      <c r="AN299" t="s">
        <v>155</v>
      </c>
      <c r="AO299">
        <v>2</v>
      </c>
      <c r="AP299" s="28">
        <v>0.68410879629629628</v>
      </c>
      <c r="AQ299">
        <v>47.159213999999999</v>
      </c>
      <c r="AR299">
        <v>-88.489483000000007</v>
      </c>
      <c r="AS299">
        <v>316.5</v>
      </c>
      <c r="AT299">
        <v>11.9</v>
      </c>
      <c r="AU299">
        <v>12</v>
      </c>
      <c r="AV299">
        <v>10</v>
      </c>
      <c r="AW299" t="s">
        <v>213</v>
      </c>
      <c r="AX299">
        <v>1.3</v>
      </c>
      <c r="AY299">
        <v>1</v>
      </c>
      <c r="AZ299">
        <v>2.2999999999999998</v>
      </c>
      <c r="BA299">
        <v>14.686999999999999</v>
      </c>
      <c r="BB299">
        <v>14.9</v>
      </c>
      <c r="BC299">
        <v>1.01</v>
      </c>
      <c r="BD299">
        <v>14.331</v>
      </c>
      <c r="BE299">
        <v>3073.8719999999998</v>
      </c>
      <c r="BF299">
        <v>30.411000000000001</v>
      </c>
      <c r="BG299">
        <v>1.1739999999999999</v>
      </c>
      <c r="BH299">
        <v>1.6E-2</v>
      </c>
      <c r="BI299">
        <v>1.19</v>
      </c>
      <c r="BJ299">
        <v>0.95699999999999996</v>
      </c>
      <c r="BK299">
        <v>1.2999999999999999E-2</v>
      </c>
      <c r="BL299">
        <v>0.96899999999999997</v>
      </c>
      <c r="BM299">
        <v>11.5983</v>
      </c>
      <c r="BQ299">
        <v>15.430999999999999</v>
      </c>
      <c r="BR299">
        <v>-4.7280000000000003E-2</v>
      </c>
      <c r="BS299">
        <v>-5</v>
      </c>
      <c r="BT299">
        <v>8.0000000000000002E-3</v>
      </c>
      <c r="BU299">
        <v>-1.155405</v>
      </c>
      <c r="BV299">
        <v>0</v>
      </c>
      <c r="BW299" t="s">
        <v>155</v>
      </c>
      <c r="BX299">
        <v>0.81499999999999995</v>
      </c>
    </row>
    <row r="300" spans="1:76" x14ac:dyDescent="0.25">
      <c r="A300" s="26">
        <v>43530</v>
      </c>
      <c r="B300" s="27">
        <v>0.47563806712962964</v>
      </c>
      <c r="C300">
        <v>14.53</v>
      </c>
      <c r="D300">
        <v>0.1762</v>
      </c>
      <c r="E300">
        <v>1761.894061</v>
      </c>
      <c r="F300">
        <v>50.6</v>
      </c>
      <c r="G300">
        <v>0.7</v>
      </c>
      <c r="H300">
        <v>1201.4000000000001</v>
      </c>
      <c r="J300">
        <v>0.1</v>
      </c>
      <c r="K300">
        <v>0.875</v>
      </c>
      <c r="L300">
        <v>12.713800000000001</v>
      </c>
      <c r="M300">
        <v>0.1542</v>
      </c>
      <c r="N300">
        <v>44.270400000000002</v>
      </c>
      <c r="O300">
        <v>0.61250000000000004</v>
      </c>
      <c r="P300">
        <v>44.9</v>
      </c>
      <c r="Q300">
        <v>36.072600000000001</v>
      </c>
      <c r="R300">
        <v>0.49909999999999999</v>
      </c>
      <c r="S300">
        <v>36.6</v>
      </c>
      <c r="T300">
        <v>1201.3958</v>
      </c>
      <c r="W300">
        <v>0</v>
      </c>
      <c r="X300">
        <v>8.7499999999999994E-2</v>
      </c>
      <c r="Y300">
        <v>11.7</v>
      </c>
      <c r="Z300">
        <v>858</v>
      </c>
      <c r="AA300">
        <v>842</v>
      </c>
      <c r="AB300">
        <v>869</v>
      </c>
      <c r="AC300">
        <v>98</v>
      </c>
      <c r="AD300">
        <v>26.65</v>
      </c>
      <c r="AE300">
        <v>0.61</v>
      </c>
      <c r="AF300">
        <v>983</v>
      </c>
      <c r="AG300">
        <v>0</v>
      </c>
      <c r="AH300">
        <v>65</v>
      </c>
      <c r="AI300">
        <v>36</v>
      </c>
      <c r="AJ300">
        <v>190</v>
      </c>
      <c r="AK300">
        <v>168</v>
      </c>
      <c r="AL300">
        <v>4</v>
      </c>
      <c r="AM300">
        <v>175</v>
      </c>
      <c r="AN300" t="s">
        <v>155</v>
      </c>
      <c r="AO300">
        <v>1</v>
      </c>
      <c r="AP300" s="28">
        <v>0.68412037037037043</v>
      </c>
      <c r="AQ300">
        <v>47.159156000000003</v>
      </c>
      <c r="AR300">
        <v>-88.489418999999998</v>
      </c>
      <c r="AS300">
        <v>316.39999999999998</v>
      </c>
      <c r="AT300">
        <v>14.5</v>
      </c>
      <c r="AU300">
        <v>12</v>
      </c>
      <c r="AV300">
        <v>10</v>
      </c>
      <c r="AW300" t="s">
        <v>213</v>
      </c>
      <c r="AX300">
        <v>1.4463999999999999</v>
      </c>
      <c r="AY300">
        <v>1.2196</v>
      </c>
      <c r="AZ300">
        <v>2.5196000000000001</v>
      </c>
      <c r="BA300">
        <v>14.686999999999999</v>
      </c>
      <c r="BB300">
        <v>14.94</v>
      </c>
      <c r="BC300">
        <v>1.02</v>
      </c>
      <c r="BD300">
        <v>14.285</v>
      </c>
      <c r="BE300">
        <v>3091.5</v>
      </c>
      <c r="BF300">
        <v>23.859000000000002</v>
      </c>
      <c r="BG300">
        <v>1.127</v>
      </c>
      <c r="BH300">
        <v>1.6E-2</v>
      </c>
      <c r="BI300">
        <v>1.143</v>
      </c>
      <c r="BJ300">
        <v>0.91900000000000004</v>
      </c>
      <c r="BK300">
        <v>1.2999999999999999E-2</v>
      </c>
      <c r="BL300">
        <v>0.93100000000000005</v>
      </c>
      <c r="BM300">
        <v>9.2766999999999999</v>
      </c>
      <c r="BQ300">
        <v>15.47</v>
      </c>
      <c r="BR300">
        <v>-4.3431999999999998E-2</v>
      </c>
      <c r="BS300">
        <v>-5</v>
      </c>
      <c r="BT300">
        <v>7.8560000000000001E-3</v>
      </c>
      <c r="BU300">
        <v>-1.061369</v>
      </c>
      <c r="BV300">
        <v>0</v>
      </c>
      <c r="BW300" t="s">
        <v>155</v>
      </c>
      <c r="BX300">
        <v>0.81499999999999995</v>
      </c>
    </row>
    <row r="301" spans="1:76" x14ac:dyDescent="0.25">
      <c r="A301" s="26">
        <v>43530</v>
      </c>
      <c r="B301" s="27">
        <v>0.47564964120370368</v>
      </c>
      <c r="C301">
        <v>14.505000000000001</v>
      </c>
      <c r="D301">
        <v>0.15609999999999999</v>
      </c>
      <c r="E301">
        <v>1561.24792</v>
      </c>
      <c r="F301">
        <v>50.1</v>
      </c>
      <c r="G301">
        <v>0.7</v>
      </c>
      <c r="H301">
        <v>1028.0999999999999</v>
      </c>
      <c r="J301">
        <v>0.1</v>
      </c>
      <c r="K301">
        <v>0.87549999999999994</v>
      </c>
      <c r="L301">
        <v>12.698700000000001</v>
      </c>
      <c r="M301">
        <v>0.13669999999999999</v>
      </c>
      <c r="N301">
        <v>43.8917</v>
      </c>
      <c r="O301">
        <v>0.61280000000000001</v>
      </c>
      <c r="P301">
        <v>44.5</v>
      </c>
      <c r="Q301">
        <v>35.802700000000002</v>
      </c>
      <c r="R301">
        <v>0.49990000000000001</v>
      </c>
      <c r="S301">
        <v>36.299999999999997</v>
      </c>
      <c r="T301">
        <v>1028.1093000000001</v>
      </c>
      <c r="W301">
        <v>0</v>
      </c>
      <c r="X301">
        <v>8.7499999999999994E-2</v>
      </c>
      <c r="Y301">
        <v>11.7</v>
      </c>
      <c r="Z301">
        <v>857</v>
      </c>
      <c r="AA301">
        <v>841</v>
      </c>
      <c r="AB301">
        <v>868</v>
      </c>
      <c r="AC301">
        <v>98</v>
      </c>
      <c r="AD301">
        <v>26.93</v>
      </c>
      <c r="AE301">
        <v>0.62</v>
      </c>
      <c r="AF301">
        <v>983</v>
      </c>
      <c r="AG301">
        <v>0.1</v>
      </c>
      <c r="AH301">
        <v>65</v>
      </c>
      <c r="AI301">
        <v>36</v>
      </c>
      <c r="AJ301">
        <v>190</v>
      </c>
      <c r="AK301">
        <v>168</v>
      </c>
      <c r="AL301">
        <v>4</v>
      </c>
      <c r="AM301">
        <v>175</v>
      </c>
      <c r="AN301" t="s">
        <v>155</v>
      </c>
      <c r="AO301">
        <v>1</v>
      </c>
      <c r="AP301" s="28">
        <v>0.68413194444444436</v>
      </c>
      <c r="AQ301">
        <v>47.159101</v>
      </c>
      <c r="AR301">
        <v>-88.489322000000001</v>
      </c>
      <c r="AS301">
        <v>316.3</v>
      </c>
      <c r="AT301">
        <v>17.899999999999999</v>
      </c>
      <c r="AU301">
        <v>12</v>
      </c>
      <c r="AV301">
        <v>10</v>
      </c>
      <c r="AW301" t="s">
        <v>213</v>
      </c>
      <c r="AX301">
        <v>1.4268000000000001</v>
      </c>
      <c r="AY301">
        <v>1.3732</v>
      </c>
      <c r="AZ301">
        <v>2.6</v>
      </c>
      <c r="BA301">
        <v>14.686999999999999</v>
      </c>
      <c r="BB301">
        <v>15.01</v>
      </c>
      <c r="BC301">
        <v>1.02</v>
      </c>
      <c r="BD301">
        <v>14.222</v>
      </c>
      <c r="BE301">
        <v>3099.7759999999998</v>
      </c>
      <c r="BF301">
        <v>21.236000000000001</v>
      </c>
      <c r="BG301">
        <v>1.1220000000000001</v>
      </c>
      <c r="BH301">
        <v>1.6E-2</v>
      </c>
      <c r="BI301">
        <v>1.1379999999999999</v>
      </c>
      <c r="BJ301">
        <v>0.91500000000000004</v>
      </c>
      <c r="BK301">
        <v>1.2999999999999999E-2</v>
      </c>
      <c r="BL301">
        <v>0.92800000000000005</v>
      </c>
      <c r="BM301">
        <v>7.9694000000000003</v>
      </c>
      <c r="BQ301">
        <v>15.539</v>
      </c>
      <c r="BR301">
        <v>-4.5567999999999997E-2</v>
      </c>
      <c r="BS301">
        <v>-5</v>
      </c>
      <c r="BT301">
        <v>7.0000000000000001E-3</v>
      </c>
      <c r="BU301">
        <v>-1.1135679999999999</v>
      </c>
      <c r="BV301">
        <v>0</v>
      </c>
      <c r="BW301" t="s">
        <v>155</v>
      </c>
      <c r="BX301">
        <v>0.81599999999999995</v>
      </c>
    </row>
    <row r="302" spans="1:76" x14ac:dyDescent="0.25">
      <c r="A302" s="26">
        <v>43530</v>
      </c>
      <c r="B302" s="27">
        <v>0.47566121527777777</v>
      </c>
      <c r="C302">
        <v>14.523999999999999</v>
      </c>
      <c r="D302">
        <v>0.1143</v>
      </c>
      <c r="E302">
        <v>1142.93913</v>
      </c>
      <c r="F302">
        <v>53</v>
      </c>
      <c r="G302">
        <v>0.7</v>
      </c>
      <c r="H302">
        <v>940.8</v>
      </c>
      <c r="J302">
        <v>0.1</v>
      </c>
      <c r="K302">
        <v>0.87560000000000004</v>
      </c>
      <c r="L302">
        <v>12.7174</v>
      </c>
      <c r="M302">
        <v>0.10009999999999999</v>
      </c>
      <c r="N302">
        <v>46.382800000000003</v>
      </c>
      <c r="O302">
        <v>0.6129</v>
      </c>
      <c r="P302">
        <v>47</v>
      </c>
      <c r="Q302">
        <v>38.0441</v>
      </c>
      <c r="R302">
        <v>0.50270000000000004</v>
      </c>
      <c r="S302">
        <v>38.5</v>
      </c>
      <c r="T302">
        <v>940.78930000000003</v>
      </c>
      <c r="W302">
        <v>0</v>
      </c>
      <c r="X302">
        <v>8.7599999999999997E-2</v>
      </c>
      <c r="Y302">
        <v>11.7</v>
      </c>
      <c r="Z302">
        <v>857</v>
      </c>
      <c r="AA302">
        <v>841</v>
      </c>
      <c r="AB302">
        <v>869</v>
      </c>
      <c r="AC302">
        <v>98</v>
      </c>
      <c r="AD302">
        <v>28.37</v>
      </c>
      <c r="AE302">
        <v>0.65</v>
      </c>
      <c r="AF302">
        <v>983</v>
      </c>
      <c r="AG302">
        <v>0.9</v>
      </c>
      <c r="AH302">
        <v>65</v>
      </c>
      <c r="AI302">
        <v>36</v>
      </c>
      <c r="AJ302">
        <v>190</v>
      </c>
      <c r="AK302">
        <v>168</v>
      </c>
      <c r="AL302">
        <v>4</v>
      </c>
      <c r="AM302">
        <v>175</v>
      </c>
      <c r="AN302" t="s">
        <v>155</v>
      </c>
      <c r="AO302">
        <v>1</v>
      </c>
      <c r="AP302" s="28">
        <v>0.68414351851851851</v>
      </c>
      <c r="AQ302">
        <v>47.159044999999999</v>
      </c>
      <c r="AR302">
        <v>-88.489196000000007</v>
      </c>
      <c r="AS302">
        <v>316.3</v>
      </c>
      <c r="AT302">
        <v>21.8</v>
      </c>
      <c r="AU302">
        <v>12</v>
      </c>
      <c r="AV302">
        <v>10</v>
      </c>
      <c r="AW302" t="s">
        <v>213</v>
      </c>
      <c r="AX302">
        <v>1.4</v>
      </c>
      <c r="AY302">
        <v>1.4732000000000001</v>
      </c>
      <c r="AZ302">
        <v>2.6</v>
      </c>
      <c r="BA302">
        <v>14.686999999999999</v>
      </c>
      <c r="BB302">
        <v>15.04</v>
      </c>
      <c r="BC302">
        <v>1.02</v>
      </c>
      <c r="BD302">
        <v>14.207000000000001</v>
      </c>
      <c r="BE302">
        <v>3110.7649999999999</v>
      </c>
      <c r="BF302">
        <v>15.58</v>
      </c>
      <c r="BG302">
        <v>1.1879999999999999</v>
      </c>
      <c r="BH302">
        <v>1.6E-2</v>
      </c>
      <c r="BI302">
        <v>1.204</v>
      </c>
      <c r="BJ302">
        <v>0.97499999999999998</v>
      </c>
      <c r="BK302">
        <v>1.2999999999999999E-2</v>
      </c>
      <c r="BL302">
        <v>0.98699999999999999</v>
      </c>
      <c r="BM302">
        <v>7.3075999999999999</v>
      </c>
      <c r="BQ302">
        <v>15.573</v>
      </c>
      <c r="BR302">
        <v>-4.1992000000000002E-2</v>
      </c>
      <c r="BS302">
        <v>-5</v>
      </c>
      <c r="BT302">
        <v>7.0000000000000001E-3</v>
      </c>
      <c r="BU302">
        <v>-1.026179</v>
      </c>
      <c r="BV302">
        <v>0</v>
      </c>
      <c r="BW302" t="s">
        <v>155</v>
      </c>
      <c r="BX302">
        <v>0.82</v>
      </c>
    </row>
    <row r="303" spans="1:76" x14ac:dyDescent="0.25">
      <c r="A303" s="26">
        <v>43530</v>
      </c>
      <c r="B303" s="27">
        <v>0.47567278935185181</v>
      </c>
      <c r="C303">
        <v>14.67</v>
      </c>
      <c r="D303">
        <v>9.6100000000000005E-2</v>
      </c>
      <c r="E303">
        <v>961.14423899999997</v>
      </c>
      <c r="F303">
        <v>79.400000000000006</v>
      </c>
      <c r="G303">
        <v>0.7</v>
      </c>
      <c r="H303">
        <v>881.7</v>
      </c>
      <c r="J303">
        <v>0.1</v>
      </c>
      <c r="K303">
        <v>0.875</v>
      </c>
      <c r="L303">
        <v>12.835800000000001</v>
      </c>
      <c r="M303">
        <v>8.4099999999999994E-2</v>
      </c>
      <c r="N303">
        <v>69.469700000000003</v>
      </c>
      <c r="O303">
        <v>0.61250000000000004</v>
      </c>
      <c r="P303">
        <v>70.099999999999994</v>
      </c>
      <c r="Q303">
        <v>56.605600000000003</v>
      </c>
      <c r="R303">
        <v>0.49909999999999999</v>
      </c>
      <c r="S303">
        <v>57.1</v>
      </c>
      <c r="T303">
        <v>881.72360000000003</v>
      </c>
      <c r="W303">
        <v>0</v>
      </c>
      <c r="X303">
        <v>8.7499999999999994E-2</v>
      </c>
      <c r="Y303">
        <v>11.7</v>
      </c>
      <c r="Z303">
        <v>857</v>
      </c>
      <c r="AA303">
        <v>841</v>
      </c>
      <c r="AB303">
        <v>869</v>
      </c>
      <c r="AC303">
        <v>98</v>
      </c>
      <c r="AD303">
        <v>26.65</v>
      </c>
      <c r="AE303">
        <v>0.61</v>
      </c>
      <c r="AF303">
        <v>983</v>
      </c>
      <c r="AG303">
        <v>0</v>
      </c>
      <c r="AH303">
        <v>65</v>
      </c>
      <c r="AI303">
        <v>36</v>
      </c>
      <c r="AJ303">
        <v>190</v>
      </c>
      <c r="AK303">
        <v>168</v>
      </c>
      <c r="AL303">
        <v>4.0999999999999996</v>
      </c>
      <c r="AM303">
        <v>174.9</v>
      </c>
      <c r="AN303" t="s">
        <v>155</v>
      </c>
      <c r="AO303">
        <v>1</v>
      </c>
      <c r="AP303" s="28">
        <v>0.68415509259259266</v>
      </c>
      <c r="AQ303">
        <v>47.158996000000002</v>
      </c>
      <c r="AR303">
        <v>-88.489041</v>
      </c>
      <c r="AS303">
        <v>316.2</v>
      </c>
      <c r="AT303">
        <v>25.2</v>
      </c>
      <c r="AU303">
        <v>12</v>
      </c>
      <c r="AV303">
        <v>10</v>
      </c>
      <c r="AW303" t="s">
        <v>213</v>
      </c>
      <c r="AX303">
        <v>1.4</v>
      </c>
      <c r="AY303">
        <v>1.5</v>
      </c>
      <c r="AZ303">
        <v>2.6</v>
      </c>
      <c r="BA303">
        <v>14.686999999999999</v>
      </c>
      <c r="BB303">
        <v>14.93</v>
      </c>
      <c r="BC303">
        <v>1.02</v>
      </c>
      <c r="BD303">
        <v>14.29</v>
      </c>
      <c r="BE303">
        <v>3116.364</v>
      </c>
      <c r="BF303">
        <v>12.994999999999999</v>
      </c>
      <c r="BG303">
        <v>1.766</v>
      </c>
      <c r="BH303">
        <v>1.6E-2</v>
      </c>
      <c r="BI303">
        <v>1.782</v>
      </c>
      <c r="BJ303">
        <v>1.4390000000000001</v>
      </c>
      <c r="BK303">
        <v>1.2999999999999999E-2</v>
      </c>
      <c r="BL303">
        <v>1.452</v>
      </c>
      <c r="BM303">
        <v>6.7977999999999996</v>
      </c>
      <c r="BQ303">
        <v>15.446</v>
      </c>
      <c r="BR303">
        <v>-3.6864000000000001E-2</v>
      </c>
      <c r="BS303">
        <v>-5</v>
      </c>
      <c r="BT303">
        <v>7.1440000000000002E-3</v>
      </c>
      <c r="BU303">
        <v>-0.900864</v>
      </c>
      <c r="BV303">
        <v>0</v>
      </c>
      <c r="BW303" t="s">
        <v>155</v>
      </c>
      <c r="BX303">
        <v>0.81499999999999995</v>
      </c>
    </row>
    <row r="304" spans="1:76" x14ac:dyDescent="0.25">
      <c r="A304" s="26">
        <v>43530</v>
      </c>
      <c r="B304" s="27">
        <v>0.47568436342592596</v>
      </c>
      <c r="C304">
        <v>14.67</v>
      </c>
      <c r="D304">
        <v>0.10580000000000001</v>
      </c>
      <c r="E304">
        <v>1058.148148</v>
      </c>
      <c r="F304">
        <v>112.7</v>
      </c>
      <c r="G304">
        <v>0.7</v>
      </c>
      <c r="H304">
        <v>822</v>
      </c>
      <c r="J304">
        <v>0.1</v>
      </c>
      <c r="K304">
        <v>0.87490000000000001</v>
      </c>
      <c r="L304">
        <v>12.8354</v>
      </c>
      <c r="M304">
        <v>9.2600000000000002E-2</v>
      </c>
      <c r="N304">
        <v>98.591399999999993</v>
      </c>
      <c r="O304">
        <v>0.61250000000000004</v>
      </c>
      <c r="P304">
        <v>99.2</v>
      </c>
      <c r="Q304">
        <v>80.334699999999998</v>
      </c>
      <c r="R304">
        <v>0.499</v>
      </c>
      <c r="S304">
        <v>80.8</v>
      </c>
      <c r="T304">
        <v>822.03909999999996</v>
      </c>
      <c r="W304">
        <v>0</v>
      </c>
      <c r="X304">
        <v>8.7499999999999994E-2</v>
      </c>
      <c r="Y304">
        <v>11.7</v>
      </c>
      <c r="Z304">
        <v>858</v>
      </c>
      <c r="AA304">
        <v>841</v>
      </c>
      <c r="AB304">
        <v>869</v>
      </c>
      <c r="AC304">
        <v>98</v>
      </c>
      <c r="AD304">
        <v>26.65</v>
      </c>
      <c r="AE304">
        <v>0.61</v>
      </c>
      <c r="AF304">
        <v>983</v>
      </c>
      <c r="AG304">
        <v>0</v>
      </c>
      <c r="AH304">
        <v>65</v>
      </c>
      <c r="AI304">
        <v>36</v>
      </c>
      <c r="AJ304">
        <v>190</v>
      </c>
      <c r="AK304">
        <v>168</v>
      </c>
      <c r="AL304">
        <v>4.0999999999999996</v>
      </c>
      <c r="AM304">
        <v>174.5</v>
      </c>
      <c r="AN304" t="s">
        <v>155</v>
      </c>
      <c r="AO304">
        <v>1</v>
      </c>
      <c r="AP304" s="28">
        <v>0.6841666666666667</v>
      </c>
      <c r="AQ304">
        <v>47.158957000000001</v>
      </c>
      <c r="AR304">
        <v>-88.488859000000005</v>
      </c>
      <c r="AS304">
        <v>315.89999999999998</v>
      </c>
      <c r="AT304">
        <v>28.7</v>
      </c>
      <c r="AU304">
        <v>12</v>
      </c>
      <c r="AV304">
        <v>10</v>
      </c>
      <c r="AW304" t="s">
        <v>213</v>
      </c>
      <c r="AX304">
        <v>1.3268</v>
      </c>
      <c r="AY304">
        <v>1.5</v>
      </c>
      <c r="AZ304">
        <v>2.3071999999999999</v>
      </c>
      <c r="BA304">
        <v>14.686999999999999</v>
      </c>
      <c r="BB304">
        <v>14.93</v>
      </c>
      <c r="BC304">
        <v>1.02</v>
      </c>
      <c r="BD304">
        <v>14.292999999999999</v>
      </c>
      <c r="BE304">
        <v>3115.7579999999998</v>
      </c>
      <c r="BF304">
        <v>14.304</v>
      </c>
      <c r="BG304">
        <v>2.5059999999999998</v>
      </c>
      <c r="BH304">
        <v>1.6E-2</v>
      </c>
      <c r="BI304">
        <v>2.5219999999999998</v>
      </c>
      <c r="BJ304">
        <v>2.0419999999999998</v>
      </c>
      <c r="BK304">
        <v>1.2999999999999999E-2</v>
      </c>
      <c r="BL304">
        <v>2.0550000000000002</v>
      </c>
      <c r="BM304">
        <v>6.3367000000000004</v>
      </c>
      <c r="BQ304">
        <v>15.443</v>
      </c>
      <c r="BR304">
        <v>-4.1711999999999999E-2</v>
      </c>
      <c r="BS304">
        <v>-5</v>
      </c>
      <c r="BT304">
        <v>8.0000000000000002E-3</v>
      </c>
      <c r="BU304">
        <v>-1.019344</v>
      </c>
      <c r="BV304">
        <v>0</v>
      </c>
      <c r="BW304" t="s">
        <v>155</v>
      </c>
      <c r="BX304">
        <v>0.81499999999999995</v>
      </c>
    </row>
    <row r="305" spans="1:76" x14ac:dyDescent="0.25">
      <c r="A305" s="26">
        <v>43530</v>
      </c>
      <c r="B305" s="27">
        <v>0.4756959375</v>
      </c>
      <c r="C305">
        <v>14.6</v>
      </c>
      <c r="D305">
        <v>0.14330000000000001</v>
      </c>
      <c r="E305">
        <v>1432.8182549999999</v>
      </c>
      <c r="F305">
        <v>124.8</v>
      </c>
      <c r="G305">
        <v>0.8</v>
      </c>
      <c r="H305">
        <v>785</v>
      </c>
      <c r="J305">
        <v>0.1</v>
      </c>
      <c r="K305">
        <v>0.87519999999999998</v>
      </c>
      <c r="L305">
        <v>12.777699999999999</v>
      </c>
      <c r="M305">
        <v>0.12540000000000001</v>
      </c>
      <c r="N305">
        <v>109.1978</v>
      </c>
      <c r="O305">
        <v>0.70009999999999994</v>
      </c>
      <c r="P305">
        <v>109.9</v>
      </c>
      <c r="Q305">
        <v>88.977000000000004</v>
      </c>
      <c r="R305">
        <v>0.57050000000000001</v>
      </c>
      <c r="S305">
        <v>89.5</v>
      </c>
      <c r="T305">
        <v>784.96500000000003</v>
      </c>
      <c r="W305">
        <v>0</v>
      </c>
      <c r="X305">
        <v>8.7499999999999994E-2</v>
      </c>
      <c r="Y305">
        <v>11.7</v>
      </c>
      <c r="Z305">
        <v>858</v>
      </c>
      <c r="AA305">
        <v>841</v>
      </c>
      <c r="AB305">
        <v>869</v>
      </c>
      <c r="AC305">
        <v>98</v>
      </c>
      <c r="AD305">
        <v>26.65</v>
      </c>
      <c r="AE305">
        <v>0.61</v>
      </c>
      <c r="AF305">
        <v>983</v>
      </c>
      <c r="AG305">
        <v>0</v>
      </c>
      <c r="AH305">
        <v>65</v>
      </c>
      <c r="AI305">
        <v>36</v>
      </c>
      <c r="AJ305">
        <v>190</v>
      </c>
      <c r="AK305">
        <v>168</v>
      </c>
      <c r="AL305">
        <v>4.0999999999999996</v>
      </c>
      <c r="AM305">
        <v>174.2</v>
      </c>
      <c r="AN305" t="s">
        <v>155</v>
      </c>
      <c r="AO305">
        <v>1</v>
      </c>
      <c r="AP305" s="28">
        <v>0.68417824074074074</v>
      </c>
      <c r="AQ305">
        <v>47.158929000000001</v>
      </c>
      <c r="AR305">
        <v>-88.488652000000002</v>
      </c>
      <c r="AS305">
        <v>315.7</v>
      </c>
      <c r="AT305">
        <v>32.1</v>
      </c>
      <c r="AU305">
        <v>12</v>
      </c>
      <c r="AV305">
        <v>10</v>
      </c>
      <c r="AW305" t="s">
        <v>213</v>
      </c>
      <c r="AX305">
        <v>1.5928</v>
      </c>
      <c r="AY305">
        <v>1.1339999999999999</v>
      </c>
      <c r="AZ305">
        <v>2.4196</v>
      </c>
      <c r="BA305">
        <v>14.686999999999999</v>
      </c>
      <c r="BB305">
        <v>14.96</v>
      </c>
      <c r="BC305">
        <v>1.02</v>
      </c>
      <c r="BD305">
        <v>14.262</v>
      </c>
      <c r="BE305">
        <v>3108.6019999999999</v>
      </c>
      <c r="BF305">
        <v>19.417000000000002</v>
      </c>
      <c r="BG305">
        <v>2.782</v>
      </c>
      <c r="BH305">
        <v>1.7999999999999999E-2</v>
      </c>
      <c r="BI305">
        <v>2.8</v>
      </c>
      <c r="BJ305">
        <v>2.2669999999999999</v>
      </c>
      <c r="BK305">
        <v>1.4999999999999999E-2</v>
      </c>
      <c r="BL305">
        <v>2.2810000000000001</v>
      </c>
      <c r="BM305">
        <v>6.0641999999999996</v>
      </c>
      <c r="BQ305">
        <v>15.481</v>
      </c>
      <c r="BR305">
        <v>-4.0142999999999998E-2</v>
      </c>
      <c r="BS305">
        <v>-5</v>
      </c>
      <c r="BT305">
        <v>8.0000000000000002E-3</v>
      </c>
      <c r="BU305">
        <v>-0.98099800000000004</v>
      </c>
      <c r="BV305">
        <v>0</v>
      </c>
      <c r="BW305" t="s">
        <v>155</v>
      </c>
      <c r="BX305">
        <v>0.81499999999999995</v>
      </c>
    </row>
    <row r="306" spans="1:76" x14ac:dyDescent="0.25">
      <c r="A306" s="26">
        <v>43530</v>
      </c>
      <c r="B306" s="27">
        <v>0.47570751157407409</v>
      </c>
      <c r="C306">
        <v>14.555999999999999</v>
      </c>
      <c r="D306">
        <v>0.37390000000000001</v>
      </c>
      <c r="E306">
        <v>3738.66293</v>
      </c>
      <c r="F306">
        <v>124.3</v>
      </c>
      <c r="G306">
        <v>0.8</v>
      </c>
      <c r="H306">
        <v>907.7</v>
      </c>
      <c r="J306">
        <v>0.1</v>
      </c>
      <c r="K306">
        <v>0.87339999999999995</v>
      </c>
      <c r="L306">
        <v>12.7134</v>
      </c>
      <c r="M306">
        <v>0.32650000000000001</v>
      </c>
      <c r="N306">
        <v>108.5859</v>
      </c>
      <c r="O306">
        <v>0.69869999999999999</v>
      </c>
      <c r="P306">
        <v>109.3</v>
      </c>
      <c r="Q306">
        <v>88.574200000000005</v>
      </c>
      <c r="R306">
        <v>0.56999999999999995</v>
      </c>
      <c r="S306">
        <v>89.1</v>
      </c>
      <c r="T306">
        <v>907.70849999999996</v>
      </c>
      <c r="W306">
        <v>0</v>
      </c>
      <c r="X306">
        <v>8.7300000000000003E-2</v>
      </c>
      <c r="Y306">
        <v>11.7</v>
      </c>
      <c r="Z306">
        <v>860</v>
      </c>
      <c r="AA306">
        <v>842</v>
      </c>
      <c r="AB306">
        <v>871</v>
      </c>
      <c r="AC306">
        <v>98</v>
      </c>
      <c r="AD306">
        <v>26.93</v>
      </c>
      <c r="AE306">
        <v>0.62</v>
      </c>
      <c r="AF306">
        <v>983</v>
      </c>
      <c r="AG306">
        <v>0.1</v>
      </c>
      <c r="AH306">
        <v>64.855999999999995</v>
      </c>
      <c r="AI306">
        <v>36</v>
      </c>
      <c r="AJ306">
        <v>190</v>
      </c>
      <c r="AK306">
        <v>168</v>
      </c>
      <c r="AL306">
        <v>4.0999999999999996</v>
      </c>
      <c r="AM306">
        <v>174</v>
      </c>
      <c r="AN306" t="s">
        <v>155</v>
      </c>
      <c r="AO306">
        <v>1</v>
      </c>
      <c r="AP306" s="28">
        <v>0.68418981481481478</v>
      </c>
      <c r="AQ306">
        <v>47.158926000000001</v>
      </c>
      <c r="AR306">
        <v>-88.488422999999997</v>
      </c>
      <c r="AS306">
        <v>315.5</v>
      </c>
      <c r="AT306">
        <v>35.1</v>
      </c>
      <c r="AU306">
        <v>12</v>
      </c>
      <c r="AV306">
        <v>10</v>
      </c>
      <c r="AW306" t="s">
        <v>213</v>
      </c>
      <c r="AX306">
        <v>1.7</v>
      </c>
      <c r="AY306">
        <v>1</v>
      </c>
      <c r="AZ306">
        <v>2.3536000000000001</v>
      </c>
      <c r="BA306">
        <v>14.686999999999999</v>
      </c>
      <c r="BB306">
        <v>14.74</v>
      </c>
      <c r="BC306">
        <v>1</v>
      </c>
      <c r="BD306">
        <v>14.494999999999999</v>
      </c>
      <c r="BE306">
        <v>3057.7190000000001</v>
      </c>
      <c r="BF306">
        <v>49.984999999999999</v>
      </c>
      <c r="BG306">
        <v>2.7349999999999999</v>
      </c>
      <c r="BH306">
        <v>1.7999999999999999E-2</v>
      </c>
      <c r="BI306">
        <v>2.7530000000000001</v>
      </c>
      <c r="BJ306">
        <v>2.2309999999999999</v>
      </c>
      <c r="BK306">
        <v>1.4E-2</v>
      </c>
      <c r="BL306">
        <v>2.2450000000000001</v>
      </c>
      <c r="BM306">
        <v>6.9325999999999999</v>
      </c>
      <c r="BQ306">
        <v>15.273999999999999</v>
      </c>
      <c r="BR306">
        <v>-4.1576000000000002E-2</v>
      </c>
      <c r="BS306">
        <v>-5</v>
      </c>
      <c r="BT306">
        <v>7.8560000000000001E-3</v>
      </c>
      <c r="BU306">
        <v>-1.016014</v>
      </c>
      <c r="BV306">
        <v>0</v>
      </c>
      <c r="BW306" t="s">
        <v>155</v>
      </c>
      <c r="BX306">
        <v>0.81599999999999995</v>
      </c>
    </row>
    <row r="307" spans="1:76" x14ac:dyDescent="0.25">
      <c r="A307" s="26">
        <v>43530</v>
      </c>
      <c r="B307" s="27">
        <v>0.47571908564814813</v>
      </c>
      <c r="C307">
        <v>14.285</v>
      </c>
      <c r="D307">
        <v>0.98009999999999997</v>
      </c>
      <c r="E307">
        <v>9801.2055509999991</v>
      </c>
      <c r="F307">
        <v>128.1</v>
      </c>
      <c r="G307">
        <v>0.8</v>
      </c>
      <c r="H307">
        <v>1243.7</v>
      </c>
      <c r="J307">
        <v>0.1</v>
      </c>
      <c r="K307">
        <v>0.86980000000000002</v>
      </c>
      <c r="L307">
        <v>12.424300000000001</v>
      </c>
      <c r="M307">
        <v>0.85250000000000004</v>
      </c>
      <c r="N307">
        <v>111.45959999999999</v>
      </c>
      <c r="O307">
        <v>0.69579999999999997</v>
      </c>
      <c r="P307">
        <v>112.2</v>
      </c>
      <c r="Q307">
        <v>91.421599999999998</v>
      </c>
      <c r="R307">
        <v>0.57069999999999999</v>
      </c>
      <c r="S307">
        <v>92</v>
      </c>
      <c r="T307">
        <v>1243.7094999999999</v>
      </c>
      <c r="W307">
        <v>0</v>
      </c>
      <c r="X307">
        <v>8.6999999999999994E-2</v>
      </c>
      <c r="Y307">
        <v>11.6</v>
      </c>
      <c r="Z307">
        <v>862</v>
      </c>
      <c r="AA307">
        <v>844</v>
      </c>
      <c r="AB307">
        <v>873</v>
      </c>
      <c r="AC307">
        <v>98</v>
      </c>
      <c r="AD307">
        <v>28.37</v>
      </c>
      <c r="AE307">
        <v>0.65</v>
      </c>
      <c r="AF307">
        <v>983</v>
      </c>
      <c r="AG307">
        <v>0.9</v>
      </c>
      <c r="AH307">
        <v>64</v>
      </c>
      <c r="AI307">
        <v>36</v>
      </c>
      <c r="AJ307">
        <v>190</v>
      </c>
      <c r="AK307">
        <v>168</v>
      </c>
      <c r="AL307">
        <v>4.0999999999999996</v>
      </c>
      <c r="AM307">
        <v>174</v>
      </c>
      <c r="AN307" t="s">
        <v>155</v>
      </c>
      <c r="AO307">
        <v>1</v>
      </c>
      <c r="AP307" s="28">
        <v>0.68420138888888893</v>
      </c>
      <c r="AQ307">
        <v>47.158935</v>
      </c>
      <c r="AR307">
        <v>-88.488181999999995</v>
      </c>
      <c r="AS307">
        <v>315.5</v>
      </c>
      <c r="AT307">
        <v>37.9</v>
      </c>
      <c r="AU307">
        <v>12</v>
      </c>
      <c r="AV307">
        <v>10</v>
      </c>
      <c r="AW307" t="s">
        <v>213</v>
      </c>
      <c r="AX307">
        <v>1.6268</v>
      </c>
      <c r="AY307">
        <v>1.1464000000000001</v>
      </c>
      <c r="AZ307">
        <v>2.2999999999999998</v>
      </c>
      <c r="BA307">
        <v>14.686999999999999</v>
      </c>
      <c r="BB307">
        <v>14.33</v>
      </c>
      <c r="BC307">
        <v>0.98</v>
      </c>
      <c r="BD307">
        <v>14.973000000000001</v>
      </c>
      <c r="BE307">
        <v>2927.6790000000001</v>
      </c>
      <c r="BF307">
        <v>127.85299999999999</v>
      </c>
      <c r="BG307">
        <v>2.75</v>
      </c>
      <c r="BH307">
        <v>1.7000000000000001E-2</v>
      </c>
      <c r="BI307">
        <v>2.7679999999999998</v>
      </c>
      <c r="BJ307">
        <v>2.2559999999999998</v>
      </c>
      <c r="BK307">
        <v>1.4E-2</v>
      </c>
      <c r="BL307">
        <v>2.27</v>
      </c>
      <c r="BM307">
        <v>9.3064999999999998</v>
      </c>
      <c r="BQ307">
        <v>14.901999999999999</v>
      </c>
      <c r="BR307">
        <v>-4.4137000000000003E-2</v>
      </c>
      <c r="BS307">
        <v>-5</v>
      </c>
      <c r="BT307">
        <v>7.0000000000000001E-3</v>
      </c>
      <c r="BU307">
        <v>-1.0785940000000001</v>
      </c>
      <c r="BV307">
        <v>0</v>
      </c>
      <c r="BW307" t="s">
        <v>155</v>
      </c>
      <c r="BX307">
        <v>0.82</v>
      </c>
    </row>
    <row r="308" spans="1:76" x14ac:dyDescent="0.25">
      <c r="A308" s="26">
        <v>43530</v>
      </c>
      <c r="B308" s="27">
        <v>0.47573065972222223</v>
      </c>
      <c r="C308">
        <v>13.773</v>
      </c>
      <c r="D308">
        <v>1.2321</v>
      </c>
      <c r="E308">
        <v>12320.793905</v>
      </c>
      <c r="F308">
        <v>155.1</v>
      </c>
      <c r="G308">
        <v>0.8</v>
      </c>
      <c r="H308">
        <v>1400.7</v>
      </c>
      <c r="J308">
        <v>0.02</v>
      </c>
      <c r="K308">
        <v>0.87150000000000005</v>
      </c>
      <c r="L308">
        <v>12.0031</v>
      </c>
      <c r="M308">
        <v>1.0738000000000001</v>
      </c>
      <c r="N308">
        <v>135.1841</v>
      </c>
      <c r="O308">
        <v>0.69720000000000004</v>
      </c>
      <c r="P308">
        <v>135.9</v>
      </c>
      <c r="Q308">
        <v>110.15130000000001</v>
      </c>
      <c r="R308">
        <v>0.56810000000000005</v>
      </c>
      <c r="S308">
        <v>110.7</v>
      </c>
      <c r="T308">
        <v>1400.6663000000001</v>
      </c>
      <c r="W308">
        <v>0</v>
      </c>
      <c r="X308">
        <v>1.78E-2</v>
      </c>
      <c r="Y308">
        <v>11.7</v>
      </c>
      <c r="Z308">
        <v>859</v>
      </c>
      <c r="AA308">
        <v>843</v>
      </c>
      <c r="AB308">
        <v>871</v>
      </c>
      <c r="AC308">
        <v>98</v>
      </c>
      <c r="AD308">
        <v>26.65</v>
      </c>
      <c r="AE308">
        <v>0.61</v>
      </c>
      <c r="AF308">
        <v>983</v>
      </c>
      <c r="AG308">
        <v>0</v>
      </c>
      <c r="AH308">
        <v>64</v>
      </c>
      <c r="AI308">
        <v>36</v>
      </c>
      <c r="AJ308">
        <v>190</v>
      </c>
      <c r="AK308">
        <v>168</v>
      </c>
      <c r="AL308">
        <v>4.0999999999999996</v>
      </c>
      <c r="AM308">
        <v>174</v>
      </c>
      <c r="AN308" t="s">
        <v>155</v>
      </c>
      <c r="AO308">
        <v>1</v>
      </c>
      <c r="AP308" s="28">
        <v>0.68421296296296286</v>
      </c>
      <c r="AQ308">
        <v>47.158937999999999</v>
      </c>
      <c r="AR308">
        <v>-88.487922999999995</v>
      </c>
      <c r="AS308">
        <v>315.3</v>
      </c>
      <c r="AT308">
        <v>40.9</v>
      </c>
      <c r="AU308">
        <v>12</v>
      </c>
      <c r="AV308">
        <v>10</v>
      </c>
      <c r="AW308" t="s">
        <v>213</v>
      </c>
      <c r="AX308">
        <v>1.5267999999999999</v>
      </c>
      <c r="AY308">
        <v>1.3464</v>
      </c>
      <c r="AZ308">
        <v>2.4464000000000001</v>
      </c>
      <c r="BA308">
        <v>14.686999999999999</v>
      </c>
      <c r="BB308">
        <v>14.51</v>
      </c>
      <c r="BC308">
        <v>0.99</v>
      </c>
      <c r="BD308">
        <v>14.744999999999999</v>
      </c>
      <c r="BE308">
        <v>2867.9639999999999</v>
      </c>
      <c r="BF308">
        <v>163.291</v>
      </c>
      <c r="BG308">
        <v>3.383</v>
      </c>
      <c r="BH308">
        <v>1.7000000000000001E-2</v>
      </c>
      <c r="BI308">
        <v>3.4</v>
      </c>
      <c r="BJ308">
        <v>2.7559999999999998</v>
      </c>
      <c r="BK308">
        <v>1.4E-2</v>
      </c>
      <c r="BL308">
        <v>2.77</v>
      </c>
      <c r="BM308">
        <v>10.6274</v>
      </c>
      <c r="BQ308">
        <v>3.0939999999999999</v>
      </c>
      <c r="BR308">
        <v>-3.9572999999999997E-2</v>
      </c>
      <c r="BS308">
        <v>-5</v>
      </c>
      <c r="BT308">
        <v>7.143E-3</v>
      </c>
      <c r="BU308">
        <v>-0.967055</v>
      </c>
      <c r="BV308">
        <v>0</v>
      </c>
      <c r="BW308" t="s">
        <v>155</v>
      </c>
      <c r="BX308">
        <v>0.81499999999999995</v>
      </c>
    </row>
    <row r="309" spans="1:76" x14ac:dyDescent="0.25">
      <c r="A309" s="26">
        <v>43530</v>
      </c>
      <c r="B309" s="27">
        <v>0.47574223379629627</v>
      </c>
      <c r="C309">
        <v>13.548999999999999</v>
      </c>
      <c r="D309">
        <v>0.90300000000000002</v>
      </c>
      <c r="E309">
        <v>9029.7737159999997</v>
      </c>
      <c r="F309">
        <v>176.2</v>
      </c>
      <c r="G309">
        <v>0.8</v>
      </c>
      <c r="H309">
        <v>1115.8</v>
      </c>
      <c r="J309">
        <v>0</v>
      </c>
      <c r="K309">
        <v>0.87629999999999997</v>
      </c>
      <c r="L309">
        <v>11.8725</v>
      </c>
      <c r="M309">
        <v>0.7913</v>
      </c>
      <c r="N309">
        <v>154.3861</v>
      </c>
      <c r="O309">
        <v>0.70099999999999996</v>
      </c>
      <c r="P309">
        <v>155.1</v>
      </c>
      <c r="Q309">
        <v>125.7976</v>
      </c>
      <c r="R309">
        <v>0.57120000000000004</v>
      </c>
      <c r="S309">
        <v>126.4</v>
      </c>
      <c r="T309">
        <v>1115.8343</v>
      </c>
      <c r="W309">
        <v>0</v>
      </c>
      <c r="X309">
        <v>0</v>
      </c>
      <c r="Y309">
        <v>11.7</v>
      </c>
      <c r="Z309">
        <v>852</v>
      </c>
      <c r="AA309">
        <v>835</v>
      </c>
      <c r="AB309">
        <v>864</v>
      </c>
      <c r="AC309">
        <v>98</v>
      </c>
      <c r="AD309">
        <v>26.65</v>
      </c>
      <c r="AE309">
        <v>0.61</v>
      </c>
      <c r="AF309">
        <v>983</v>
      </c>
      <c r="AG309">
        <v>0</v>
      </c>
      <c r="AH309">
        <v>64</v>
      </c>
      <c r="AI309">
        <v>36</v>
      </c>
      <c r="AJ309">
        <v>190</v>
      </c>
      <c r="AK309">
        <v>168.1</v>
      </c>
      <c r="AL309">
        <v>4.0999999999999996</v>
      </c>
      <c r="AM309">
        <v>174.6</v>
      </c>
      <c r="AN309" t="s">
        <v>155</v>
      </c>
      <c r="AO309">
        <v>1</v>
      </c>
      <c r="AP309" s="28">
        <v>0.68422453703703701</v>
      </c>
      <c r="AQ309">
        <v>47.158942000000003</v>
      </c>
      <c r="AR309">
        <v>-88.487644000000003</v>
      </c>
      <c r="AS309">
        <v>315.10000000000002</v>
      </c>
      <c r="AT309">
        <v>44.1</v>
      </c>
      <c r="AU309">
        <v>12</v>
      </c>
      <c r="AV309">
        <v>10</v>
      </c>
      <c r="AW309" t="s">
        <v>213</v>
      </c>
      <c r="AX309">
        <v>1.5</v>
      </c>
      <c r="AY309">
        <v>1.4</v>
      </c>
      <c r="AZ309">
        <v>2.5</v>
      </c>
      <c r="BA309">
        <v>14.686999999999999</v>
      </c>
      <c r="BB309">
        <v>15.1</v>
      </c>
      <c r="BC309">
        <v>1.03</v>
      </c>
      <c r="BD309">
        <v>14.12</v>
      </c>
      <c r="BE309">
        <v>2935.1309999999999</v>
      </c>
      <c r="BF309">
        <v>124.502</v>
      </c>
      <c r="BG309">
        <v>3.9969999999999999</v>
      </c>
      <c r="BH309">
        <v>1.7999999999999999E-2</v>
      </c>
      <c r="BI309">
        <v>4.0149999999999997</v>
      </c>
      <c r="BJ309">
        <v>3.2570000000000001</v>
      </c>
      <c r="BK309">
        <v>1.4999999999999999E-2</v>
      </c>
      <c r="BL309">
        <v>3.2719999999999998</v>
      </c>
      <c r="BM309">
        <v>8.7599</v>
      </c>
      <c r="BQ309">
        <v>0</v>
      </c>
      <c r="BR309">
        <v>-4.2712E-2</v>
      </c>
      <c r="BS309">
        <v>-5</v>
      </c>
      <c r="BT309">
        <v>8.0000000000000002E-3</v>
      </c>
      <c r="BU309">
        <v>-1.043774</v>
      </c>
      <c r="BV309">
        <v>0</v>
      </c>
      <c r="BW309" t="s">
        <v>155</v>
      </c>
      <c r="BX309">
        <v>0.81499999999999995</v>
      </c>
    </row>
    <row r="310" spans="1:76" x14ac:dyDescent="0.25">
      <c r="A310" s="26">
        <v>43530</v>
      </c>
      <c r="B310" s="27">
        <v>0.47575380787037042</v>
      </c>
      <c r="C310">
        <v>15.041</v>
      </c>
      <c r="D310">
        <v>0.44350000000000001</v>
      </c>
      <c r="E310">
        <v>4435.2657810000001</v>
      </c>
      <c r="F310">
        <v>174.9</v>
      </c>
      <c r="G310">
        <v>0.8</v>
      </c>
      <c r="H310">
        <v>1045.9000000000001</v>
      </c>
      <c r="J310">
        <v>0</v>
      </c>
      <c r="K310">
        <v>0.86909999999999998</v>
      </c>
      <c r="L310">
        <v>13.0726</v>
      </c>
      <c r="M310">
        <v>0.38550000000000001</v>
      </c>
      <c r="N310">
        <v>152.0301</v>
      </c>
      <c r="O310">
        <v>0.69530000000000003</v>
      </c>
      <c r="P310">
        <v>152.69999999999999</v>
      </c>
      <c r="Q310">
        <v>123.87779999999999</v>
      </c>
      <c r="R310">
        <v>0.5665</v>
      </c>
      <c r="S310">
        <v>124.4</v>
      </c>
      <c r="T310">
        <v>1045.9061999999999</v>
      </c>
      <c r="W310">
        <v>0</v>
      </c>
      <c r="X310">
        <v>0</v>
      </c>
      <c r="Y310">
        <v>11.7</v>
      </c>
      <c r="Z310">
        <v>849</v>
      </c>
      <c r="AA310">
        <v>832</v>
      </c>
      <c r="AB310">
        <v>862</v>
      </c>
      <c r="AC310">
        <v>98</v>
      </c>
      <c r="AD310">
        <v>26.65</v>
      </c>
      <c r="AE310">
        <v>0.61</v>
      </c>
      <c r="AF310">
        <v>983</v>
      </c>
      <c r="AG310">
        <v>0</v>
      </c>
      <c r="AH310">
        <v>64</v>
      </c>
      <c r="AI310">
        <v>36</v>
      </c>
      <c r="AJ310">
        <v>190</v>
      </c>
      <c r="AK310">
        <v>169</v>
      </c>
      <c r="AL310">
        <v>4.0999999999999996</v>
      </c>
      <c r="AM310">
        <v>175.3</v>
      </c>
      <c r="AN310" t="s">
        <v>155</v>
      </c>
      <c r="AO310">
        <v>1</v>
      </c>
      <c r="AP310" s="28">
        <v>0.68423611111111116</v>
      </c>
      <c r="AQ310">
        <v>47.158943000000001</v>
      </c>
      <c r="AR310">
        <v>-88.487358999999998</v>
      </c>
      <c r="AS310">
        <v>314.60000000000002</v>
      </c>
      <c r="AT310">
        <v>46.2</v>
      </c>
      <c r="AU310">
        <v>12</v>
      </c>
      <c r="AV310">
        <v>10</v>
      </c>
      <c r="AW310" t="s">
        <v>213</v>
      </c>
      <c r="AX310">
        <v>1.4268270000000001</v>
      </c>
      <c r="AY310">
        <v>1.4731730000000001</v>
      </c>
      <c r="AZ310">
        <v>2.5</v>
      </c>
      <c r="BA310">
        <v>14.686999999999999</v>
      </c>
      <c r="BB310">
        <v>14.23</v>
      </c>
      <c r="BC310">
        <v>0.97</v>
      </c>
      <c r="BD310">
        <v>15.058999999999999</v>
      </c>
      <c r="BE310">
        <v>3043.6770000000001</v>
      </c>
      <c r="BF310">
        <v>57.122999999999998</v>
      </c>
      <c r="BG310">
        <v>3.7069999999999999</v>
      </c>
      <c r="BH310">
        <v>1.7000000000000001E-2</v>
      </c>
      <c r="BI310">
        <v>3.7240000000000002</v>
      </c>
      <c r="BJ310">
        <v>3.02</v>
      </c>
      <c r="BK310">
        <v>1.4E-2</v>
      </c>
      <c r="BL310">
        <v>3.0339999999999998</v>
      </c>
      <c r="BM310">
        <v>7.7328999999999999</v>
      </c>
      <c r="BQ310">
        <v>0</v>
      </c>
      <c r="BR310">
        <v>-4.0568E-2</v>
      </c>
      <c r="BS310">
        <v>-5</v>
      </c>
      <c r="BT310">
        <v>8.0000000000000002E-3</v>
      </c>
      <c r="BU310">
        <v>-0.99138099999999996</v>
      </c>
      <c r="BV310">
        <v>0</v>
      </c>
      <c r="BW310" t="s">
        <v>155</v>
      </c>
      <c r="BX310">
        <v>0.81499999999999995</v>
      </c>
    </row>
    <row r="311" spans="1:76" x14ac:dyDescent="0.25">
      <c r="A311" s="26">
        <v>43530</v>
      </c>
      <c r="B311" s="27">
        <v>0.47576538194444445</v>
      </c>
      <c r="C311">
        <v>14.766</v>
      </c>
      <c r="D311">
        <v>0.62509999999999999</v>
      </c>
      <c r="E311">
        <v>6250.6532660000003</v>
      </c>
      <c r="F311">
        <v>146.80000000000001</v>
      </c>
      <c r="G311">
        <v>0.8</v>
      </c>
      <c r="H311">
        <v>861.5</v>
      </c>
      <c r="J311">
        <v>0</v>
      </c>
      <c r="K311">
        <v>0.86980000000000002</v>
      </c>
      <c r="L311">
        <v>12.8436</v>
      </c>
      <c r="M311">
        <v>0.54369999999999996</v>
      </c>
      <c r="N311">
        <v>127.6477</v>
      </c>
      <c r="O311">
        <v>0.69579999999999997</v>
      </c>
      <c r="P311">
        <v>128.30000000000001</v>
      </c>
      <c r="Q311">
        <v>104.0104</v>
      </c>
      <c r="R311">
        <v>0.56699999999999995</v>
      </c>
      <c r="S311">
        <v>104.6</v>
      </c>
      <c r="T311">
        <v>861.50189999999998</v>
      </c>
      <c r="W311">
        <v>0</v>
      </c>
      <c r="X311">
        <v>0</v>
      </c>
      <c r="Y311">
        <v>11.7</v>
      </c>
      <c r="Z311">
        <v>847</v>
      </c>
      <c r="AA311">
        <v>830</v>
      </c>
      <c r="AB311">
        <v>866</v>
      </c>
      <c r="AC311">
        <v>98</v>
      </c>
      <c r="AD311">
        <v>26.65</v>
      </c>
      <c r="AE311">
        <v>0.61</v>
      </c>
      <c r="AF311">
        <v>983</v>
      </c>
      <c r="AG311">
        <v>0</v>
      </c>
      <c r="AH311">
        <v>64</v>
      </c>
      <c r="AI311">
        <v>36</v>
      </c>
      <c r="AJ311">
        <v>190</v>
      </c>
      <c r="AK311">
        <v>169</v>
      </c>
      <c r="AL311">
        <v>4.0999999999999996</v>
      </c>
      <c r="AM311">
        <v>176</v>
      </c>
      <c r="AN311" t="s">
        <v>155</v>
      </c>
      <c r="AO311">
        <v>1</v>
      </c>
      <c r="AP311" s="28">
        <v>0.68424768518518519</v>
      </c>
      <c r="AQ311">
        <v>47.158940999999999</v>
      </c>
      <c r="AR311">
        <v>-88.487100999999996</v>
      </c>
      <c r="AS311">
        <v>314.2</v>
      </c>
      <c r="AT311">
        <v>44.9</v>
      </c>
      <c r="AU311">
        <v>12</v>
      </c>
      <c r="AV311">
        <v>10</v>
      </c>
      <c r="AW311" t="s">
        <v>213</v>
      </c>
      <c r="AX311">
        <v>1.4</v>
      </c>
      <c r="AY311">
        <v>1.6464000000000001</v>
      </c>
      <c r="AZ311">
        <v>2.5731999999999999</v>
      </c>
      <c r="BA311">
        <v>14.686999999999999</v>
      </c>
      <c r="BB311">
        <v>14.31</v>
      </c>
      <c r="BC311">
        <v>0.97</v>
      </c>
      <c r="BD311">
        <v>14.971</v>
      </c>
      <c r="BE311">
        <v>3010.2170000000001</v>
      </c>
      <c r="BF311">
        <v>81.100999999999999</v>
      </c>
      <c r="BG311">
        <v>3.133</v>
      </c>
      <c r="BH311">
        <v>1.7000000000000001E-2</v>
      </c>
      <c r="BI311">
        <v>3.15</v>
      </c>
      <c r="BJ311">
        <v>2.5529999999999999</v>
      </c>
      <c r="BK311">
        <v>1.4E-2</v>
      </c>
      <c r="BL311">
        <v>2.5670000000000002</v>
      </c>
      <c r="BM311">
        <v>6.4118000000000004</v>
      </c>
      <c r="BQ311">
        <v>0</v>
      </c>
      <c r="BR311">
        <v>-3.8143999999999997E-2</v>
      </c>
      <c r="BS311">
        <v>-5</v>
      </c>
      <c r="BT311">
        <v>8.0000000000000002E-3</v>
      </c>
      <c r="BU311">
        <v>-0.93214399999999997</v>
      </c>
      <c r="BV311">
        <v>0</v>
      </c>
      <c r="BW311" t="s">
        <v>155</v>
      </c>
      <c r="BX311">
        <v>0.81499999999999995</v>
      </c>
    </row>
    <row r="312" spans="1:76" x14ac:dyDescent="0.25">
      <c r="A312" s="26">
        <v>43530</v>
      </c>
      <c r="B312" s="27">
        <v>0.47577695601851855</v>
      </c>
      <c r="C312">
        <v>14.321</v>
      </c>
      <c r="D312">
        <v>0.90810000000000002</v>
      </c>
      <c r="E312">
        <v>9081.474037</v>
      </c>
      <c r="F312">
        <v>125.1</v>
      </c>
      <c r="G312">
        <v>0.9</v>
      </c>
      <c r="H312">
        <v>574.70000000000005</v>
      </c>
      <c r="J312">
        <v>0</v>
      </c>
      <c r="K312">
        <v>0.871</v>
      </c>
      <c r="L312">
        <v>12.4733</v>
      </c>
      <c r="M312">
        <v>0.79100000000000004</v>
      </c>
      <c r="N312">
        <v>108.997</v>
      </c>
      <c r="O312">
        <v>0.78390000000000004</v>
      </c>
      <c r="P312">
        <v>109.8</v>
      </c>
      <c r="Q312">
        <v>88.813400000000001</v>
      </c>
      <c r="R312">
        <v>0.63870000000000005</v>
      </c>
      <c r="S312">
        <v>89.5</v>
      </c>
      <c r="T312">
        <v>574.70000000000005</v>
      </c>
      <c r="W312">
        <v>0</v>
      </c>
      <c r="X312">
        <v>0</v>
      </c>
      <c r="Y312">
        <v>11.7</v>
      </c>
      <c r="Z312">
        <v>849</v>
      </c>
      <c r="AA312">
        <v>831</v>
      </c>
      <c r="AB312">
        <v>869</v>
      </c>
      <c r="AC312">
        <v>98</v>
      </c>
      <c r="AD312">
        <v>26.65</v>
      </c>
      <c r="AE312">
        <v>0.61</v>
      </c>
      <c r="AF312">
        <v>983</v>
      </c>
      <c r="AG312">
        <v>0</v>
      </c>
      <c r="AH312">
        <v>64</v>
      </c>
      <c r="AI312">
        <v>36</v>
      </c>
      <c r="AJ312">
        <v>190</v>
      </c>
      <c r="AK312">
        <v>169</v>
      </c>
      <c r="AL312">
        <v>4.2</v>
      </c>
      <c r="AM312">
        <v>175.3</v>
      </c>
      <c r="AN312" t="s">
        <v>155</v>
      </c>
      <c r="AO312">
        <v>1</v>
      </c>
      <c r="AP312" s="28">
        <v>0.68425925925925923</v>
      </c>
      <c r="AQ312">
        <v>47.158937999999999</v>
      </c>
      <c r="AR312">
        <v>-88.486880999999997</v>
      </c>
      <c r="AS312">
        <v>314</v>
      </c>
      <c r="AT312">
        <v>41.2</v>
      </c>
      <c r="AU312">
        <v>12</v>
      </c>
      <c r="AV312">
        <v>10</v>
      </c>
      <c r="AW312" t="s">
        <v>213</v>
      </c>
      <c r="AX312">
        <v>1.4</v>
      </c>
      <c r="AY312">
        <v>1.8464</v>
      </c>
      <c r="AZ312">
        <v>2.7464</v>
      </c>
      <c r="BA312">
        <v>14.686999999999999</v>
      </c>
      <c r="BB312">
        <v>14.44</v>
      </c>
      <c r="BC312">
        <v>0.98</v>
      </c>
      <c r="BD312">
        <v>14.814</v>
      </c>
      <c r="BE312">
        <v>2956.8029999999999</v>
      </c>
      <c r="BF312">
        <v>119.339</v>
      </c>
      <c r="BG312">
        <v>2.706</v>
      </c>
      <c r="BH312">
        <v>1.9E-2</v>
      </c>
      <c r="BI312">
        <v>2.7250000000000001</v>
      </c>
      <c r="BJ312">
        <v>2.2050000000000001</v>
      </c>
      <c r="BK312">
        <v>1.6E-2</v>
      </c>
      <c r="BL312">
        <v>2.2210000000000001</v>
      </c>
      <c r="BM312">
        <v>4.3261000000000003</v>
      </c>
      <c r="BQ312">
        <v>0</v>
      </c>
      <c r="BR312">
        <v>-3.8712000000000003E-2</v>
      </c>
      <c r="BS312">
        <v>-5</v>
      </c>
      <c r="BT312">
        <v>7.8560000000000001E-3</v>
      </c>
      <c r="BU312">
        <v>-0.946025</v>
      </c>
      <c r="BV312">
        <v>0</v>
      </c>
      <c r="BW312" t="s">
        <v>155</v>
      </c>
      <c r="BX312">
        <v>0.81499999999999995</v>
      </c>
    </row>
    <row r="313" spans="1:76" x14ac:dyDescent="0.25">
      <c r="A313" s="26">
        <v>43530</v>
      </c>
      <c r="B313" s="27">
        <v>0.47578853009259259</v>
      </c>
      <c r="C313">
        <v>14.074999999999999</v>
      </c>
      <c r="D313">
        <v>1.2502</v>
      </c>
      <c r="E313">
        <v>12501.788618</v>
      </c>
      <c r="F313">
        <v>108</v>
      </c>
      <c r="G313">
        <v>0.9</v>
      </c>
      <c r="H313">
        <v>441</v>
      </c>
      <c r="J313">
        <v>0</v>
      </c>
      <c r="K313">
        <v>0.87</v>
      </c>
      <c r="L313">
        <v>12.245100000000001</v>
      </c>
      <c r="M313">
        <v>1.0876999999999999</v>
      </c>
      <c r="N313">
        <v>93.923500000000004</v>
      </c>
      <c r="O313">
        <v>0.78300000000000003</v>
      </c>
      <c r="P313">
        <v>94.7</v>
      </c>
      <c r="Q313">
        <v>76.531199999999998</v>
      </c>
      <c r="R313">
        <v>0.63800000000000001</v>
      </c>
      <c r="S313">
        <v>77.2</v>
      </c>
      <c r="T313">
        <v>441.00869999999998</v>
      </c>
      <c r="W313">
        <v>0</v>
      </c>
      <c r="X313">
        <v>0</v>
      </c>
      <c r="Y313">
        <v>11.7</v>
      </c>
      <c r="Z313">
        <v>849</v>
      </c>
      <c r="AA313">
        <v>832</v>
      </c>
      <c r="AB313">
        <v>867</v>
      </c>
      <c r="AC313">
        <v>98</v>
      </c>
      <c r="AD313">
        <v>26.65</v>
      </c>
      <c r="AE313">
        <v>0.61</v>
      </c>
      <c r="AF313">
        <v>983</v>
      </c>
      <c r="AG313">
        <v>0</v>
      </c>
      <c r="AH313">
        <v>64</v>
      </c>
      <c r="AI313">
        <v>36</v>
      </c>
      <c r="AJ313">
        <v>190</v>
      </c>
      <c r="AK313">
        <v>168.9</v>
      </c>
      <c r="AL313">
        <v>4.2</v>
      </c>
      <c r="AM313">
        <v>174.5</v>
      </c>
      <c r="AN313" t="s">
        <v>155</v>
      </c>
      <c r="AO313">
        <v>1</v>
      </c>
      <c r="AP313" s="28">
        <v>0.68427083333333327</v>
      </c>
      <c r="AQ313">
        <v>47.158929999999998</v>
      </c>
      <c r="AR313">
        <v>-88.486680000000007</v>
      </c>
      <c r="AS313">
        <v>313.60000000000002</v>
      </c>
      <c r="AT313">
        <v>37.700000000000003</v>
      </c>
      <c r="AU313">
        <v>12</v>
      </c>
      <c r="AV313">
        <v>10</v>
      </c>
      <c r="AW313" t="s">
        <v>213</v>
      </c>
      <c r="AX313">
        <v>1.4</v>
      </c>
      <c r="AY313">
        <v>1.9732000000000001</v>
      </c>
      <c r="AZ313">
        <v>2.8732000000000002</v>
      </c>
      <c r="BA313">
        <v>14.686999999999999</v>
      </c>
      <c r="BB313">
        <v>14.33</v>
      </c>
      <c r="BC313">
        <v>0.98</v>
      </c>
      <c r="BD313">
        <v>14.942</v>
      </c>
      <c r="BE313">
        <v>2890.7</v>
      </c>
      <c r="BF313">
        <v>163.422</v>
      </c>
      <c r="BG313">
        <v>2.3220000000000001</v>
      </c>
      <c r="BH313">
        <v>1.9E-2</v>
      </c>
      <c r="BI313">
        <v>2.3410000000000002</v>
      </c>
      <c r="BJ313">
        <v>1.8919999999999999</v>
      </c>
      <c r="BK313">
        <v>1.6E-2</v>
      </c>
      <c r="BL313">
        <v>1.9079999999999999</v>
      </c>
      <c r="BM313">
        <v>3.306</v>
      </c>
      <c r="BQ313">
        <v>0</v>
      </c>
      <c r="BR313">
        <v>-3.7144000000000003E-2</v>
      </c>
      <c r="BS313">
        <v>-5</v>
      </c>
      <c r="BT313">
        <v>7.0000000000000001E-3</v>
      </c>
      <c r="BU313">
        <v>-0.90770600000000001</v>
      </c>
      <c r="BV313">
        <v>0</v>
      </c>
      <c r="BW313" t="s">
        <v>155</v>
      </c>
      <c r="BX313">
        <v>0.81499999999999995</v>
      </c>
    </row>
    <row r="314" spans="1:76" x14ac:dyDescent="0.25">
      <c r="A314" s="26">
        <v>43530</v>
      </c>
      <c r="B314" s="27">
        <v>0.47580010416666668</v>
      </c>
      <c r="C314">
        <v>14.134</v>
      </c>
      <c r="D314">
        <v>0.8982</v>
      </c>
      <c r="E314">
        <v>8982.0689660000007</v>
      </c>
      <c r="F314">
        <v>99.3</v>
      </c>
      <c r="G314">
        <v>0.9</v>
      </c>
      <c r="H314">
        <v>429.8</v>
      </c>
      <c r="J314">
        <v>0</v>
      </c>
      <c r="K314">
        <v>0.87260000000000004</v>
      </c>
      <c r="L314">
        <v>12.333399999999999</v>
      </c>
      <c r="M314">
        <v>0.78380000000000005</v>
      </c>
      <c r="N314">
        <v>86.672600000000003</v>
      </c>
      <c r="O314">
        <v>0.7853</v>
      </c>
      <c r="P314">
        <v>87.5</v>
      </c>
      <c r="Q314">
        <v>70.623000000000005</v>
      </c>
      <c r="R314">
        <v>0.63990000000000002</v>
      </c>
      <c r="S314">
        <v>71.3</v>
      </c>
      <c r="T314">
        <v>429.80059999999997</v>
      </c>
      <c r="W314">
        <v>0</v>
      </c>
      <c r="X314">
        <v>0</v>
      </c>
      <c r="Y314">
        <v>11.7</v>
      </c>
      <c r="Z314">
        <v>850</v>
      </c>
      <c r="AA314">
        <v>832</v>
      </c>
      <c r="AB314">
        <v>864</v>
      </c>
      <c r="AC314">
        <v>98</v>
      </c>
      <c r="AD314">
        <v>26.65</v>
      </c>
      <c r="AE314">
        <v>0.61</v>
      </c>
      <c r="AF314">
        <v>983</v>
      </c>
      <c r="AG314">
        <v>0</v>
      </c>
      <c r="AH314">
        <v>63.856000000000002</v>
      </c>
      <c r="AI314">
        <v>36</v>
      </c>
      <c r="AJ314">
        <v>190</v>
      </c>
      <c r="AK314">
        <v>168</v>
      </c>
      <c r="AL314">
        <v>4.2</v>
      </c>
      <c r="AM314">
        <v>174</v>
      </c>
      <c r="AN314" t="s">
        <v>155</v>
      </c>
      <c r="AO314">
        <v>1</v>
      </c>
      <c r="AP314" s="28">
        <v>0.68428240740740742</v>
      </c>
      <c r="AQ314">
        <v>47.158912999999998</v>
      </c>
      <c r="AR314">
        <v>-88.486493999999993</v>
      </c>
      <c r="AS314">
        <v>313.2</v>
      </c>
      <c r="AT314">
        <v>34.700000000000003</v>
      </c>
      <c r="AU314">
        <v>12</v>
      </c>
      <c r="AV314">
        <v>10</v>
      </c>
      <c r="AW314" t="s">
        <v>213</v>
      </c>
      <c r="AX314">
        <v>1.4</v>
      </c>
      <c r="AY314">
        <v>2</v>
      </c>
      <c r="AZ314">
        <v>2.9</v>
      </c>
      <c r="BA314">
        <v>14.686999999999999</v>
      </c>
      <c r="BB314">
        <v>14.63</v>
      </c>
      <c r="BC314">
        <v>1</v>
      </c>
      <c r="BD314">
        <v>14.602</v>
      </c>
      <c r="BE314">
        <v>2959.65</v>
      </c>
      <c r="BF314">
        <v>119.70699999999999</v>
      </c>
      <c r="BG314">
        <v>2.1779999999999999</v>
      </c>
      <c r="BH314">
        <v>0.02</v>
      </c>
      <c r="BI314">
        <v>2.198</v>
      </c>
      <c r="BJ314">
        <v>1.7749999999999999</v>
      </c>
      <c r="BK314">
        <v>1.6E-2</v>
      </c>
      <c r="BL314">
        <v>1.7909999999999999</v>
      </c>
      <c r="BM314">
        <v>3.2751999999999999</v>
      </c>
      <c r="BQ314">
        <v>0</v>
      </c>
      <c r="BR314">
        <v>-3.8143999999999997E-2</v>
      </c>
      <c r="BS314">
        <v>-5</v>
      </c>
      <c r="BT314">
        <v>7.0000000000000001E-3</v>
      </c>
      <c r="BU314">
        <v>-0.93214399999999997</v>
      </c>
      <c r="BV314">
        <v>0</v>
      </c>
      <c r="BW314" t="s">
        <v>155</v>
      </c>
      <c r="BX314">
        <v>0.81499999999999995</v>
      </c>
    </row>
    <row r="315" spans="1:76" x14ac:dyDescent="0.25">
      <c r="A315" s="26">
        <v>43530</v>
      </c>
      <c r="B315" s="27">
        <v>0.47581167824074072</v>
      </c>
      <c r="C315">
        <v>14.417999999999999</v>
      </c>
      <c r="D315">
        <v>0.45069999999999999</v>
      </c>
      <c r="E315">
        <v>4507.3438800000004</v>
      </c>
      <c r="F315">
        <v>94.3</v>
      </c>
      <c r="G315">
        <v>0.9</v>
      </c>
      <c r="H315">
        <v>402.5</v>
      </c>
      <c r="J315">
        <v>0</v>
      </c>
      <c r="K315">
        <v>0.87429999999999997</v>
      </c>
      <c r="L315">
        <v>12.6061</v>
      </c>
      <c r="M315">
        <v>0.39410000000000001</v>
      </c>
      <c r="N315">
        <v>82.448999999999998</v>
      </c>
      <c r="O315">
        <v>0.78690000000000004</v>
      </c>
      <c r="P315">
        <v>83.2</v>
      </c>
      <c r="Q315">
        <v>67.181399999999996</v>
      </c>
      <c r="R315">
        <v>0.64119999999999999</v>
      </c>
      <c r="S315">
        <v>67.8</v>
      </c>
      <c r="T315">
        <v>402.51240000000001</v>
      </c>
      <c r="W315">
        <v>0</v>
      </c>
      <c r="X315">
        <v>0</v>
      </c>
      <c r="Y315">
        <v>11.7</v>
      </c>
      <c r="Z315">
        <v>851</v>
      </c>
      <c r="AA315">
        <v>833</v>
      </c>
      <c r="AB315">
        <v>864</v>
      </c>
      <c r="AC315">
        <v>98</v>
      </c>
      <c r="AD315">
        <v>26.65</v>
      </c>
      <c r="AE315">
        <v>0.61</v>
      </c>
      <c r="AF315">
        <v>983</v>
      </c>
      <c r="AG315">
        <v>0</v>
      </c>
      <c r="AH315">
        <v>63</v>
      </c>
      <c r="AI315">
        <v>36</v>
      </c>
      <c r="AJ315">
        <v>190.1</v>
      </c>
      <c r="AK315">
        <v>168.1</v>
      </c>
      <c r="AL315">
        <v>4.2</v>
      </c>
      <c r="AM315">
        <v>174</v>
      </c>
      <c r="AN315" t="s">
        <v>155</v>
      </c>
      <c r="AO315">
        <v>1</v>
      </c>
      <c r="AP315" s="28">
        <v>0.68429398148148157</v>
      </c>
      <c r="AQ315">
        <v>47.158881999999998</v>
      </c>
      <c r="AR315">
        <v>-88.486323999999996</v>
      </c>
      <c r="AS315">
        <v>313</v>
      </c>
      <c r="AT315">
        <v>32.1</v>
      </c>
      <c r="AU315">
        <v>12</v>
      </c>
      <c r="AV315">
        <v>10</v>
      </c>
      <c r="AW315" t="s">
        <v>213</v>
      </c>
      <c r="AX315">
        <v>1.4</v>
      </c>
      <c r="AY315">
        <v>2.0731999999999999</v>
      </c>
      <c r="AZ315">
        <v>2.6804000000000001</v>
      </c>
      <c r="BA315">
        <v>14.686999999999999</v>
      </c>
      <c r="BB315">
        <v>14.85</v>
      </c>
      <c r="BC315">
        <v>1.01</v>
      </c>
      <c r="BD315">
        <v>14.375</v>
      </c>
      <c r="BE315">
        <v>3052.962</v>
      </c>
      <c r="BF315">
        <v>60.744</v>
      </c>
      <c r="BG315">
        <v>2.0910000000000002</v>
      </c>
      <c r="BH315">
        <v>0.02</v>
      </c>
      <c r="BI315">
        <v>2.1110000000000002</v>
      </c>
      <c r="BJ315">
        <v>1.704</v>
      </c>
      <c r="BK315">
        <v>1.6E-2</v>
      </c>
      <c r="BL315">
        <v>1.72</v>
      </c>
      <c r="BM315">
        <v>3.0954999999999999</v>
      </c>
      <c r="BQ315">
        <v>0</v>
      </c>
      <c r="BR315">
        <v>-3.8424E-2</v>
      </c>
      <c r="BS315">
        <v>-5</v>
      </c>
      <c r="BT315">
        <v>7.0000000000000001E-3</v>
      </c>
      <c r="BU315">
        <v>-0.93898700000000002</v>
      </c>
      <c r="BV315">
        <v>0</v>
      </c>
      <c r="BW315" t="s">
        <v>155</v>
      </c>
      <c r="BX315">
        <v>0.81499999999999995</v>
      </c>
    </row>
    <row r="316" spans="1:76" x14ac:dyDescent="0.25">
      <c r="A316" s="26">
        <v>43530</v>
      </c>
      <c r="B316" s="27">
        <v>0.47582325231481476</v>
      </c>
      <c r="C316">
        <v>14.547000000000001</v>
      </c>
      <c r="D316">
        <v>0.28439999999999999</v>
      </c>
      <c r="E316">
        <v>2843.830156</v>
      </c>
      <c r="F316">
        <v>90.6</v>
      </c>
      <c r="G316">
        <v>0.9</v>
      </c>
      <c r="H316">
        <v>357.1</v>
      </c>
      <c r="J316">
        <v>0</v>
      </c>
      <c r="K316">
        <v>0.87480000000000002</v>
      </c>
      <c r="L316">
        <v>12.726000000000001</v>
      </c>
      <c r="M316">
        <v>0.24879999999999999</v>
      </c>
      <c r="N316">
        <v>79.248400000000004</v>
      </c>
      <c r="O316">
        <v>0.78739999999999999</v>
      </c>
      <c r="P316">
        <v>80</v>
      </c>
      <c r="Q316">
        <v>64.573499999999996</v>
      </c>
      <c r="R316">
        <v>0.64159999999999995</v>
      </c>
      <c r="S316">
        <v>65.2</v>
      </c>
      <c r="T316">
        <v>357.0763</v>
      </c>
      <c r="W316">
        <v>0</v>
      </c>
      <c r="X316">
        <v>0</v>
      </c>
      <c r="Y316">
        <v>11.7</v>
      </c>
      <c r="Z316">
        <v>850</v>
      </c>
      <c r="AA316">
        <v>833</v>
      </c>
      <c r="AB316">
        <v>864</v>
      </c>
      <c r="AC316">
        <v>98</v>
      </c>
      <c r="AD316">
        <v>26.65</v>
      </c>
      <c r="AE316">
        <v>0.61</v>
      </c>
      <c r="AF316">
        <v>983</v>
      </c>
      <c r="AG316">
        <v>0</v>
      </c>
      <c r="AH316">
        <v>63</v>
      </c>
      <c r="AI316">
        <v>36</v>
      </c>
      <c r="AJ316">
        <v>191</v>
      </c>
      <c r="AK316">
        <v>169</v>
      </c>
      <c r="AL316">
        <v>4.3</v>
      </c>
      <c r="AM316">
        <v>174</v>
      </c>
      <c r="AN316" t="s">
        <v>155</v>
      </c>
      <c r="AO316">
        <v>1</v>
      </c>
      <c r="AP316" s="28">
        <v>0.6843055555555555</v>
      </c>
      <c r="AQ316">
        <v>47.158848999999996</v>
      </c>
      <c r="AR316">
        <v>-88.486160999999996</v>
      </c>
      <c r="AS316">
        <v>312.89999999999998</v>
      </c>
      <c r="AT316">
        <v>30.3</v>
      </c>
      <c r="AU316">
        <v>12</v>
      </c>
      <c r="AV316">
        <v>10</v>
      </c>
      <c r="AW316" t="s">
        <v>213</v>
      </c>
      <c r="AX316">
        <v>1.4732000000000001</v>
      </c>
      <c r="AY316">
        <v>1.2948</v>
      </c>
      <c r="AZ316">
        <v>2.3071999999999999</v>
      </c>
      <c r="BA316">
        <v>14.686999999999999</v>
      </c>
      <c r="BB316">
        <v>14.91</v>
      </c>
      <c r="BC316">
        <v>1.01</v>
      </c>
      <c r="BD316">
        <v>14.307</v>
      </c>
      <c r="BE316">
        <v>3089.12</v>
      </c>
      <c r="BF316">
        <v>38.436999999999998</v>
      </c>
      <c r="BG316">
        <v>2.0150000000000001</v>
      </c>
      <c r="BH316">
        <v>0.02</v>
      </c>
      <c r="BI316">
        <v>2.0350000000000001</v>
      </c>
      <c r="BJ316">
        <v>1.641</v>
      </c>
      <c r="BK316">
        <v>1.6E-2</v>
      </c>
      <c r="BL316">
        <v>1.6579999999999999</v>
      </c>
      <c r="BM316">
        <v>2.7524000000000002</v>
      </c>
      <c r="BQ316">
        <v>0</v>
      </c>
      <c r="BR316">
        <v>-3.5288E-2</v>
      </c>
      <c r="BS316">
        <v>-5</v>
      </c>
      <c r="BT316">
        <v>7.1440000000000002E-3</v>
      </c>
      <c r="BU316">
        <v>-0.86235099999999998</v>
      </c>
      <c r="BV316">
        <v>0</v>
      </c>
      <c r="BW316" t="s">
        <v>155</v>
      </c>
      <c r="BX316">
        <v>0.81499999999999995</v>
      </c>
    </row>
    <row r="317" spans="1:76" x14ac:dyDescent="0.25">
      <c r="A317" s="26">
        <v>43530</v>
      </c>
      <c r="B317" s="27">
        <v>0.47583482638888891</v>
      </c>
      <c r="C317">
        <v>14.529</v>
      </c>
      <c r="D317">
        <v>0.3513</v>
      </c>
      <c r="E317">
        <v>3513.1890090000002</v>
      </c>
      <c r="F317">
        <v>87.4</v>
      </c>
      <c r="G317">
        <v>0.9</v>
      </c>
      <c r="H317">
        <v>330.4</v>
      </c>
      <c r="J317">
        <v>0</v>
      </c>
      <c r="K317">
        <v>0.87439999999999996</v>
      </c>
      <c r="L317">
        <v>12.7041</v>
      </c>
      <c r="M317">
        <v>0.30719999999999997</v>
      </c>
      <c r="N317">
        <v>76.464299999999994</v>
      </c>
      <c r="O317">
        <v>0.78700000000000003</v>
      </c>
      <c r="P317">
        <v>77.3</v>
      </c>
      <c r="Q317">
        <v>62.305</v>
      </c>
      <c r="R317">
        <v>0.64119999999999999</v>
      </c>
      <c r="S317">
        <v>62.9</v>
      </c>
      <c r="T317">
        <v>330.35539999999997</v>
      </c>
      <c r="W317">
        <v>0</v>
      </c>
      <c r="X317">
        <v>0</v>
      </c>
      <c r="Y317">
        <v>11.7</v>
      </c>
      <c r="Z317">
        <v>852</v>
      </c>
      <c r="AA317">
        <v>833</v>
      </c>
      <c r="AB317">
        <v>864</v>
      </c>
      <c r="AC317">
        <v>98</v>
      </c>
      <c r="AD317">
        <v>26.65</v>
      </c>
      <c r="AE317">
        <v>0.61</v>
      </c>
      <c r="AF317">
        <v>983</v>
      </c>
      <c r="AG317">
        <v>0</v>
      </c>
      <c r="AH317">
        <v>63</v>
      </c>
      <c r="AI317">
        <v>36</v>
      </c>
      <c r="AJ317">
        <v>191</v>
      </c>
      <c r="AK317">
        <v>169</v>
      </c>
      <c r="AL317">
        <v>4.2</v>
      </c>
      <c r="AM317">
        <v>174</v>
      </c>
      <c r="AN317" t="s">
        <v>155</v>
      </c>
      <c r="AO317">
        <v>1</v>
      </c>
      <c r="AP317" s="28">
        <v>0.68431712962962965</v>
      </c>
      <c r="AQ317">
        <v>47.158808999999998</v>
      </c>
      <c r="AR317">
        <v>-88.486011000000005</v>
      </c>
      <c r="AS317">
        <v>313</v>
      </c>
      <c r="AT317">
        <v>28.8</v>
      </c>
      <c r="AU317">
        <v>12</v>
      </c>
      <c r="AV317">
        <v>10</v>
      </c>
      <c r="AW317" t="s">
        <v>213</v>
      </c>
      <c r="AX317">
        <v>1.5</v>
      </c>
      <c r="AY317">
        <v>1.1464000000000001</v>
      </c>
      <c r="AZ317">
        <v>2.3464</v>
      </c>
      <c r="BA317">
        <v>14.686999999999999</v>
      </c>
      <c r="BB317">
        <v>14.86</v>
      </c>
      <c r="BC317">
        <v>1.01</v>
      </c>
      <c r="BD317">
        <v>14.364000000000001</v>
      </c>
      <c r="BE317">
        <v>3075.779</v>
      </c>
      <c r="BF317">
        <v>47.337000000000003</v>
      </c>
      <c r="BG317">
        <v>1.9390000000000001</v>
      </c>
      <c r="BH317">
        <v>0.02</v>
      </c>
      <c r="BI317">
        <v>1.9590000000000001</v>
      </c>
      <c r="BJ317">
        <v>1.58</v>
      </c>
      <c r="BK317">
        <v>1.6E-2</v>
      </c>
      <c r="BL317">
        <v>1.5960000000000001</v>
      </c>
      <c r="BM317">
        <v>2.5398000000000001</v>
      </c>
      <c r="BQ317">
        <v>0</v>
      </c>
      <c r="BR317">
        <v>-3.6712000000000002E-2</v>
      </c>
      <c r="BS317">
        <v>-5</v>
      </c>
      <c r="BT317">
        <v>7.8560000000000001E-3</v>
      </c>
      <c r="BU317">
        <v>-0.89714899999999997</v>
      </c>
      <c r="BV317">
        <v>0</v>
      </c>
      <c r="BW317" t="s">
        <v>155</v>
      </c>
      <c r="BX317">
        <v>0.81499999999999995</v>
      </c>
    </row>
    <row r="318" spans="1:76" x14ac:dyDescent="0.25">
      <c r="A318" s="26">
        <v>43530</v>
      </c>
      <c r="B318" s="27">
        <v>0.47584640046296295</v>
      </c>
      <c r="C318">
        <v>14.407</v>
      </c>
      <c r="D318">
        <v>0.46710000000000002</v>
      </c>
      <c r="E318">
        <v>4670.5578679999999</v>
      </c>
      <c r="F318">
        <v>83.6</v>
      </c>
      <c r="G318">
        <v>1</v>
      </c>
      <c r="H318">
        <v>334.6</v>
      </c>
      <c r="J318">
        <v>0</v>
      </c>
      <c r="K318">
        <v>0.87439999999999996</v>
      </c>
      <c r="L318">
        <v>12.5969</v>
      </c>
      <c r="M318">
        <v>0.40839999999999999</v>
      </c>
      <c r="N318">
        <v>73.111099999999993</v>
      </c>
      <c r="O318">
        <v>0.87439999999999996</v>
      </c>
      <c r="P318">
        <v>74</v>
      </c>
      <c r="Q318">
        <v>59.572699999999998</v>
      </c>
      <c r="R318">
        <v>0.71240000000000003</v>
      </c>
      <c r="S318">
        <v>60.3</v>
      </c>
      <c r="T318">
        <v>334.60750000000002</v>
      </c>
      <c r="W318">
        <v>0</v>
      </c>
      <c r="X318">
        <v>0</v>
      </c>
      <c r="Y318">
        <v>11.7</v>
      </c>
      <c r="Z318">
        <v>852</v>
      </c>
      <c r="AA318">
        <v>835</v>
      </c>
      <c r="AB318">
        <v>865</v>
      </c>
      <c r="AC318">
        <v>98</v>
      </c>
      <c r="AD318">
        <v>26.65</v>
      </c>
      <c r="AE318">
        <v>0.61</v>
      </c>
      <c r="AF318">
        <v>983</v>
      </c>
      <c r="AG318">
        <v>0</v>
      </c>
      <c r="AH318">
        <v>63</v>
      </c>
      <c r="AI318">
        <v>36</v>
      </c>
      <c r="AJ318">
        <v>191</v>
      </c>
      <c r="AK318">
        <v>169</v>
      </c>
      <c r="AL318">
        <v>4.3</v>
      </c>
      <c r="AM318">
        <v>174</v>
      </c>
      <c r="AN318" t="s">
        <v>155</v>
      </c>
      <c r="AO318">
        <v>1</v>
      </c>
      <c r="AP318" s="28">
        <v>0.68432870370370369</v>
      </c>
      <c r="AQ318">
        <v>47.158754000000002</v>
      </c>
      <c r="AR318">
        <v>-88.485877000000002</v>
      </c>
      <c r="AS318">
        <v>313.10000000000002</v>
      </c>
      <c r="AT318">
        <v>27.6</v>
      </c>
      <c r="AU318">
        <v>12</v>
      </c>
      <c r="AV318">
        <v>10</v>
      </c>
      <c r="AW318" t="s">
        <v>213</v>
      </c>
      <c r="AX318">
        <v>1.5731999999999999</v>
      </c>
      <c r="AY318">
        <v>1.3464</v>
      </c>
      <c r="AZ318">
        <v>2.5464000000000002</v>
      </c>
      <c r="BA318">
        <v>14.686999999999999</v>
      </c>
      <c r="BB318">
        <v>14.85</v>
      </c>
      <c r="BC318">
        <v>1.01</v>
      </c>
      <c r="BD318">
        <v>14.371</v>
      </c>
      <c r="BE318">
        <v>3051.1329999999998</v>
      </c>
      <c r="BF318">
        <v>62.954999999999998</v>
      </c>
      <c r="BG318">
        <v>1.8540000000000001</v>
      </c>
      <c r="BH318">
        <v>2.1999999999999999E-2</v>
      </c>
      <c r="BI318">
        <v>1.877</v>
      </c>
      <c r="BJ318">
        <v>1.5109999999999999</v>
      </c>
      <c r="BK318">
        <v>1.7999999999999999E-2</v>
      </c>
      <c r="BL318">
        <v>1.5289999999999999</v>
      </c>
      <c r="BM318">
        <v>2.5735999999999999</v>
      </c>
      <c r="BQ318">
        <v>0</v>
      </c>
      <c r="BR318">
        <v>-3.5144000000000002E-2</v>
      </c>
      <c r="BS318">
        <v>-5</v>
      </c>
      <c r="BT318">
        <v>7.0000000000000001E-3</v>
      </c>
      <c r="BU318">
        <v>-0.85883200000000004</v>
      </c>
      <c r="BV318">
        <v>0</v>
      </c>
      <c r="BW318" t="s">
        <v>155</v>
      </c>
      <c r="BX318">
        <v>0.81499999999999995</v>
      </c>
    </row>
    <row r="319" spans="1:76" x14ac:dyDescent="0.25">
      <c r="A319" s="26">
        <v>43530</v>
      </c>
      <c r="B319" s="27">
        <v>0.47585797453703704</v>
      </c>
      <c r="C319">
        <v>14.201000000000001</v>
      </c>
      <c r="D319">
        <v>1.0257000000000001</v>
      </c>
      <c r="E319">
        <v>10256.541977999999</v>
      </c>
      <c r="F319">
        <v>78.900000000000006</v>
      </c>
      <c r="G319">
        <v>1</v>
      </c>
      <c r="H319">
        <v>339.4</v>
      </c>
      <c r="J319">
        <v>0</v>
      </c>
      <c r="K319">
        <v>0.87109999999999999</v>
      </c>
      <c r="L319">
        <v>12.370900000000001</v>
      </c>
      <c r="M319">
        <v>0.89349999999999996</v>
      </c>
      <c r="N319">
        <v>68.748999999999995</v>
      </c>
      <c r="O319">
        <v>0.87109999999999999</v>
      </c>
      <c r="P319">
        <v>69.599999999999994</v>
      </c>
      <c r="Q319">
        <v>56.018300000000004</v>
      </c>
      <c r="R319">
        <v>0.70979999999999999</v>
      </c>
      <c r="S319">
        <v>56.7</v>
      </c>
      <c r="T319">
        <v>339.41370000000001</v>
      </c>
      <c r="W319">
        <v>0</v>
      </c>
      <c r="X319">
        <v>0</v>
      </c>
      <c r="Y319">
        <v>11.7</v>
      </c>
      <c r="Z319">
        <v>851</v>
      </c>
      <c r="AA319">
        <v>835</v>
      </c>
      <c r="AB319">
        <v>865</v>
      </c>
      <c r="AC319">
        <v>98</v>
      </c>
      <c r="AD319">
        <v>26.65</v>
      </c>
      <c r="AE319">
        <v>0.61</v>
      </c>
      <c r="AF319">
        <v>983</v>
      </c>
      <c r="AG319">
        <v>0</v>
      </c>
      <c r="AH319">
        <v>63</v>
      </c>
      <c r="AI319">
        <v>36</v>
      </c>
      <c r="AJ319">
        <v>191</v>
      </c>
      <c r="AK319">
        <v>169</v>
      </c>
      <c r="AL319">
        <v>4.3</v>
      </c>
      <c r="AM319">
        <v>174</v>
      </c>
      <c r="AN319" t="s">
        <v>155</v>
      </c>
      <c r="AO319">
        <v>1</v>
      </c>
      <c r="AP319" s="28">
        <v>0.68434027777777784</v>
      </c>
      <c r="AQ319">
        <v>47.158698000000001</v>
      </c>
      <c r="AR319">
        <v>-88.485749999999996</v>
      </c>
      <c r="AS319">
        <v>313.2</v>
      </c>
      <c r="AT319">
        <v>26.4</v>
      </c>
      <c r="AU319">
        <v>12</v>
      </c>
      <c r="AV319">
        <v>10</v>
      </c>
      <c r="AW319" t="s">
        <v>213</v>
      </c>
      <c r="AX319">
        <v>1.234</v>
      </c>
      <c r="AY319">
        <v>1.4732000000000001</v>
      </c>
      <c r="AZ319">
        <v>2.1608000000000001</v>
      </c>
      <c r="BA319">
        <v>14.686999999999999</v>
      </c>
      <c r="BB319">
        <v>14.45</v>
      </c>
      <c r="BC319">
        <v>0.98</v>
      </c>
      <c r="BD319">
        <v>14.795999999999999</v>
      </c>
      <c r="BE319">
        <v>2937.71</v>
      </c>
      <c r="BF319">
        <v>135.03899999999999</v>
      </c>
      <c r="BG319">
        <v>1.71</v>
      </c>
      <c r="BH319">
        <v>2.1999999999999999E-2</v>
      </c>
      <c r="BI319">
        <v>1.7310000000000001</v>
      </c>
      <c r="BJ319">
        <v>1.393</v>
      </c>
      <c r="BK319">
        <v>1.7999999999999999E-2</v>
      </c>
      <c r="BL319">
        <v>1.411</v>
      </c>
      <c r="BM319">
        <v>2.5594999999999999</v>
      </c>
      <c r="BQ319">
        <v>0</v>
      </c>
      <c r="BR319">
        <v>-3.6288000000000001E-2</v>
      </c>
      <c r="BS319">
        <v>-5</v>
      </c>
      <c r="BT319">
        <v>7.1440000000000002E-3</v>
      </c>
      <c r="BU319">
        <v>-0.88678800000000002</v>
      </c>
      <c r="BV319">
        <v>0</v>
      </c>
      <c r="BW319" t="s">
        <v>155</v>
      </c>
      <c r="BX319">
        <v>0.81499999999999995</v>
      </c>
    </row>
    <row r="320" spans="1:76" x14ac:dyDescent="0.25">
      <c r="A320" s="26">
        <v>43530</v>
      </c>
      <c r="B320" s="27">
        <v>0.47586954861111108</v>
      </c>
      <c r="C320">
        <v>14.106999999999999</v>
      </c>
      <c r="D320">
        <v>0.93859999999999999</v>
      </c>
      <c r="E320">
        <v>9386.3250000000007</v>
      </c>
      <c r="F320">
        <v>72.8</v>
      </c>
      <c r="G320">
        <v>1</v>
      </c>
      <c r="H320">
        <v>408.6</v>
      </c>
      <c r="J320">
        <v>0</v>
      </c>
      <c r="K320">
        <v>0.87250000000000005</v>
      </c>
      <c r="L320">
        <v>12.307600000000001</v>
      </c>
      <c r="M320">
        <v>0.81889999999999996</v>
      </c>
      <c r="N320">
        <v>63.492600000000003</v>
      </c>
      <c r="O320">
        <v>0.87250000000000005</v>
      </c>
      <c r="P320">
        <v>64.400000000000006</v>
      </c>
      <c r="Q320">
        <v>51.735300000000002</v>
      </c>
      <c r="R320">
        <v>0.71089999999999998</v>
      </c>
      <c r="S320">
        <v>52.4</v>
      </c>
      <c r="T320">
        <v>408.57830000000001</v>
      </c>
      <c r="W320">
        <v>0</v>
      </c>
      <c r="X320">
        <v>0</v>
      </c>
      <c r="Y320">
        <v>11.7</v>
      </c>
      <c r="Z320">
        <v>853</v>
      </c>
      <c r="AA320">
        <v>836</v>
      </c>
      <c r="AB320">
        <v>865</v>
      </c>
      <c r="AC320">
        <v>98</v>
      </c>
      <c r="AD320">
        <v>26.65</v>
      </c>
      <c r="AE320">
        <v>0.61</v>
      </c>
      <c r="AF320">
        <v>983</v>
      </c>
      <c r="AG320">
        <v>0</v>
      </c>
      <c r="AH320">
        <v>63</v>
      </c>
      <c r="AI320">
        <v>36</v>
      </c>
      <c r="AJ320">
        <v>191</v>
      </c>
      <c r="AK320">
        <v>169</v>
      </c>
      <c r="AL320">
        <v>4.2</v>
      </c>
      <c r="AM320">
        <v>174</v>
      </c>
      <c r="AN320" t="s">
        <v>155</v>
      </c>
      <c r="AO320">
        <v>1</v>
      </c>
      <c r="AP320" s="28">
        <v>0.68435185185185177</v>
      </c>
      <c r="AQ320">
        <v>47.158651999999996</v>
      </c>
      <c r="AR320">
        <v>-88.485624999999999</v>
      </c>
      <c r="AS320">
        <v>313.2</v>
      </c>
      <c r="AT320">
        <v>25.3</v>
      </c>
      <c r="AU320">
        <v>12</v>
      </c>
      <c r="AV320">
        <v>10</v>
      </c>
      <c r="AW320" t="s">
        <v>213</v>
      </c>
      <c r="AX320">
        <v>1.1000000000000001</v>
      </c>
      <c r="AY320">
        <v>1.5</v>
      </c>
      <c r="AZ320">
        <v>2</v>
      </c>
      <c r="BA320">
        <v>14.686999999999999</v>
      </c>
      <c r="BB320">
        <v>14.62</v>
      </c>
      <c r="BC320">
        <v>1</v>
      </c>
      <c r="BD320">
        <v>14.617000000000001</v>
      </c>
      <c r="BE320">
        <v>2951.8270000000002</v>
      </c>
      <c r="BF320">
        <v>125.009</v>
      </c>
      <c r="BG320">
        <v>1.595</v>
      </c>
      <c r="BH320">
        <v>2.1999999999999999E-2</v>
      </c>
      <c r="BI320">
        <v>1.617</v>
      </c>
      <c r="BJ320">
        <v>1.2989999999999999</v>
      </c>
      <c r="BK320">
        <v>1.7999999999999999E-2</v>
      </c>
      <c r="BL320">
        <v>1.3169999999999999</v>
      </c>
      <c r="BM320">
        <v>3.1118000000000001</v>
      </c>
      <c r="BQ320">
        <v>0</v>
      </c>
      <c r="BR320">
        <v>-3.7423999999999999E-2</v>
      </c>
      <c r="BS320">
        <v>-5</v>
      </c>
      <c r="BT320">
        <v>7.8560000000000001E-3</v>
      </c>
      <c r="BU320">
        <v>-0.91454899999999995</v>
      </c>
      <c r="BV320">
        <v>0</v>
      </c>
      <c r="BW320" t="s">
        <v>155</v>
      </c>
      <c r="BX320">
        <v>0.81499999999999995</v>
      </c>
    </row>
    <row r="321" spans="1:76" x14ac:dyDescent="0.25">
      <c r="A321" s="26">
        <v>43530</v>
      </c>
      <c r="B321" s="27">
        <v>0.47588112268518518</v>
      </c>
      <c r="C321">
        <v>14.31</v>
      </c>
      <c r="D321">
        <v>0.65880000000000005</v>
      </c>
      <c r="E321">
        <v>6587.8119800000004</v>
      </c>
      <c r="F321">
        <v>66.900000000000006</v>
      </c>
      <c r="G321">
        <v>1</v>
      </c>
      <c r="H321">
        <v>430</v>
      </c>
      <c r="J321">
        <v>0</v>
      </c>
      <c r="K321">
        <v>0.87339999999999995</v>
      </c>
      <c r="L321">
        <v>12.4977</v>
      </c>
      <c r="M321">
        <v>0.57530000000000003</v>
      </c>
      <c r="N321">
        <v>58.435600000000001</v>
      </c>
      <c r="O321">
        <v>0.87339999999999995</v>
      </c>
      <c r="P321">
        <v>59.3</v>
      </c>
      <c r="Q321">
        <v>47.614699999999999</v>
      </c>
      <c r="R321">
        <v>0.71160000000000001</v>
      </c>
      <c r="S321">
        <v>48.3</v>
      </c>
      <c r="T321">
        <v>429.99680000000001</v>
      </c>
      <c r="W321">
        <v>0</v>
      </c>
      <c r="X321">
        <v>0</v>
      </c>
      <c r="Y321">
        <v>11.8</v>
      </c>
      <c r="Z321">
        <v>853</v>
      </c>
      <c r="AA321">
        <v>836</v>
      </c>
      <c r="AB321">
        <v>865</v>
      </c>
      <c r="AC321">
        <v>98</v>
      </c>
      <c r="AD321">
        <v>26.65</v>
      </c>
      <c r="AE321">
        <v>0.61</v>
      </c>
      <c r="AF321">
        <v>983</v>
      </c>
      <c r="AG321">
        <v>0</v>
      </c>
      <c r="AH321">
        <v>63</v>
      </c>
      <c r="AI321">
        <v>36</v>
      </c>
      <c r="AJ321">
        <v>191</v>
      </c>
      <c r="AK321">
        <v>169</v>
      </c>
      <c r="AL321">
        <v>4.3</v>
      </c>
      <c r="AM321">
        <v>174</v>
      </c>
      <c r="AN321" t="s">
        <v>155</v>
      </c>
      <c r="AO321">
        <v>1</v>
      </c>
      <c r="AP321" s="28">
        <v>0.68436342592592592</v>
      </c>
      <c r="AQ321">
        <v>47.158616000000002</v>
      </c>
      <c r="AR321">
        <v>-88.485498000000007</v>
      </c>
      <c r="AS321">
        <v>313.2</v>
      </c>
      <c r="AT321">
        <v>24.3</v>
      </c>
      <c r="AU321">
        <v>12</v>
      </c>
      <c r="AV321">
        <v>10</v>
      </c>
      <c r="AW321" t="s">
        <v>213</v>
      </c>
      <c r="AX321">
        <v>1.0267999999999999</v>
      </c>
      <c r="AY321">
        <v>1.5</v>
      </c>
      <c r="AZ321">
        <v>1.9268000000000001</v>
      </c>
      <c r="BA321">
        <v>14.686999999999999</v>
      </c>
      <c r="BB321">
        <v>14.72</v>
      </c>
      <c r="BC321">
        <v>1</v>
      </c>
      <c r="BD321">
        <v>14.500999999999999</v>
      </c>
      <c r="BE321">
        <v>3009.1990000000001</v>
      </c>
      <c r="BF321">
        <v>88.171999999999997</v>
      </c>
      <c r="BG321">
        <v>1.4730000000000001</v>
      </c>
      <c r="BH321">
        <v>2.1999999999999999E-2</v>
      </c>
      <c r="BI321">
        <v>1.4950000000000001</v>
      </c>
      <c r="BJ321">
        <v>1.2010000000000001</v>
      </c>
      <c r="BK321">
        <v>1.7999999999999999E-2</v>
      </c>
      <c r="BL321">
        <v>1.2190000000000001</v>
      </c>
      <c r="BM321">
        <v>3.2877999999999998</v>
      </c>
      <c r="BQ321">
        <v>0</v>
      </c>
      <c r="BR321">
        <v>-3.4144000000000001E-2</v>
      </c>
      <c r="BS321">
        <v>-5</v>
      </c>
      <c r="BT321">
        <v>7.0000000000000001E-3</v>
      </c>
      <c r="BU321">
        <v>-0.83439399999999997</v>
      </c>
      <c r="BV321">
        <v>0</v>
      </c>
      <c r="BW321" t="s">
        <v>155</v>
      </c>
      <c r="BX321">
        <v>0.81499999999999995</v>
      </c>
    </row>
    <row r="322" spans="1:76" x14ac:dyDescent="0.25">
      <c r="A322" s="26">
        <v>43530</v>
      </c>
      <c r="B322" s="27">
        <v>0.47589269675925921</v>
      </c>
      <c r="C322">
        <v>14.31</v>
      </c>
      <c r="D322">
        <v>0.43240000000000001</v>
      </c>
      <c r="E322">
        <v>4324.3933049999996</v>
      </c>
      <c r="F322">
        <v>60.4</v>
      </c>
      <c r="G322">
        <v>1</v>
      </c>
      <c r="H322">
        <v>431.3</v>
      </c>
      <c r="J322">
        <v>0</v>
      </c>
      <c r="K322">
        <v>0.87529999999999997</v>
      </c>
      <c r="L322">
        <v>12.5253</v>
      </c>
      <c r="M322">
        <v>0.3785</v>
      </c>
      <c r="N322">
        <v>52.908900000000003</v>
      </c>
      <c r="O322">
        <v>0.87529999999999997</v>
      </c>
      <c r="P322">
        <v>53.8</v>
      </c>
      <c r="Q322">
        <v>43.111499999999999</v>
      </c>
      <c r="R322">
        <v>0.71319999999999995</v>
      </c>
      <c r="S322">
        <v>43.8</v>
      </c>
      <c r="T322">
        <v>431.33789999999999</v>
      </c>
      <c r="W322">
        <v>0</v>
      </c>
      <c r="X322">
        <v>0</v>
      </c>
      <c r="Y322">
        <v>11.7</v>
      </c>
      <c r="Z322">
        <v>853</v>
      </c>
      <c r="AA322">
        <v>837</v>
      </c>
      <c r="AB322">
        <v>866</v>
      </c>
      <c r="AC322">
        <v>98</v>
      </c>
      <c r="AD322">
        <v>26.65</v>
      </c>
      <c r="AE322">
        <v>0.61</v>
      </c>
      <c r="AF322">
        <v>983</v>
      </c>
      <c r="AG322">
        <v>0</v>
      </c>
      <c r="AH322">
        <v>62.856000000000002</v>
      </c>
      <c r="AI322">
        <v>36</v>
      </c>
      <c r="AJ322">
        <v>191</v>
      </c>
      <c r="AK322">
        <v>169</v>
      </c>
      <c r="AL322">
        <v>4.3</v>
      </c>
      <c r="AM322">
        <v>174</v>
      </c>
      <c r="AN322" t="s">
        <v>155</v>
      </c>
      <c r="AO322">
        <v>1</v>
      </c>
      <c r="AP322" s="28">
        <v>0.68437500000000007</v>
      </c>
      <c r="AQ322">
        <v>47.158582000000003</v>
      </c>
      <c r="AR322">
        <v>-88.485369000000006</v>
      </c>
      <c r="AS322">
        <v>313.10000000000002</v>
      </c>
      <c r="AT322">
        <v>23.7</v>
      </c>
      <c r="AU322">
        <v>12</v>
      </c>
      <c r="AV322">
        <v>10</v>
      </c>
      <c r="AW322" t="s">
        <v>213</v>
      </c>
      <c r="AX322">
        <v>0.92679999999999996</v>
      </c>
      <c r="AY322">
        <v>1.5</v>
      </c>
      <c r="AZ322">
        <v>1.9</v>
      </c>
      <c r="BA322">
        <v>14.686999999999999</v>
      </c>
      <c r="BB322">
        <v>14.96</v>
      </c>
      <c r="BC322">
        <v>1.02</v>
      </c>
      <c r="BD322">
        <v>14.249000000000001</v>
      </c>
      <c r="BE322">
        <v>3055.3670000000002</v>
      </c>
      <c r="BF322">
        <v>58.765999999999998</v>
      </c>
      <c r="BG322">
        <v>1.3520000000000001</v>
      </c>
      <c r="BH322">
        <v>2.1999999999999999E-2</v>
      </c>
      <c r="BI322">
        <v>1.3740000000000001</v>
      </c>
      <c r="BJ322">
        <v>1.101</v>
      </c>
      <c r="BK322">
        <v>1.7999999999999999E-2</v>
      </c>
      <c r="BL322">
        <v>1.1200000000000001</v>
      </c>
      <c r="BM322">
        <v>3.3412000000000002</v>
      </c>
      <c r="BQ322">
        <v>0</v>
      </c>
      <c r="BR322">
        <v>-3.4568000000000002E-2</v>
      </c>
      <c r="BS322">
        <v>-5</v>
      </c>
      <c r="BT322">
        <v>7.1440000000000002E-3</v>
      </c>
      <c r="BU322">
        <v>-0.84475599999999995</v>
      </c>
      <c r="BV322">
        <v>0</v>
      </c>
      <c r="BW322" t="s">
        <v>155</v>
      </c>
      <c r="BX322">
        <v>0.81499999999999995</v>
      </c>
    </row>
    <row r="323" spans="1:76" x14ac:dyDescent="0.25">
      <c r="A323" s="26">
        <v>43530</v>
      </c>
      <c r="B323" s="27">
        <v>0.47590427083333336</v>
      </c>
      <c r="C323">
        <v>14.481</v>
      </c>
      <c r="D323">
        <v>0.30020000000000002</v>
      </c>
      <c r="E323">
        <v>3002.0288690000002</v>
      </c>
      <c r="F323">
        <v>54.2</v>
      </c>
      <c r="G323">
        <v>1</v>
      </c>
      <c r="H323">
        <v>405.4</v>
      </c>
      <c r="J323">
        <v>0</v>
      </c>
      <c r="K323">
        <v>0.87519999999999998</v>
      </c>
      <c r="L323">
        <v>12.673299999999999</v>
      </c>
      <c r="M323">
        <v>0.26269999999999999</v>
      </c>
      <c r="N323">
        <v>47.448799999999999</v>
      </c>
      <c r="O323">
        <v>0.87519999999999998</v>
      </c>
      <c r="P323">
        <v>48.3</v>
      </c>
      <c r="Q323">
        <v>38.662399999999998</v>
      </c>
      <c r="R323">
        <v>0.71309999999999996</v>
      </c>
      <c r="S323">
        <v>39.4</v>
      </c>
      <c r="T323">
        <v>405.43400000000003</v>
      </c>
      <c r="W323">
        <v>0</v>
      </c>
      <c r="X323">
        <v>0</v>
      </c>
      <c r="Y323">
        <v>11.7</v>
      </c>
      <c r="Z323">
        <v>853</v>
      </c>
      <c r="AA323">
        <v>837</v>
      </c>
      <c r="AB323">
        <v>867</v>
      </c>
      <c r="AC323">
        <v>98</v>
      </c>
      <c r="AD323">
        <v>26.65</v>
      </c>
      <c r="AE323">
        <v>0.61</v>
      </c>
      <c r="AF323">
        <v>983</v>
      </c>
      <c r="AG323">
        <v>0</v>
      </c>
      <c r="AH323">
        <v>62</v>
      </c>
      <c r="AI323">
        <v>36</v>
      </c>
      <c r="AJ323">
        <v>191</v>
      </c>
      <c r="AK323">
        <v>169</v>
      </c>
      <c r="AL323">
        <v>4.3</v>
      </c>
      <c r="AM323">
        <v>174</v>
      </c>
      <c r="AN323" t="s">
        <v>155</v>
      </c>
      <c r="AO323">
        <v>1</v>
      </c>
      <c r="AP323" s="28">
        <v>0.68438657407407411</v>
      </c>
      <c r="AQ323">
        <v>47.158555999999997</v>
      </c>
      <c r="AR323">
        <v>-88.485241000000002</v>
      </c>
      <c r="AS323">
        <v>313</v>
      </c>
      <c r="AT323">
        <v>23.2</v>
      </c>
      <c r="AU323">
        <v>12</v>
      </c>
      <c r="AV323">
        <v>10</v>
      </c>
      <c r="AW323" t="s">
        <v>213</v>
      </c>
      <c r="AX323">
        <v>0.97319999999999995</v>
      </c>
      <c r="AY323">
        <v>1.5731999999999999</v>
      </c>
      <c r="AZ323">
        <v>1.9</v>
      </c>
      <c r="BA323">
        <v>14.686999999999999</v>
      </c>
      <c r="BB323">
        <v>14.95</v>
      </c>
      <c r="BC323">
        <v>1.02</v>
      </c>
      <c r="BD323">
        <v>14.266</v>
      </c>
      <c r="BE323">
        <v>3084.395</v>
      </c>
      <c r="BF323">
        <v>40.697000000000003</v>
      </c>
      <c r="BG323">
        <v>1.2090000000000001</v>
      </c>
      <c r="BH323">
        <v>2.1999999999999999E-2</v>
      </c>
      <c r="BI323">
        <v>1.232</v>
      </c>
      <c r="BJ323">
        <v>0.98499999999999999</v>
      </c>
      <c r="BK323">
        <v>1.7999999999999999E-2</v>
      </c>
      <c r="BL323">
        <v>1.004</v>
      </c>
      <c r="BM323">
        <v>3.1334</v>
      </c>
      <c r="BQ323">
        <v>0</v>
      </c>
      <c r="BR323">
        <v>-3.2143999999999999E-2</v>
      </c>
      <c r="BS323">
        <v>-5</v>
      </c>
      <c r="BT323">
        <v>7.8560000000000001E-3</v>
      </c>
      <c r="BU323">
        <v>-0.78551599999999999</v>
      </c>
      <c r="BV323">
        <v>0</v>
      </c>
      <c r="BW323" t="s">
        <v>155</v>
      </c>
      <c r="BX323">
        <v>0.81499999999999995</v>
      </c>
    </row>
    <row r="324" spans="1:76" x14ac:dyDescent="0.25">
      <c r="A324" s="26">
        <v>43530</v>
      </c>
      <c r="B324" s="27">
        <v>0.4759158449074074</v>
      </c>
      <c r="C324">
        <v>14.432</v>
      </c>
      <c r="D324">
        <v>0.59450000000000003</v>
      </c>
      <c r="E324">
        <v>5945.0922209999999</v>
      </c>
      <c r="F324">
        <v>49.2</v>
      </c>
      <c r="G324">
        <v>1</v>
      </c>
      <c r="H324">
        <v>336.4</v>
      </c>
      <c r="J324">
        <v>0</v>
      </c>
      <c r="K324">
        <v>0.87309999999999999</v>
      </c>
      <c r="L324">
        <v>12.600300000000001</v>
      </c>
      <c r="M324">
        <v>0.51900000000000002</v>
      </c>
      <c r="N324">
        <v>42.945599999999999</v>
      </c>
      <c r="O324">
        <v>0.87309999999999999</v>
      </c>
      <c r="P324">
        <v>43.8</v>
      </c>
      <c r="Q324">
        <v>34.993200000000002</v>
      </c>
      <c r="R324">
        <v>0.71140000000000003</v>
      </c>
      <c r="S324">
        <v>35.700000000000003</v>
      </c>
      <c r="T324">
        <v>336.39409999999998</v>
      </c>
      <c r="W324">
        <v>0</v>
      </c>
      <c r="X324">
        <v>0</v>
      </c>
      <c r="Y324">
        <v>11.7</v>
      </c>
      <c r="Z324">
        <v>852</v>
      </c>
      <c r="AA324">
        <v>835</v>
      </c>
      <c r="AB324">
        <v>866</v>
      </c>
      <c r="AC324">
        <v>98</v>
      </c>
      <c r="AD324">
        <v>26.65</v>
      </c>
      <c r="AE324">
        <v>0.61</v>
      </c>
      <c r="AF324">
        <v>983</v>
      </c>
      <c r="AG324">
        <v>0</v>
      </c>
      <c r="AH324">
        <v>62</v>
      </c>
      <c r="AI324">
        <v>36</v>
      </c>
      <c r="AJ324">
        <v>191</v>
      </c>
      <c r="AK324">
        <v>169</v>
      </c>
      <c r="AL324">
        <v>4.3</v>
      </c>
      <c r="AM324">
        <v>174</v>
      </c>
      <c r="AN324" t="s">
        <v>155</v>
      </c>
      <c r="AO324">
        <v>1</v>
      </c>
      <c r="AP324" s="28">
        <v>0.68439814814814814</v>
      </c>
      <c r="AQ324">
        <v>47.158541</v>
      </c>
      <c r="AR324">
        <v>-88.485107999999997</v>
      </c>
      <c r="AS324">
        <v>312.89999999999998</v>
      </c>
      <c r="AT324">
        <v>23</v>
      </c>
      <c r="AU324">
        <v>12</v>
      </c>
      <c r="AV324">
        <v>10</v>
      </c>
      <c r="AW324" t="s">
        <v>213</v>
      </c>
      <c r="AX324">
        <v>1</v>
      </c>
      <c r="AY324">
        <v>1.6</v>
      </c>
      <c r="AZ324">
        <v>1.9732000000000001</v>
      </c>
      <c r="BA324">
        <v>14.686999999999999</v>
      </c>
      <c r="BB324">
        <v>14.69</v>
      </c>
      <c r="BC324">
        <v>1</v>
      </c>
      <c r="BD324">
        <v>14.538</v>
      </c>
      <c r="BE324">
        <v>3025.3589999999999</v>
      </c>
      <c r="BF324">
        <v>79.319999999999993</v>
      </c>
      <c r="BG324">
        <v>1.08</v>
      </c>
      <c r="BH324">
        <v>2.1999999999999999E-2</v>
      </c>
      <c r="BI324">
        <v>1.1020000000000001</v>
      </c>
      <c r="BJ324">
        <v>0.88</v>
      </c>
      <c r="BK324">
        <v>1.7999999999999999E-2</v>
      </c>
      <c r="BL324">
        <v>0.89800000000000002</v>
      </c>
      <c r="BM324">
        <v>2.5648</v>
      </c>
      <c r="BQ324">
        <v>0</v>
      </c>
      <c r="BR324">
        <v>-3.3286000000000003E-2</v>
      </c>
      <c r="BS324">
        <v>-5</v>
      </c>
      <c r="BT324">
        <v>7.143E-3</v>
      </c>
      <c r="BU324">
        <v>-0.81343399999999999</v>
      </c>
      <c r="BV324">
        <v>0</v>
      </c>
      <c r="BW324" t="s">
        <v>155</v>
      </c>
      <c r="BX324">
        <v>0.81499999999999995</v>
      </c>
    </row>
    <row r="325" spans="1:76" x14ac:dyDescent="0.25">
      <c r="A325" s="26">
        <v>43530</v>
      </c>
      <c r="B325" s="27">
        <v>0.4759274189814815</v>
      </c>
      <c r="C325">
        <v>14.356</v>
      </c>
      <c r="D325">
        <v>0.59550000000000003</v>
      </c>
      <c r="E325">
        <v>5955.1457119999995</v>
      </c>
      <c r="F325">
        <v>43.9</v>
      </c>
      <c r="G325">
        <v>1</v>
      </c>
      <c r="H325">
        <v>333.6</v>
      </c>
      <c r="J325">
        <v>0</v>
      </c>
      <c r="K325">
        <v>0.87360000000000004</v>
      </c>
      <c r="L325">
        <v>12.5413</v>
      </c>
      <c r="M325">
        <v>0.5202</v>
      </c>
      <c r="N325">
        <v>38.320700000000002</v>
      </c>
      <c r="O325">
        <v>0.87360000000000004</v>
      </c>
      <c r="P325">
        <v>39.200000000000003</v>
      </c>
      <c r="Q325">
        <v>31.224699999999999</v>
      </c>
      <c r="R325">
        <v>0.71179999999999999</v>
      </c>
      <c r="S325">
        <v>31.9</v>
      </c>
      <c r="T325">
        <v>333.58780000000002</v>
      </c>
      <c r="W325">
        <v>0</v>
      </c>
      <c r="X325">
        <v>0</v>
      </c>
      <c r="Y325">
        <v>11.7</v>
      </c>
      <c r="Z325">
        <v>853</v>
      </c>
      <c r="AA325">
        <v>836</v>
      </c>
      <c r="AB325">
        <v>866</v>
      </c>
      <c r="AC325">
        <v>98</v>
      </c>
      <c r="AD325">
        <v>26.65</v>
      </c>
      <c r="AE325">
        <v>0.61</v>
      </c>
      <c r="AF325">
        <v>983</v>
      </c>
      <c r="AG325">
        <v>0</v>
      </c>
      <c r="AH325">
        <v>62</v>
      </c>
      <c r="AI325">
        <v>36</v>
      </c>
      <c r="AJ325">
        <v>191</v>
      </c>
      <c r="AK325">
        <v>169</v>
      </c>
      <c r="AL325">
        <v>4.2</v>
      </c>
      <c r="AM325">
        <v>174</v>
      </c>
      <c r="AN325" t="s">
        <v>155</v>
      </c>
      <c r="AO325">
        <v>1</v>
      </c>
      <c r="AP325" s="28">
        <v>0.68440972222222218</v>
      </c>
      <c r="AQ325">
        <v>47.158527999999997</v>
      </c>
      <c r="AR325">
        <v>-88.484981000000005</v>
      </c>
      <c r="AS325">
        <v>312.8</v>
      </c>
      <c r="AT325">
        <v>22.3</v>
      </c>
      <c r="AU325">
        <v>12</v>
      </c>
      <c r="AV325">
        <v>10</v>
      </c>
      <c r="AW325" t="s">
        <v>213</v>
      </c>
      <c r="AX325">
        <v>1.0731269999999999</v>
      </c>
      <c r="AY325">
        <v>1.673127</v>
      </c>
      <c r="AZ325">
        <v>2.0731269999999999</v>
      </c>
      <c r="BA325">
        <v>14.686999999999999</v>
      </c>
      <c r="BB325">
        <v>14.76</v>
      </c>
      <c r="BC325">
        <v>1</v>
      </c>
      <c r="BD325">
        <v>14.468</v>
      </c>
      <c r="BE325">
        <v>3024.59</v>
      </c>
      <c r="BF325">
        <v>79.856999999999999</v>
      </c>
      <c r="BG325">
        <v>0.96799999999999997</v>
      </c>
      <c r="BH325">
        <v>2.1999999999999999E-2</v>
      </c>
      <c r="BI325">
        <v>0.99</v>
      </c>
      <c r="BJ325">
        <v>0.78900000000000003</v>
      </c>
      <c r="BK325">
        <v>1.7999999999999999E-2</v>
      </c>
      <c r="BL325">
        <v>0.80700000000000005</v>
      </c>
      <c r="BM325">
        <v>2.5547</v>
      </c>
      <c r="BQ325">
        <v>0</v>
      </c>
      <c r="BR325">
        <v>-3.4424000000000003E-2</v>
      </c>
      <c r="BS325">
        <v>-5</v>
      </c>
      <c r="BT325">
        <v>7.8560000000000001E-3</v>
      </c>
      <c r="BU325">
        <v>-0.84123700000000001</v>
      </c>
      <c r="BV325">
        <v>0</v>
      </c>
      <c r="BW325" t="s">
        <v>155</v>
      </c>
      <c r="BX325">
        <v>0.81499999999999995</v>
      </c>
    </row>
    <row r="326" spans="1:76" x14ac:dyDescent="0.25">
      <c r="A326" s="26">
        <v>43530</v>
      </c>
      <c r="B326" s="27">
        <v>0.47593899305555554</v>
      </c>
      <c r="C326">
        <v>14.353</v>
      </c>
      <c r="D326">
        <v>0.4864</v>
      </c>
      <c r="E326">
        <v>4863.8999999999996</v>
      </c>
      <c r="F326">
        <v>39.200000000000003</v>
      </c>
      <c r="G326">
        <v>1</v>
      </c>
      <c r="H326">
        <v>362.8</v>
      </c>
      <c r="J326">
        <v>0</v>
      </c>
      <c r="K326">
        <v>0.87460000000000004</v>
      </c>
      <c r="L326">
        <v>12.552300000000001</v>
      </c>
      <c r="M326">
        <v>0.4254</v>
      </c>
      <c r="N326">
        <v>34.255000000000003</v>
      </c>
      <c r="O326">
        <v>0.87460000000000004</v>
      </c>
      <c r="P326">
        <v>35.1</v>
      </c>
      <c r="Q326">
        <v>27.911799999999999</v>
      </c>
      <c r="R326">
        <v>0.71260000000000001</v>
      </c>
      <c r="S326">
        <v>28.6</v>
      </c>
      <c r="T326">
        <v>362.80450000000002</v>
      </c>
      <c r="W326">
        <v>0</v>
      </c>
      <c r="X326">
        <v>0</v>
      </c>
      <c r="Y326">
        <v>11.8</v>
      </c>
      <c r="Z326">
        <v>853</v>
      </c>
      <c r="AA326">
        <v>837</v>
      </c>
      <c r="AB326">
        <v>867</v>
      </c>
      <c r="AC326">
        <v>98</v>
      </c>
      <c r="AD326">
        <v>26.65</v>
      </c>
      <c r="AE326">
        <v>0.61</v>
      </c>
      <c r="AF326">
        <v>983</v>
      </c>
      <c r="AG326">
        <v>0</v>
      </c>
      <c r="AH326">
        <v>62</v>
      </c>
      <c r="AI326">
        <v>36</v>
      </c>
      <c r="AJ326">
        <v>191</v>
      </c>
      <c r="AK326">
        <v>169</v>
      </c>
      <c r="AL326">
        <v>4.3</v>
      </c>
      <c r="AM326">
        <v>174</v>
      </c>
      <c r="AN326" t="s">
        <v>155</v>
      </c>
      <c r="AO326">
        <v>1</v>
      </c>
      <c r="AP326" s="28">
        <v>0.68442129629629633</v>
      </c>
      <c r="AQ326">
        <v>47.158518999999998</v>
      </c>
      <c r="AR326">
        <v>-88.484863000000004</v>
      </c>
      <c r="AS326">
        <v>312.60000000000002</v>
      </c>
      <c r="AT326">
        <v>21.2</v>
      </c>
      <c r="AU326">
        <v>12</v>
      </c>
      <c r="AV326">
        <v>10</v>
      </c>
      <c r="AW326" t="s">
        <v>213</v>
      </c>
      <c r="AX326">
        <v>1.173173</v>
      </c>
      <c r="AY326">
        <v>1.992693</v>
      </c>
      <c r="AZ326">
        <v>2.392693</v>
      </c>
      <c r="BA326">
        <v>14.686999999999999</v>
      </c>
      <c r="BB326">
        <v>14.87</v>
      </c>
      <c r="BC326">
        <v>1.01</v>
      </c>
      <c r="BD326">
        <v>14.342000000000001</v>
      </c>
      <c r="BE326">
        <v>3046.134</v>
      </c>
      <c r="BF326">
        <v>65.703000000000003</v>
      </c>
      <c r="BG326">
        <v>0.871</v>
      </c>
      <c r="BH326">
        <v>2.1999999999999999E-2</v>
      </c>
      <c r="BI326">
        <v>0.89300000000000002</v>
      </c>
      <c r="BJ326">
        <v>0.70899999999999996</v>
      </c>
      <c r="BK326">
        <v>1.7999999999999999E-2</v>
      </c>
      <c r="BL326">
        <v>0.72699999999999998</v>
      </c>
      <c r="BM326">
        <v>2.7957999999999998</v>
      </c>
      <c r="BQ326">
        <v>0</v>
      </c>
      <c r="BR326">
        <v>-3.1576E-2</v>
      </c>
      <c r="BS326">
        <v>-5</v>
      </c>
      <c r="BT326">
        <v>6.8560000000000001E-3</v>
      </c>
      <c r="BU326">
        <v>-0.77163899999999996</v>
      </c>
      <c r="BV326">
        <v>0</v>
      </c>
      <c r="BW326" t="s">
        <v>155</v>
      </c>
      <c r="BX326">
        <v>0.81499999999999995</v>
      </c>
    </row>
    <row r="327" spans="1:76" x14ac:dyDescent="0.25">
      <c r="A327" s="26">
        <v>43530</v>
      </c>
      <c r="B327" s="27">
        <v>0.47595056712962963</v>
      </c>
      <c r="C327">
        <v>14.36</v>
      </c>
      <c r="D327">
        <v>0.45750000000000002</v>
      </c>
      <c r="E327">
        <v>4574.9624690000001</v>
      </c>
      <c r="F327">
        <v>35.299999999999997</v>
      </c>
      <c r="G327">
        <v>1</v>
      </c>
      <c r="H327">
        <v>379.8</v>
      </c>
      <c r="J327">
        <v>0</v>
      </c>
      <c r="K327">
        <v>0.87470000000000003</v>
      </c>
      <c r="L327">
        <v>12.561400000000001</v>
      </c>
      <c r="M327">
        <v>0.4002</v>
      </c>
      <c r="N327">
        <v>30.9194</v>
      </c>
      <c r="O327">
        <v>0.87470000000000003</v>
      </c>
      <c r="P327">
        <v>31.8</v>
      </c>
      <c r="Q327">
        <v>25.193899999999999</v>
      </c>
      <c r="R327">
        <v>0.71279999999999999</v>
      </c>
      <c r="S327">
        <v>25.9</v>
      </c>
      <c r="T327">
        <v>379.77420000000001</v>
      </c>
      <c r="W327">
        <v>0</v>
      </c>
      <c r="X327">
        <v>0</v>
      </c>
      <c r="Y327">
        <v>11.7</v>
      </c>
      <c r="Z327">
        <v>854</v>
      </c>
      <c r="AA327">
        <v>837</v>
      </c>
      <c r="AB327">
        <v>867</v>
      </c>
      <c r="AC327">
        <v>98</v>
      </c>
      <c r="AD327">
        <v>26.65</v>
      </c>
      <c r="AE327">
        <v>0.61</v>
      </c>
      <c r="AF327">
        <v>983</v>
      </c>
      <c r="AG327">
        <v>0</v>
      </c>
      <c r="AH327">
        <v>62</v>
      </c>
      <c r="AI327">
        <v>36</v>
      </c>
      <c r="AJ327">
        <v>191</v>
      </c>
      <c r="AK327">
        <v>169</v>
      </c>
      <c r="AL327">
        <v>4.3</v>
      </c>
      <c r="AM327">
        <v>174</v>
      </c>
      <c r="AN327" t="s">
        <v>155</v>
      </c>
      <c r="AO327">
        <v>1</v>
      </c>
      <c r="AP327" s="28">
        <v>0.68443287037037026</v>
      </c>
      <c r="AQ327">
        <v>47.158517000000003</v>
      </c>
      <c r="AR327">
        <v>-88.484744000000006</v>
      </c>
      <c r="AS327">
        <v>312.5</v>
      </c>
      <c r="AT327">
        <v>20.7</v>
      </c>
      <c r="AU327">
        <v>12</v>
      </c>
      <c r="AV327">
        <v>10</v>
      </c>
      <c r="AW327" t="s">
        <v>213</v>
      </c>
      <c r="AX327">
        <v>1.2</v>
      </c>
      <c r="AY327">
        <v>2.1</v>
      </c>
      <c r="AZ327">
        <v>2.5</v>
      </c>
      <c r="BA327">
        <v>14.686999999999999</v>
      </c>
      <c r="BB327">
        <v>14.89</v>
      </c>
      <c r="BC327">
        <v>1.01</v>
      </c>
      <c r="BD327">
        <v>14.319000000000001</v>
      </c>
      <c r="BE327">
        <v>3051.7280000000001</v>
      </c>
      <c r="BF327">
        <v>61.881</v>
      </c>
      <c r="BG327">
        <v>0.78700000000000003</v>
      </c>
      <c r="BH327">
        <v>2.1999999999999999E-2</v>
      </c>
      <c r="BI327">
        <v>0.80900000000000005</v>
      </c>
      <c r="BJ327">
        <v>0.64100000000000001</v>
      </c>
      <c r="BK327">
        <v>1.7999999999999999E-2</v>
      </c>
      <c r="BL327">
        <v>0.65900000000000003</v>
      </c>
      <c r="BM327">
        <v>2.9298999999999999</v>
      </c>
      <c r="BQ327">
        <v>0</v>
      </c>
      <c r="BR327">
        <v>-3.4568000000000002E-2</v>
      </c>
      <c r="BS327">
        <v>-5</v>
      </c>
      <c r="BT327">
        <v>6.0000000000000001E-3</v>
      </c>
      <c r="BU327">
        <v>-0.84475599999999995</v>
      </c>
      <c r="BV327">
        <v>0</v>
      </c>
      <c r="BW327" t="s">
        <v>155</v>
      </c>
      <c r="BX327">
        <v>0.81499999999999995</v>
      </c>
    </row>
    <row r="328" spans="1:76" x14ac:dyDescent="0.25">
      <c r="A328" s="26">
        <v>43530</v>
      </c>
      <c r="B328" s="27">
        <v>0.47596214120370367</v>
      </c>
      <c r="C328">
        <v>14.36</v>
      </c>
      <c r="D328">
        <v>0.48880000000000001</v>
      </c>
      <c r="E328">
        <v>4887.6649749999997</v>
      </c>
      <c r="F328">
        <v>32.5</v>
      </c>
      <c r="G328">
        <v>1</v>
      </c>
      <c r="H328">
        <v>407.4</v>
      </c>
      <c r="J328">
        <v>0</v>
      </c>
      <c r="K328">
        <v>0.87450000000000006</v>
      </c>
      <c r="L328">
        <v>12.557700000000001</v>
      </c>
      <c r="M328">
        <v>0.4274</v>
      </c>
      <c r="N328">
        <v>28.408899999999999</v>
      </c>
      <c r="O328">
        <v>0.87450000000000006</v>
      </c>
      <c r="P328">
        <v>29.3</v>
      </c>
      <c r="Q328">
        <v>23.148299999999999</v>
      </c>
      <c r="R328">
        <v>0.71260000000000001</v>
      </c>
      <c r="S328">
        <v>23.9</v>
      </c>
      <c r="T328">
        <v>407.40320000000003</v>
      </c>
      <c r="W328">
        <v>0</v>
      </c>
      <c r="X328">
        <v>0</v>
      </c>
      <c r="Y328">
        <v>11.8</v>
      </c>
      <c r="Z328">
        <v>854</v>
      </c>
      <c r="AA328">
        <v>838</v>
      </c>
      <c r="AB328">
        <v>867</v>
      </c>
      <c r="AC328">
        <v>98</v>
      </c>
      <c r="AD328">
        <v>26.65</v>
      </c>
      <c r="AE328">
        <v>0.61</v>
      </c>
      <c r="AF328">
        <v>983</v>
      </c>
      <c r="AG328">
        <v>0</v>
      </c>
      <c r="AH328">
        <v>62</v>
      </c>
      <c r="AI328">
        <v>36</v>
      </c>
      <c r="AJ328">
        <v>191</v>
      </c>
      <c r="AK328">
        <v>169.1</v>
      </c>
      <c r="AL328">
        <v>4.4000000000000004</v>
      </c>
      <c r="AM328">
        <v>174</v>
      </c>
      <c r="AN328" t="s">
        <v>155</v>
      </c>
      <c r="AO328">
        <v>1</v>
      </c>
      <c r="AP328" s="28">
        <v>0.68444444444444441</v>
      </c>
      <c r="AQ328">
        <v>47.158521</v>
      </c>
      <c r="AR328">
        <v>-88.484622999999999</v>
      </c>
      <c r="AS328">
        <v>312.39999999999998</v>
      </c>
      <c r="AT328">
        <v>20.6</v>
      </c>
      <c r="AU328">
        <v>12</v>
      </c>
      <c r="AV328">
        <v>10</v>
      </c>
      <c r="AW328" t="s">
        <v>213</v>
      </c>
      <c r="AX328">
        <v>1.2</v>
      </c>
      <c r="AY328">
        <v>2.1732</v>
      </c>
      <c r="AZ328">
        <v>2.5731999999999999</v>
      </c>
      <c r="BA328">
        <v>14.686999999999999</v>
      </c>
      <c r="BB328">
        <v>14.86</v>
      </c>
      <c r="BC328">
        <v>1.01</v>
      </c>
      <c r="BD328">
        <v>14.352</v>
      </c>
      <c r="BE328">
        <v>3044.6509999999998</v>
      </c>
      <c r="BF328">
        <v>65.956999999999994</v>
      </c>
      <c r="BG328">
        <v>0.72099999999999997</v>
      </c>
      <c r="BH328">
        <v>2.1999999999999999E-2</v>
      </c>
      <c r="BI328">
        <v>0.74399999999999999</v>
      </c>
      <c r="BJ328">
        <v>0.58799999999999997</v>
      </c>
      <c r="BK328">
        <v>1.7999999999999999E-2</v>
      </c>
      <c r="BL328">
        <v>0.60599999999999998</v>
      </c>
      <c r="BM328">
        <v>3.1366000000000001</v>
      </c>
      <c r="BQ328">
        <v>0</v>
      </c>
      <c r="BR328">
        <v>-3.1424000000000001E-2</v>
      </c>
      <c r="BS328">
        <v>-5</v>
      </c>
      <c r="BT328">
        <v>6.0000000000000001E-3</v>
      </c>
      <c r="BU328">
        <v>-0.76792400000000005</v>
      </c>
      <c r="BV328">
        <v>0</v>
      </c>
      <c r="BW328" t="s">
        <v>155</v>
      </c>
      <c r="BX328">
        <v>0.81499999999999995</v>
      </c>
    </row>
    <row r="329" spans="1:76" x14ac:dyDescent="0.25">
      <c r="A329" s="26">
        <v>43530</v>
      </c>
      <c r="B329" s="27">
        <v>0.47597371527777782</v>
      </c>
      <c r="C329">
        <v>14.36</v>
      </c>
      <c r="D329">
        <v>0.4007</v>
      </c>
      <c r="E329">
        <v>4007.3831009999999</v>
      </c>
      <c r="F329">
        <v>30</v>
      </c>
      <c r="G329">
        <v>1</v>
      </c>
      <c r="H329">
        <v>417.7</v>
      </c>
      <c r="J329">
        <v>0</v>
      </c>
      <c r="K329">
        <v>0.87529999999999997</v>
      </c>
      <c r="L329">
        <v>12.5687</v>
      </c>
      <c r="M329">
        <v>0.3508</v>
      </c>
      <c r="N329">
        <v>26.281300000000002</v>
      </c>
      <c r="O329">
        <v>0.87529999999999997</v>
      </c>
      <c r="P329">
        <v>27.2</v>
      </c>
      <c r="Q329">
        <v>21.4146</v>
      </c>
      <c r="R329">
        <v>0.71319999999999995</v>
      </c>
      <c r="S329">
        <v>22.1</v>
      </c>
      <c r="T329">
        <v>417.73809999999997</v>
      </c>
      <c r="W329">
        <v>0</v>
      </c>
      <c r="X329">
        <v>0</v>
      </c>
      <c r="Y329">
        <v>11.9</v>
      </c>
      <c r="Z329">
        <v>853</v>
      </c>
      <c r="AA329">
        <v>838</v>
      </c>
      <c r="AB329">
        <v>866</v>
      </c>
      <c r="AC329">
        <v>98</v>
      </c>
      <c r="AD329">
        <v>26.65</v>
      </c>
      <c r="AE329">
        <v>0.61</v>
      </c>
      <c r="AF329">
        <v>983</v>
      </c>
      <c r="AG329">
        <v>0</v>
      </c>
      <c r="AH329">
        <v>62</v>
      </c>
      <c r="AI329">
        <v>36</v>
      </c>
      <c r="AJ329">
        <v>191</v>
      </c>
      <c r="AK329">
        <v>170</v>
      </c>
      <c r="AL329">
        <v>4.5</v>
      </c>
      <c r="AM329">
        <v>174</v>
      </c>
      <c r="AN329" t="s">
        <v>155</v>
      </c>
      <c r="AO329">
        <v>1</v>
      </c>
      <c r="AP329" s="28">
        <v>0.68445601851851856</v>
      </c>
      <c r="AQ329">
        <v>47.158534000000003</v>
      </c>
      <c r="AR329">
        <v>-88.484504000000001</v>
      </c>
      <c r="AS329">
        <v>312.39999999999998</v>
      </c>
      <c r="AT329">
        <v>20.2</v>
      </c>
      <c r="AU329">
        <v>12</v>
      </c>
      <c r="AV329">
        <v>10</v>
      </c>
      <c r="AW329" t="s">
        <v>213</v>
      </c>
      <c r="AX329">
        <v>1.2</v>
      </c>
      <c r="AY329">
        <v>2.0535999999999999</v>
      </c>
      <c r="AZ329">
        <v>2.3803999999999998</v>
      </c>
      <c r="BA329">
        <v>14.686999999999999</v>
      </c>
      <c r="BB329">
        <v>14.95</v>
      </c>
      <c r="BC329">
        <v>1.02</v>
      </c>
      <c r="BD329">
        <v>14.252000000000001</v>
      </c>
      <c r="BE329">
        <v>3062.5659999999998</v>
      </c>
      <c r="BF329">
        <v>54.396000000000001</v>
      </c>
      <c r="BG329">
        <v>0.67100000000000004</v>
      </c>
      <c r="BH329">
        <v>2.1999999999999999E-2</v>
      </c>
      <c r="BI329">
        <v>0.69299999999999995</v>
      </c>
      <c r="BJ329">
        <v>0.54600000000000004</v>
      </c>
      <c r="BK329">
        <v>1.7999999999999999E-2</v>
      </c>
      <c r="BL329">
        <v>0.56499999999999995</v>
      </c>
      <c r="BM329">
        <v>3.2323</v>
      </c>
      <c r="BQ329">
        <v>0</v>
      </c>
      <c r="BR329">
        <v>-2.8576000000000001E-2</v>
      </c>
      <c r="BS329">
        <v>-5</v>
      </c>
      <c r="BT329">
        <v>6.0000000000000001E-3</v>
      </c>
      <c r="BU329">
        <v>-0.698326</v>
      </c>
      <c r="BV329">
        <v>0</v>
      </c>
      <c r="BW329" t="s">
        <v>155</v>
      </c>
      <c r="BX329">
        <v>0.81499999999999995</v>
      </c>
    </row>
    <row r="330" spans="1:76" x14ac:dyDescent="0.25">
      <c r="A330" s="26">
        <v>43530</v>
      </c>
      <c r="B330" s="27">
        <v>0.47598528935185186</v>
      </c>
      <c r="C330">
        <v>14.348000000000001</v>
      </c>
      <c r="D330">
        <v>0.46139999999999998</v>
      </c>
      <c r="E330">
        <v>4614.4380639999999</v>
      </c>
      <c r="F330">
        <v>28.3</v>
      </c>
      <c r="G330">
        <v>1</v>
      </c>
      <c r="H330">
        <v>416.4</v>
      </c>
      <c r="J330">
        <v>0</v>
      </c>
      <c r="K330">
        <v>0.87480000000000002</v>
      </c>
      <c r="L330">
        <v>12.5518</v>
      </c>
      <c r="M330">
        <v>0.4037</v>
      </c>
      <c r="N330">
        <v>24.7545</v>
      </c>
      <c r="O330">
        <v>0.90439999999999998</v>
      </c>
      <c r="P330">
        <v>25.7</v>
      </c>
      <c r="Q330">
        <v>20.170500000000001</v>
      </c>
      <c r="R330">
        <v>0.7369</v>
      </c>
      <c r="S330">
        <v>20.9</v>
      </c>
      <c r="T330">
        <v>416.41640000000001</v>
      </c>
      <c r="W330">
        <v>0</v>
      </c>
      <c r="X330">
        <v>0</v>
      </c>
      <c r="Y330">
        <v>11.8</v>
      </c>
      <c r="Z330">
        <v>854</v>
      </c>
      <c r="AA330">
        <v>839</v>
      </c>
      <c r="AB330">
        <v>866</v>
      </c>
      <c r="AC330">
        <v>98</v>
      </c>
      <c r="AD330">
        <v>26.65</v>
      </c>
      <c r="AE330">
        <v>0.61</v>
      </c>
      <c r="AF330">
        <v>983</v>
      </c>
      <c r="AG330">
        <v>0</v>
      </c>
      <c r="AH330">
        <v>62</v>
      </c>
      <c r="AI330">
        <v>36</v>
      </c>
      <c r="AJ330">
        <v>191</v>
      </c>
      <c r="AK330">
        <v>170</v>
      </c>
      <c r="AL330">
        <v>4.4000000000000004</v>
      </c>
      <c r="AM330">
        <v>174</v>
      </c>
      <c r="AN330" t="s">
        <v>155</v>
      </c>
      <c r="AO330">
        <v>1</v>
      </c>
      <c r="AP330" s="28">
        <v>0.6844675925925926</v>
      </c>
      <c r="AQ330">
        <v>47.158574999999999</v>
      </c>
      <c r="AR330">
        <v>-88.484399999999994</v>
      </c>
      <c r="AS330">
        <v>312.2</v>
      </c>
      <c r="AT330">
        <v>20</v>
      </c>
      <c r="AU330">
        <v>12</v>
      </c>
      <c r="AV330">
        <v>10</v>
      </c>
      <c r="AW330" t="s">
        <v>213</v>
      </c>
      <c r="AX330">
        <v>1.2732000000000001</v>
      </c>
      <c r="AY330">
        <v>2</v>
      </c>
      <c r="AZ330">
        <v>2.3732000000000002</v>
      </c>
      <c r="BA330">
        <v>14.686999999999999</v>
      </c>
      <c r="BB330">
        <v>14.9</v>
      </c>
      <c r="BC330">
        <v>1.01</v>
      </c>
      <c r="BD330">
        <v>14.311999999999999</v>
      </c>
      <c r="BE330">
        <v>3049.9740000000002</v>
      </c>
      <c r="BF330">
        <v>62.43</v>
      </c>
      <c r="BG330">
        <v>0.63</v>
      </c>
      <c r="BH330">
        <v>2.3E-2</v>
      </c>
      <c r="BI330">
        <v>0.65300000000000002</v>
      </c>
      <c r="BJ330">
        <v>0.51300000000000001</v>
      </c>
      <c r="BK330">
        <v>1.9E-2</v>
      </c>
      <c r="BL330">
        <v>0.53200000000000003</v>
      </c>
      <c r="BM330">
        <v>3.2132000000000001</v>
      </c>
      <c r="BQ330">
        <v>0</v>
      </c>
      <c r="BR330">
        <v>-3.1856000000000002E-2</v>
      </c>
      <c r="BS330">
        <v>-5</v>
      </c>
      <c r="BT330">
        <v>6.0000000000000001E-3</v>
      </c>
      <c r="BU330">
        <v>-0.77848099999999998</v>
      </c>
      <c r="BV330">
        <v>0</v>
      </c>
      <c r="BW330" t="s">
        <v>155</v>
      </c>
      <c r="BX330">
        <v>0.81499999999999995</v>
      </c>
    </row>
    <row r="331" spans="1:76" x14ac:dyDescent="0.25">
      <c r="A331" s="26">
        <v>43530</v>
      </c>
      <c r="B331" s="27">
        <v>0.47599686342592595</v>
      </c>
      <c r="C331">
        <v>14.315</v>
      </c>
      <c r="D331">
        <v>0.59930000000000005</v>
      </c>
      <c r="E331">
        <v>5992.9004329999998</v>
      </c>
      <c r="F331">
        <v>27.1</v>
      </c>
      <c r="G331">
        <v>1.1000000000000001</v>
      </c>
      <c r="H331">
        <v>464.2</v>
      </c>
      <c r="J331">
        <v>0</v>
      </c>
      <c r="K331">
        <v>0.87380000000000002</v>
      </c>
      <c r="L331">
        <v>12.508599999999999</v>
      </c>
      <c r="M331">
        <v>0.52370000000000005</v>
      </c>
      <c r="N331">
        <v>23.676400000000001</v>
      </c>
      <c r="O331">
        <v>0.96120000000000005</v>
      </c>
      <c r="P331">
        <v>24.6</v>
      </c>
      <c r="Q331">
        <v>19.292100000000001</v>
      </c>
      <c r="R331">
        <v>0.78320000000000001</v>
      </c>
      <c r="S331">
        <v>20.100000000000001</v>
      </c>
      <c r="T331">
        <v>464.24160000000001</v>
      </c>
      <c r="W331">
        <v>0</v>
      </c>
      <c r="X331">
        <v>0</v>
      </c>
      <c r="Y331">
        <v>11.8</v>
      </c>
      <c r="Z331">
        <v>854</v>
      </c>
      <c r="AA331">
        <v>838</v>
      </c>
      <c r="AB331">
        <v>867</v>
      </c>
      <c r="AC331">
        <v>98</v>
      </c>
      <c r="AD331">
        <v>26.65</v>
      </c>
      <c r="AE331">
        <v>0.61</v>
      </c>
      <c r="AF331">
        <v>983</v>
      </c>
      <c r="AG331">
        <v>0</v>
      </c>
      <c r="AH331">
        <v>62</v>
      </c>
      <c r="AI331">
        <v>36</v>
      </c>
      <c r="AJ331">
        <v>191</v>
      </c>
      <c r="AK331">
        <v>170</v>
      </c>
      <c r="AL331">
        <v>4.4000000000000004</v>
      </c>
      <c r="AM331">
        <v>174</v>
      </c>
      <c r="AN331" t="s">
        <v>155</v>
      </c>
      <c r="AO331">
        <v>1</v>
      </c>
      <c r="AP331" s="28">
        <v>0.68447916666666664</v>
      </c>
      <c r="AQ331">
        <v>47.158636999999999</v>
      </c>
      <c r="AR331">
        <v>-88.484312000000003</v>
      </c>
      <c r="AS331">
        <v>312</v>
      </c>
      <c r="AT331">
        <v>20.2</v>
      </c>
      <c r="AU331">
        <v>12</v>
      </c>
      <c r="AV331">
        <v>10</v>
      </c>
      <c r="AW331" t="s">
        <v>213</v>
      </c>
      <c r="AX331">
        <v>1.3</v>
      </c>
      <c r="AY331">
        <v>2.0731999999999999</v>
      </c>
      <c r="AZ331">
        <v>2.4</v>
      </c>
      <c r="BA331">
        <v>14.686999999999999</v>
      </c>
      <c r="BB331">
        <v>14.78</v>
      </c>
      <c r="BC331">
        <v>1.01</v>
      </c>
      <c r="BD331">
        <v>14.438000000000001</v>
      </c>
      <c r="BE331">
        <v>3020.451</v>
      </c>
      <c r="BF331">
        <v>80.483999999999995</v>
      </c>
      <c r="BG331">
        <v>0.59899999999999998</v>
      </c>
      <c r="BH331">
        <v>2.4E-2</v>
      </c>
      <c r="BI331">
        <v>0.623</v>
      </c>
      <c r="BJ331">
        <v>0.48799999999999999</v>
      </c>
      <c r="BK331">
        <v>0.02</v>
      </c>
      <c r="BL331">
        <v>0.50800000000000001</v>
      </c>
      <c r="BM331">
        <v>3.5598000000000001</v>
      </c>
      <c r="BQ331">
        <v>0</v>
      </c>
      <c r="BR331">
        <v>-3.0856000000000001E-2</v>
      </c>
      <c r="BS331">
        <v>-5</v>
      </c>
      <c r="BT331">
        <v>6.0000000000000001E-3</v>
      </c>
      <c r="BU331">
        <v>-0.75404400000000005</v>
      </c>
      <c r="BV331">
        <v>0</v>
      </c>
      <c r="BW331" t="s">
        <v>155</v>
      </c>
      <c r="BX331">
        <v>0.81499999999999995</v>
      </c>
    </row>
    <row r="332" spans="1:76" x14ac:dyDescent="0.25">
      <c r="A332" s="26">
        <v>43530</v>
      </c>
      <c r="B332" s="27">
        <v>0.47600843749999999</v>
      </c>
      <c r="C332">
        <v>14.272</v>
      </c>
      <c r="D332">
        <v>0.73860000000000003</v>
      </c>
      <c r="E332">
        <v>7385.5377209999997</v>
      </c>
      <c r="F332">
        <v>26.5</v>
      </c>
      <c r="G332">
        <v>1.1000000000000001</v>
      </c>
      <c r="H332">
        <v>541.79999999999995</v>
      </c>
      <c r="J332">
        <v>0</v>
      </c>
      <c r="K332">
        <v>0.87290000000000001</v>
      </c>
      <c r="L332">
        <v>12.4582</v>
      </c>
      <c r="M332">
        <v>0.64470000000000005</v>
      </c>
      <c r="N332">
        <v>23.103100000000001</v>
      </c>
      <c r="O332">
        <v>0.96020000000000005</v>
      </c>
      <c r="P332">
        <v>24.1</v>
      </c>
      <c r="Q332">
        <v>18.822099999999999</v>
      </c>
      <c r="R332">
        <v>0.7823</v>
      </c>
      <c r="S332">
        <v>19.600000000000001</v>
      </c>
      <c r="T332">
        <v>541.83280000000002</v>
      </c>
      <c r="W332">
        <v>0</v>
      </c>
      <c r="X332">
        <v>0</v>
      </c>
      <c r="Y332">
        <v>11.8</v>
      </c>
      <c r="Z332">
        <v>854</v>
      </c>
      <c r="AA332">
        <v>839</v>
      </c>
      <c r="AB332">
        <v>867</v>
      </c>
      <c r="AC332">
        <v>97.9</v>
      </c>
      <c r="AD332">
        <v>26.61</v>
      </c>
      <c r="AE332">
        <v>0.61</v>
      </c>
      <c r="AF332">
        <v>983</v>
      </c>
      <c r="AG332">
        <v>0</v>
      </c>
      <c r="AH332">
        <v>62</v>
      </c>
      <c r="AI332">
        <v>36</v>
      </c>
      <c r="AJ332">
        <v>191</v>
      </c>
      <c r="AK332">
        <v>170</v>
      </c>
      <c r="AL332">
        <v>4.5</v>
      </c>
      <c r="AM332">
        <v>174</v>
      </c>
      <c r="AN332" t="s">
        <v>155</v>
      </c>
      <c r="AO332">
        <v>1</v>
      </c>
      <c r="AP332" s="28">
        <v>0.68449074074074068</v>
      </c>
      <c r="AQ332">
        <v>47.158707999999997</v>
      </c>
      <c r="AR332">
        <v>-88.48424</v>
      </c>
      <c r="AS332">
        <v>311.5</v>
      </c>
      <c r="AT332">
        <v>20.399999999999999</v>
      </c>
      <c r="AU332">
        <v>12</v>
      </c>
      <c r="AV332">
        <v>10</v>
      </c>
      <c r="AW332" t="s">
        <v>213</v>
      </c>
      <c r="AX332">
        <v>1.3732</v>
      </c>
      <c r="AY332">
        <v>2.1732</v>
      </c>
      <c r="AZ332">
        <v>2.5464000000000002</v>
      </c>
      <c r="BA332">
        <v>14.686999999999999</v>
      </c>
      <c r="BB332">
        <v>14.66</v>
      </c>
      <c r="BC332">
        <v>1</v>
      </c>
      <c r="BD332">
        <v>14.555999999999999</v>
      </c>
      <c r="BE332">
        <v>2990.3</v>
      </c>
      <c r="BF332">
        <v>98.492000000000004</v>
      </c>
      <c r="BG332">
        <v>0.58099999999999996</v>
      </c>
      <c r="BH332">
        <v>2.4E-2</v>
      </c>
      <c r="BI332">
        <v>0.60499999999999998</v>
      </c>
      <c r="BJ332">
        <v>0.47299999999999998</v>
      </c>
      <c r="BK332">
        <v>0.02</v>
      </c>
      <c r="BL332">
        <v>0.49299999999999999</v>
      </c>
      <c r="BM332">
        <v>4.1299000000000001</v>
      </c>
      <c r="BQ332">
        <v>0</v>
      </c>
      <c r="BR332">
        <v>-3.0432000000000001E-2</v>
      </c>
      <c r="BS332">
        <v>-5</v>
      </c>
      <c r="BT332">
        <v>6.1440000000000002E-3</v>
      </c>
      <c r="BU332">
        <v>-0.74368199999999995</v>
      </c>
      <c r="BV332">
        <v>0</v>
      </c>
      <c r="BW332" t="s">
        <v>155</v>
      </c>
      <c r="BX332">
        <v>0.81499999999999995</v>
      </c>
    </row>
    <row r="333" spans="1:76" x14ac:dyDescent="0.25">
      <c r="A333" s="26">
        <v>43530</v>
      </c>
      <c r="B333" s="27">
        <v>0.47602001157407409</v>
      </c>
      <c r="C333">
        <v>14.266999999999999</v>
      </c>
      <c r="D333">
        <v>0.69020000000000004</v>
      </c>
      <c r="E333">
        <v>6901.6</v>
      </c>
      <c r="F333">
        <v>26.4</v>
      </c>
      <c r="G333">
        <v>1.1000000000000001</v>
      </c>
      <c r="H333">
        <v>643.29999999999995</v>
      </c>
      <c r="J333">
        <v>0</v>
      </c>
      <c r="K333">
        <v>0.87329999999999997</v>
      </c>
      <c r="L333">
        <v>12.4597</v>
      </c>
      <c r="M333">
        <v>0.60270000000000001</v>
      </c>
      <c r="N333">
        <v>23.085000000000001</v>
      </c>
      <c r="O333">
        <v>0.96060000000000001</v>
      </c>
      <c r="P333">
        <v>24</v>
      </c>
      <c r="Q333">
        <v>18.790600000000001</v>
      </c>
      <c r="R333">
        <v>0.78190000000000004</v>
      </c>
      <c r="S333">
        <v>19.600000000000001</v>
      </c>
      <c r="T333">
        <v>643.27629999999999</v>
      </c>
      <c r="W333">
        <v>0</v>
      </c>
      <c r="X333">
        <v>0</v>
      </c>
      <c r="Y333">
        <v>11.8</v>
      </c>
      <c r="Z333">
        <v>856</v>
      </c>
      <c r="AA333">
        <v>840</v>
      </c>
      <c r="AB333">
        <v>868</v>
      </c>
      <c r="AC333">
        <v>97</v>
      </c>
      <c r="AD333">
        <v>26.37</v>
      </c>
      <c r="AE333">
        <v>0.61</v>
      </c>
      <c r="AF333">
        <v>983</v>
      </c>
      <c r="AG333">
        <v>0</v>
      </c>
      <c r="AH333">
        <v>62</v>
      </c>
      <c r="AI333">
        <v>36</v>
      </c>
      <c r="AJ333">
        <v>191.1</v>
      </c>
      <c r="AK333">
        <v>170</v>
      </c>
      <c r="AL333">
        <v>4.4000000000000004</v>
      </c>
      <c r="AM333">
        <v>174</v>
      </c>
      <c r="AN333" t="s">
        <v>155</v>
      </c>
      <c r="AO333">
        <v>1</v>
      </c>
      <c r="AP333" s="28">
        <v>0.68450231481481483</v>
      </c>
      <c r="AQ333">
        <v>47.158779000000003</v>
      </c>
      <c r="AR333">
        <v>-88.484172999999998</v>
      </c>
      <c r="AS333">
        <v>311.2</v>
      </c>
      <c r="AT333">
        <v>20.399999999999999</v>
      </c>
      <c r="AU333">
        <v>12</v>
      </c>
      <c r="AV333">
        <v>10</v>
      </c>
      <c r="AW333" t="s">
        <v>213</v>
      </c>
      <c r="AX333">
        <v>1.4732000000000001</v>
      </c>
      <c r="AY333">
        <v>2.2732000000000001</v>
      </c>
      <c r="AZ333">
        <v>2.6732</v>
      </c>
      <c r="BA333">
        <v>14.686999999999999</v>
      </c>
      <c r="BB333">
        <v>14.71</v>
      </c>
      <c r="BC333">
        <v>1</v>
      </c>
      <c r="BD333">
        <v>14.507</v>
      </c>
      <c r="BE333">
        <v>2997.5949999999998</v>
      </c>
      <c r="BF333">
        <v>92.292000000000002</v>
      </c>
      <c r="BG333">
        <v>0.58199999999999996</v>
      </c>
      <c r="BH333">
        <v>2.4E-2</v>
      </c>
      <c r="BI333">
        <v>0.60599999999999998</v>
      </c>
      <c r="BJ333">
        <v>0.47299999999999998</v>
      </c>
      <c r="BK333">
        <v>0.02</v>
      </c>
      <c r="BL333">
        <v>0.49299999999999999</v>
      </c>
      <c r="BM333">
        <v>4.9145000000000003</v>
      </c>
      <c r="BQ333">
        <v>0</v>
      </c>
      <c r="BR333">
        <v>-3.0408000000000001E-2</v>
      </c>
      <c r="BS333">
        <v>-5</v>
      </c>
      <c r="BT333">
        <v>6.7120000000000001E-3</v>
      </c>
      <c r="BU333">
        <v>-0.74309599999999998</v>
      </c>
      <c r="BV333">
        <v>0</v>
      </c>
      <c r="BW333" t="s">
        <v>155</v>
      </c>
      <c r="BX333">
        <v>0.81399999999999995</v>
      </c>
    </row>
    <row r="334" spans="1:76" x14ac:dyDescent="0.25">
      <c r="A334" s="26">
        <v>43530</v>
      </c>
      <c r="B334" s="27">
        <v>0.47603158564814813</v>
      </c>
      <c r="C334">
        <v>14.391999999999999</v>
      </c>
      <c r="D334">
        <v>0.50519999999999998</v>
      </c>
      <c r="E334">
        <v>5052.0749999999998</v>
      </c>
      <c r="F334">
        <v>31.1</v>
      </c>
      <c r="G334">
        <v>1.1000000000000001</v>
      </c>
      <c r="H334">
        <v>688.9</v>
      </c>
      <c r="J334">
        <v>0</v>
      </c>
      <c r="K334">
        <v>0.874</v>
      </c>
      <c r="L334">
        <v>12.5786</v>
      </c>
      <c r="M334">
        <v>0.4415</v>
      </c>
      <c r="N334">
        <v>27.1677</v>
      </c>
      <c r="O334">
        <v>0.93200000000000005</v>
      </c>
      <c r="P334">
        <v>28.1</v>
      </c>
      <c r="Q334">
        <v>22.113700000000001</v>
      </c>
      <c r="R334">
        <v>0.75860000000000005</v>
      </c>
      <c r="S334">
        <v>22.9</v>
      </c>
      <c r="T334">
        <v>688.92960000000005</v>
      </c>
      <c r="W334">
        <v>0</v>
      </c>
      <c r="X334">
        <v>0</v>
      </c>
      <c r="Y334">
        <v>12.1</v>
      </c>
      <c r="Z334">
        <v>853</v>
      </c>
      <c r="AA334">
        <v>839</v>
      </c>
      <c r="AB334">
        <v>868</v>
      </c>
      <c r="AC334">
        <v>97</v>
      </c>
      <c r="AD334">
        <v>26.37</v>
      </c>
      <c r="AE334">
        <v>0.61</v>
      </c>
      <c r="AF334">
        <v>983</v>
      </c>
      <c r="AG334">
        <v>0</v>
      </c>
      <c r="AH334">
        <v>62</v>
      </c>
      <c r="AI334">
        <v>36</v>
      </c>
      <c r="AJ334">
        <v>192</v>
      </c>
      <c r="AK334">
        <v>170</v>
      </c>
      <c r="AL334">
        <v>4.5999999999999996</v>
      </c>
      <c r="AM334">
        <v>174</v>
      </c>
      <c r="AN334" t="s">
        <v>155</v>
      </c>
      <c r="AO334">
        <v>1</v>
      </c>
      <c r="AP334" s="28">
        <v>0.68451388888888898</v>
      </c>
      <c r="AQ334">
        <v>47.158853000000001</v>
      </c>
      <c r="AR334">
        <v>-88.484120000000004</v>
      </c>
      <c r="AS334">
        <v>311</v>
      </c>
      <c r="AT334">
        <v>20.399999999999999</v>
      </c>
      <c r="AU334">
        <v>12</v>
      </c>
      <c r="AV334">
        <v>10</v>
      </c>
      <c r="AW334" t="s">
        <v>213</v>
      </c>
      <c r="AX334">
        <v>1.5</v>
      </c>
      <c r="AY334">
        <v>2.2999999999999998</v>
      </c>
      <c r="AZ334">
        <v>2.7</v>
      </c>
      <c r="BA334">
        <v>14.686999999999999</v>
      </c>
      <c r="BB334">
        <v>14.78</v>
      </c>
      <c r="BC334">
        <v>1.01</v>
      </c>
      <c r="BD334">
        <v>14.419</v>
      </c>
      <c r="BE334">
        <v>3034.9549999999999</v>
      </c>
      <c r="BF334">
        <v>67.805999999999997</v>
      </c>
      <c r="BG334">
        <v>0.68600000000000005</v>
      </c>
      <c r="BH334">
        <v>2.4E-2</v>
      </c>
      <c r="BI334">
        <v>0.71</v>
      </c>
      <c r="BJ334">
        <v>0.55900000000000005</v>
      </c>
      <c r="BK334">
        <v>1.9E-2</v>
      </c>
      <c r="BL334">
        <v>0.57799999999999996</v>
      </c>
      <c r="BM334">
        <v>5.2785000000000002</v>
      </c>
      <c r="BQ334">
        <v>0</v>
      </c>
      <c r="BR334">
        <v>-1.4711999999999999E-2</v>
      </c>
      <c r="BS334">
        <v>-5</v>
      </c>
      <c r="BT334">
        <v>5.0000000000000001E-3</v>
      </c>
      <c r="BU334">
        <v>-0.35952499999999998</v>
      </c>
      <c r="BV334">
        <v>0</v>
      </c>
      <c r="BW334" t="s">
        <v>155</v>
      </c>
      <c r="BX334">
        <v>0.81399999999999995</v>
      </c>
    </row>
    <row r="335" spans="1:76" x14ac:dyDescent="0.25">
      <c r="A335" s="26">
        <v>43530</v>
      </c>
      <c r="B335" s="27">
        <v>0.47604315972222228</v>
      </c>
      <c r="C335">
        <v>14.385</v>
      </c>
      <c r="D335">
        <v>0.44469999999999998</v>
      </c>
      <c r="E335">
        <v>4446.7943379999997</v>
      </c>
      <c r="F335">
        <v>47.4</v>
      </c>
      <c r="G335">
        <v>1</v>
      </c>
      <c r="H335">
        <v>660.2</v>
      </c>
      <c r="J335">
        <v>0</v>
      </c>
      <c r="K335">
        <v>0.87460000000000004</v>
      </c>
      <c r="L335">
        <v>12.581300000000001</v>
      </c>
      <c r="M335">
        <v>0.38890000000000002</v>
      </c>
      <c r="N335">
        <v>41.472200000000001</v>
      </c>
      <c r="O335">
        <v>0.87460000000000004</v>
      </c>
      <c r="P335">
        <v>42.3</v>
      </c>
      <c r="Q335">
        <v>33.757199999999997</v>
      </c>
      <c r="R335">
        <v>0.71189999999999998</v>
      </c>
      <c r="S335">
        <v>34.5</v>
      </c>
      <c r="T335">
        <v>660.16300000000001</v>
      </c>
      <c r="W335">
        <v>0</v>
      </c>
      <c r="X335">
        <v>0</v>
      </c>
      <c r="Y335">
        <v>12.2</v>
      </c>
      <c r="Z335">
        <v>852</v>
      </c>
      <c r="AA335">
        <v>838</v>
      </c>
      <c r="AB335">
        <v>868</v>
      </c>
      <c r="AC335">
        <v>97</v>
      </c>
      <c r="AD335">
        <v>26.37</v>
      </c>
      <c r="AE335">
        <v>0.61</v>
      </c>
      <c r="AF335">
        <v>983</v>
      </c>
      <c r="AG335">
        <v>0</v>
      </c>
      <c r="AH335">
        <v>61.856000000000002</v>
      </c>
      <c r="AI335">
        <v>36</v>
      </c>
      <c r="AJ335">
        <v>192</v>
      </c>
      <c r="AK335">
        <v>170.1</v>
      </c>
      <c r="AL335">
        <v>4.7</v>
      </c>
      <c r="AM335">
        <v>174</v>
      </c>
      <c r="AN335" t="s">
        <v>155</v>
      </c>
      <c r="AO335">
        <v>1</v>
      </c>
      <c r="AP335" s="28">
        <v>0.68452546296296291</v>
      </c>
      <c r="AQ335">
        <v>47.158948000000002</v>
      </c>
      <c r="AR335">
        <v>-88.484108000000006</v>
      </c>
      <c r="AS335">
        <v>310.89999999999998</v>
      </c>
      <c r="AT335">
        <v>21.6</v>
      </c>
      <c r="AU335">
        <v>12</v>
      </c>
      <c r="AV335">
        <v>10</v>
      </c>
      <c r="AW335" t="s">
        <v>213</v>
      </c>
      <c r="AX335">
        <v>1.5</v>
      </c>
      <c r="AY335">
        <v>2.5928</v>
      </c>
      <c r="AZ335">
        <v>2.9927999999999999</v>
      </c>
      <c r="BA335">
        <v>14.686999999999999</v>
      </c>
      <c r="BB335">
        <v>14.85</v>
      </c>
      <c r="BC335">
        <v>1.01</v>
      </c>
      <c r="BD335">
        <v>14.336</v>
      </c>
      <c r="BE335">
        <v>3047.94</v>
      </c>
      <c r="BF335">
        <v>59.968000000000004</v>
      </c>
      <c r="BG335">
        <v>1.052</v>
      </c>
      <c r="BH335">
        <v>2.1999999999999999E-2</v>
      </c>
      <c r="BI335">
        <v>1.0740000000000001</v>
      </c>
      <c r="BJ335">
        <v>0.85599999999999998</v>
      </c>
      <c r="BK335">
        <v>1.7999999999999999E-2</v>
      </c>
      <c r="BL335">
        <v>0.874</v>
      </c>
      <c r="BM335">
        <v>5.0785999999999998</v>
      </c>
      <c r="BQ335">
        <v>0</v>
      </c>
      <c r="BR335">
        <v>-1.2999999999999999E-2</v>
      </c>
      <c r="BS335">
        <v>-5</v>
      </c>
      <c r="BT335">
        <v>5.0000000000000001E-3</v>
      </c>
      <c r="BU335">
        <v>-0.31768800000000003</v>
      </c>
      <c r="BV335">
        <v>0</v>
      </c>
      <c r="BW335" t="s">
        <v>155</v>
      </c>
      <c r="BX335">
        <v>0.81399999999999995</v>
      </c>
    </row>
    <row r="336" spans="1:76" x14ac:dyDescent="0.25">
      <c r="A336" s="26">
        <v>43530</v>
      </c>
      <c r="B336" s="27">
        <v>0.47605473379629631</v>
      </c>
      <c r="C336">
        <v>14.385999999999999</v>
      </c>
      <c r="D336">
        <v>0.2873</v>
      </c>
      <c r="E336">
        <v>2873.1057449999998</v>
      </c>
      <c r="F336">
        <v>73</v>
      </c>
      <c r="G336">
        <v>1.1000000000000001</v>
      </c>
      <c r="H336">
        <v>632.79999999999995</v>
      </c>
      <c r="J336">
        <v>0</v>
      </c>
      <c r="K336">
        <v>0.876</v>
      </c>
      <c r="L336">
        <v>12.6021</v>
      </c>
      <c r="M336">
        <v>0.25169999999999998</v>
      </c>
      <c r="N336">
        <v>63.991999999999997</v>
      </c>
      <c r="O336">
        <v>0.96360000000000001</v>
      </c>
      <c r="P336">
        <v>65</v>
      </c>
      <c r="Q336">
        <v>52.087699999999998</v>
      </c>
      <c r="R336">
        <v>0.78439999999999999</v>
      </c>
      <c r="S336">
        <v>52.9</v>
      </c>
      <c r="T336">
        <v>632.83360000000005</v>
      </c>
      <c r="W336">
        <v>0</v>
      </c>
      <c r="X336">
        <v>0</v>
      </c>
      <c r="Y336">
        <v>12.2</v>
      </c>
      <c r="Z336">
        <v>852</v>
      </c>
      <c r="AA336">
        <v>837</v>
      </c>
      <c r="AB336">
        <v>868</v>
      </c>
      <c r="AC336">
        <v>97</v>
      </c>
      <c r="AD336">
        <v>26.37</v>
      </c>
      <c r="AE336">
        <v>0.61</v>
      </c>
      <c r="AF336">
        <v>983</v>
      </c>
      <c r="AG336">
        <v>0</v>
      </c>
      <c r="AH336">
        <v>61</v>
      </c>
      <c r="AI336">
        <v>36</v>
      </c>
      <c r="AJ336">
        <v>192</v>
      </c>
      <c r="AK336">
        <v>170.9</v>
      </c>
      <c r="AL336">
        <v>4.8</v>
      </c>
      <c r="AM336">
        <v>174</v>
      </c>
      <c r="AN336" t="s">
        <v>155</v>
      </c>
      <c r="AO336">
        <v>1</v>
      </c>
      <c r="AP336" s="28">
        <v>0.68453703703703705</v>
      </c>
      <c r="AQ336">
        <v>47.159053999999998</v>
      </c>
      <c r="AR336">
        <v>-88.484115000000003</v>
      </c>
      <c r="AS336">
        <v>310.8</v>
      </c>
      <c r="AT336">
        <v>23.6</v>
      </c>
      <c r="AU336">
        <v>12</v>
      </c>
      <c r="AV336">
        <v>10</v>
      </c>
      <c r="AW336" t="s">
        <v>213</v>
      </c>
      <c r="AX336">
        <v>1.5731999999999999</v>
      </c>
      <c r="AY336">
        <v>1.4556</v>
      </c>
      <c r="AZ336">
        <v>2.5876000000000001</v>
      </c>
      <c r="BA336">
        <v>14.686999999999999</v>
      </c>
      <c r="BB336">
        <v>15.02</v>
      </c>
      <c r="BC336">
        <v>1.02</v>
      </c>
      <c r="BD336">
        <v>14.154</v>
      </c>
      <c r="BE336">
        <v>3081.2379999999998</v>
      </c>
      <c r="BF336">
        <v>39.167000000000002</v>
      </c>
      <c r="BG336">
        <v>1.6379999999999999</v>
      </c>
      <c r="BH336">
        <v>2.5000000000000001E-2</v>
      </c>
      <c r="BI336">
        <v>1.663</v>
      </c>
      <c r="BJ336">
        <v>1.3340000000000001</v>
      </c>
      <c r="BK336">
        <v>0.02</v>
      </c>
      <c r="BL336">
        <v>1.3540000000000001</v>
      </c>
      <c r="BM336">
        <v>4.9134000000000002</v>
      </c>
      <c r="BQ336">
        <v>0</v>
      </c>
      <c r="BR336">
        <v>-1.2711999999999999E-2</v>
      </c>
      <c r="BS336">
        <v>-5</v>
      </c>
      <c r="BT336">
        <v>5.0000000000000001E-3</v>
      </c>
      <c r="BU336">
        <v>-0.31064999999999998</v>
      </c>
      <c r="BV336">
        <v>0</v>
      </c>
      <c r="BW336" t="s">
        <v>155</v>
      </c>
      <c r="BX336">
        <v>0.81399999999999995</v>
      </c>
    </row>
    <row r="337" spans="1:76" x14ac:dyDescent="0.25">
      <c r="A337" s="26">
        <v>43530</v>
      </c>
      <c r="B337" s="27">
        <v>0.47606630787037035</v>
      </c>
      <c r="C337">
        <v>14.39</v>
      </c>
      <c r="D337">
        <v>0.38</v>
      </c>
      <c r="E337">
        <v>3800</v>
      </c>
      <c r="F337">
        <v>115.3</v>
      </c>
      <c r="G337">
        <v>1.1000000000000001</v>
      </c>
      <c r="H337">
        <v>630</v>
      </c>
      <c r="J337">
        <v>0</v>
      </c>
      <c r="K337">
        <v>0.87519999999999998</v>
      </c>
      <c r="L337">
        <v>12.5944</v>
      </c>
      <c r="M337">
        <v>0.33260000000000001</v>
      </c>
      <c r="N337">
        <v>100.89919999999999</v>
      </c>
      <c r="O337">
        <v>0.93230000000000002</v>
      </c>
      <c r="P337">
        <v>101.8</v>
      </c>
      <c r="Q337">
        <v>82.129099999999994</v>
      </c>
      <c r="R337">
        <v>0.75890000000000002</v>
      </c>
      <c r="S337">
        <v>82.9</v>
      </c>
      <c r="T337">
        <v>629.95429999999999</v>
      </c>
      <c r="W337">
        <v>0</v>
      </c>
      <c r="X337">
        <v>0</v>
      </c>
      <c r="Y337">
        <v>12.3</v>
      </c>
      <c r="Z337">
        <v>856</v>
      </c>
      <c r="AA337">
        <v>840</v>
      </c>
      <c r="AB337">
        <v>870</v>
      </c>
      <c r="AC337">
        <v>97</v>
      </c>
      <c r="AD337">
        <v>26.37</v>
      </c>
      <c r="AE337">
        <v>0.61</v>
      </c>
      <c r="AF337">
        <v>983</v>
      </c>
      <c r="AG337">
        <v>0</v>
      </c>
      <c r="AH337">
        <v>61</v>
      </c>
      <c r="AI337">
        <v>36</v>
      </c>
      <c r="AJ337">
        <v>192</v>
      </c>
      <c r="AK337">
        <v>170</v>
      </c>
      <c r="AL337">
        <v>4.9000000000000004</v>
      </c>
      <c r="AM337">
        <v>174</v>
      </c>
      <c r="AN337" t="s">
        <v>155</v>
      </c>
      <c r="AO337">
        <v>1</v>
      </c>
      <c r="AP337" s="28">
        <v>0.68454861111111109</v>
      </c>
      <c r="AQ337">
        <v>47.159165999999999</v>
      </c>
      <c r="AR337">
        <v>-88.484128999999996</v>
      </c>
      <c r="AS337">
        <v>310.8</v>
      </c>
      <c r="AT337">
        <v>25.6</v>
      </c>
      <c r="AU337">
        <v>12</v>
      </c>
      <c r="AV337">
        <v>10</v>
      </c>
      <c r="AW337" t="s">
        <v>213</v>
      </c>
      <c r="AX337">
        <v>1.8928</v>
      </c>
      <c r="AY337">
        <v>1</v>
      </c>
      <c r="AZ337">
        <v>2.6196000000000002</v>
      </c>
      <c r="BA337">
        <v>14.686999999999999</v>
      </c>
      <c r="BB337">
        <v>14.92</v>
      </c>
      <c r="BC337">
        <v>1.02</v>
      </c>
      <c r="BD337">
        <v>14.257</v>
      </c>
      <c r="BE337">
        <v>3062.0160000000001</v>
      </c>
      <c r="BF337">
        <v>51.463999999999999</v>
      </c>
      <c r="BG337">
        <v>2.569</v>
      </c>
      <c r="BH337">
        <v>2.4E-2</v>
      </c>
      <c r="BI337">
        <v>2.593</v>
      </c>
      <c r="BJ337">
        <v>2.0910000000000002</v>
      </c>
      <c r="BK337">
        <v>1.9E-2</v>
      </c>
      <c r="BL337">
        <v>2.11</v>
      </c>
      <c r="BM337">
        <v>4.8635000000000002</v>
      </c>
      <c r="BQ337">
        <v>0</v>
      </c>
      <c r="BR337">
        <v>-1.172E-2</v>
      </c>
      <c r="BS337">
        <v>-5</v>
      </c>
      <c r="BT337">
        <v>5.1440000000000001E-3</v>
      </c>
      <c r="BU337">
        <v>-0.286408</v>
      </c>
      <c r="BV337">
        <v>0</v>
      </c>
      <c r="BW337" t="s">
        <v>155</v>
      </c>
      <c r="BX337">
        <v>0.81399999999999995</v>
      </c>
    </row>
    <row r="338" spans="1:76" x14ac:dyDescent="0.25">
      <c r="A338" s="26">
        <v>43530</v>
      </c>
      <c r="B338" s="27">
        <v>0.47607788194444445</v>
      </c>
      <c r="C338">
        <v>14.38</v>
      </c>
      <c r="D338">
        <v>0.62649999999999995</v>
      </c>
      <c r="E338">
        <v>6264.7224459999998</v>
      </c>
      <c r="F338">
        <v>217.4</v>
      </c>
      <c r="G338">
        <v>0.7</v>
      </c>
      <c r="H338">
        <v>797.8</v>
      </c>
      <c r="J338">
        <v>0</v>
      </c>
      <c r="K338">
        <v>0.873</v>
      </c>
      <c r="L338">
        <v>12.553699999999999</v>
      </c>
      <c r="M338">
        <v>0.54690000000000005</v>
      </c>
      <c r="N338">
        <v>189.7604</v>
      </c>
      <c r="O338">
        <v>0.58109999999999995</v>
      </c>
      <c r="P338">
        <v>190.3</v>
      </c>
      <c r="Q338">
        <v>154.45959999999999</v>
      </c>
      <c r="R338">
        <v>0.47299999999999998</v>
      </c>
      <c r="S338">
        <v>154.9</v>
      </c>
      <c r="T338">
        <v>797.7722</v>
      </c>
      <c r="W338">
        <v>0</v>
      </c>
      <c r="X338">
        <v>0</v>
      </c>
      <c r="Y338">
        <v>12.2</v>
      </c>
      <c r="Z338">
        <v>862</v>
      </c>
      <c r="AA338">
        <v>848</v>
      </c>
      <c r="AB338">
        <v>877</v>
      </c>
      <c r="AC338">
        <v>97</v>
      </c>
      <c r="AD338">
        <v>26.37</v>
      </c>
      <c r="AE338">
        <v>0.61</v>
      </c>
      <c r="AF338">
        <v>983</v>
      </c>
      <c r="AG338">
        <v>0</v>
      </c>
      <c r="AH338">
        <v>61</v>
      </c>
      <c r="AI338">
        <v>36</v>
      </c>
      <c r="AJ338">
        <v>192</v>
      </c>
      <c r="AK338">
        <v>170</v>
      </c>
      <c r="AL338">
        <v>4.8</v>
      </c>
      <c r="AM338">
        <v>174</v>
      </c>
      <c r="AN338" t="s">
        <v>155</v>
      </c>
      <c r="AO338">
        <v>1</v>
      </c>
      <c r="AP338" s="28">
        <v>0.68456018518518524</v>
      </c>
      <c r="AQ338">
        <v>47.159291000000003</v>
      </c>
      <c r="AR338">
        <v>-88.484139999999996</v>
      </c>
      <c r="AS338">
        <v>311.2</v>
      </c>
      <c r="AT338">
        <v>28.1</v>
      </c>
      <c r="AU338">
        <v>12</v>
      </c>
      <c r="AV338">
        <v>10</v>
      </c>
      <c r="AW338" t="s">
        <v>213</v>
      </c>
      <c r="AX338">
        <v>1.8535999999999999</v>
      </c>
      <c r="AY338">
        <v>1.1464000000000001</v>
      </c>
      <c r="AZ338">
        <v>2.7732000000000001</v>
      </c>
      <c r="BA338">
        <v>14.686999999999999</v>
      </c>
      <c r="BB338">
        <v>14.65</v>
      </c>
      <c r="BC338">
        <v>1</v>
      </c>
      <c r="BD338">
        <v>14.547000000000001</v>
      </c>
      <c r="BE338">
        <v>3007.8850000000002</v>
      </c>
      <c r="BF338">
        <v>83.403000000000006</v>
      </c>
      <c r="BG338">
        <v>4.7610000000000001</v>
      </c>
      <c r="BH338">
        <v>1.4999999999999999E-2</v>
      </c>
      <c r="BI338">
        <v>4.7759999999999998</v>
      </c>
      <c r="BJ338">
        <v>3.8759999999999999</v>
      </c>
      <c r="BK338">
        <v>1.2E-2</v>
      </c>
      <c r="BL338">
        <v>3.887</v>
      </c>
      <c r="BM338">
        <v>6.0698999999999996</v>
      </c>
      <c r="BQ338">
        <v>0</v>
      </c>
      <c r="BR338">
        <v>-1.5855999999999999E-2</v>
      </c>
      <c r="BS338">
        <v>-5</v>
      </c>
      <c r="BT338">
        <v>5.8560000000000001E-3</v>
      </c>
      <c r="BU338">
        <v>-0.38748100000000002</v>
      </c>
      <c r="BV338">
        <v>0</v>
      </c>
      <c r="BW338" t="s">
        <v>155</v>
      </c>
      <c r="BX338">
        <v>0.81399999999999995</v>
      </c>
    </row>
    <row r="339" spans="1:76" x14ac:dyDescent="0.25">
      <c r="A339" s="26">
        <v>43530</v>
      </c>
      <c r="B339" s="27">
        <v>0.47608945601851849</v>
      </c>
      <c r="C339">
        <v>14.351000000000001</v>
      </c>
      <c r="D339">
        <v>0.60719999999999996</v>
      </c>
      <c r="E339">
        <v>6071.75</v>
      </c>
      <c r="F339">
        <v>319.3</v>
      </c>
      <c r="G339">
        <v>0.6</v>
      </c>
      <c r="H339">
        <v>807.9</v>
      </c>
      <c r="J339">
        <v>0</v>
      </c>
      <c r="K339">
        <v>0.87329999999999997</v>
      </c>
      <c r="L339">
        <v>12.533300000000001</v>
      </c>
      <c r="M339">
        <v>0.53029999999999999</v>
      </c>
      <c r="N339">
        <v>278.87290000000002</v>
      </c>
      <c r="O339">
        <v>0.52400000000000002</v>
      </c>
      <c r="P339">
        <v>279.39999999999998</v>
      </c>
      <c r="Q339">
        <v>226.99459999999999</v>
      </c>
      <c r="R339">
        <v>0.42649999999999999</v>
      </c>
      <c r="S339">
        <v>227.4</v>
      </c>
      <c r="T339">
        <v>807.86689999999999</v>
      </c>
      <c r="W339">
        <v>0</v>
      </c>
      <c r="X339">
        <v>0</v>
      </c>
      <c r="Y339">
        <v>12.3</v>
      </c>
      <c r="Z339">
        <v>858</v>
      </c>
      <c r="AA339">
        <v>845</v>
      </c>
      <c r="AB339">
        <v>875</v>
      </c>
      <c r="AC339">
        <v>97</v>
      </c>
      <c r="AD339">
        <v>26.37</v>
      </c>
      <c r="AE339">
        <v>0.61</v>
      </c>
      <c r="AF339">
        <v>983</v>
      </c>
      <c r="AG339">
        <v>0</v>
      </c>
      <c r="AH339">
        <v>61</v>
      </c>
      <c r="AI339">
        <v>36</v>
      </c>
      <c r="AJ339">
        <v>192</v>
      </c>
      <c r="AK339">
        <v>170</v>
      </c>
      <c r="AL339">
        <v>4.7</v>
      </c>
      <c r="AM339">
        <v>174</v>
      </c>
      <c r="AN339" t="s">
        <v>155</v>
      </c>
      <c r="AO339">
        <v>2</v>
      </c>
      <c r="AP339" s="28">
        <v>0.68457175925925917</v>
      </c>
      <c r="AQ339">
        <v>47.159325000000003</v>
      </c>
      <c r="AR339">
        <v>-88.484142000000006</v>
      </c>
      <c r="AS339">
        <v>311.3</v>
      </c>
      <c r="AT339">
        <v>28.8</v>
      </c>
      <c r="AU339">
        <v>12</v>
      </c>
      <c r="AV339">
        <v>11</v>
      </c>
      <c r="AW339" t="s">
        <v>214</v>
      </c>
      <c r="AX339">
        <v>1.8</v>
      </c>
      <c r="AY339">
        <v>1.2</v>
      </c>
      <c r="AZ339">
        <v>2.8</v>
      </c>
      <c r="BA339">
        <v>14.686999999999999</v>
      </c>
      <c r="BB339">
        <v>14.7</v>
      </c>
      <c r="BC339">
        <v>1</v>
      </c>
      <c r="BD339">
        <v>14.503</v>
      </c>
      <c r="BE339">
        <v>3011.2559999999999</v>
      </c>
      <c r="BF339">
        <v>81.087000000000003</v>
      </c>
      <c r="BG339">
        <v>7.0170000000000003</v>
      </c>
      <c r="BH339">
        <v>1.2999999999999999E-2</v>
      </c>
      <c r="BI339">
        <v>7.03</v>
      </c>
      <c r="BJ339">
        <v>5.7110000000000003</v>
      </c>
      <c r="BK339">
        <v>1.0999999999999999E-2</v>
      </c>
      <c r="BL339">
        <v>5.7220000000000004</v>
      </c>
      <c r="BM339">
        <v>6.1635999999999997</v>
      </c>
      <c r="BQ339">
        <v>0</v>
      </c>
      <c r="BR339">
        <v>-1.5575E-2</v>
      </c>
      <c r="BS339">
        <v>-5</v>
      </c>
      <c r="BT339">
        <v>5.0000000000000001E-3</v>
      </c>
      <c r="BU339">
        <v>-0.38062499999999999</v>
      </c>
      <c r="BV339">
        <v>0</v>
      </c>
      <c r="BW339" t="s">
        <v>155</v>
      </c>
      <c r="BX339">
        <v>0.81399999999999995</v>
      </c>
    </row>
    <row r="340" spans="1:76" x14ac:dyDescent="0.25">
      <c r="A340" s="26">
        <v>43530</v>
      </c>
      <c r="B340" s="27">
        <v>0.47610103009259258</v>
      </c>
      <c r="C340">
        <v>14.359</v>
      </c>
      <c r="D340">
        <v>0.32869999999999999</v>
      </c>
      <c r="E340">
        <v>3286.891192</v>
      </c>
      <c r="F340">
        <v>305.2</v>
      </c>
      <c r="G340">
        <v>0.8</v>
      </c>
      <c r="H340">
        <v>589.20000000000005</v>
      </c>
      <c r="J340">
        <v>0</v>
      </c>
      <c r="K340">
        <v>0.87580000000000002</v>
      </c>
      <c r="L340">
        <v>12.5762</v>
      </c>
      <c r="M340">
        <v>0.28789999999999999</v>
      </c>
      <c r="N340">
        <v>267.32260000000002</v>
      </c>
      <c r="O340">
        <v>0.73029999999999995</v>
      </c>
      <c r="P340">
        <v>268.10000000000002</v>
      </c>
      <c r="Q340">
        <v>217.59299999999999</v>
      </c>
      <c r="R340">
        <v>0.59450000000000003</v>
      </c>
      <c r="S340">
        <v>218.2</v>
      </c>
      <c r="T340">
        <v>589.23389999999995</v>
      </c>
      <c r="W340">
        <v>0</v>
      </c>
      <c r="X340">
        <v>0</v>
      </c>
      <c r="Y340">
        <v>12.2</v>
      </c>
      <c r="Z340">
        <v>854</v>
      </c>
      <c r="AA340">
        <v>840</v>
      </c>
      <c r="AB340">
        <v>871</v>
      </c>
      <c r="AC340">
        <v>97</v>
      </c>
      <c r="AD340">
        <v>26.37</v>
      </c>
      <c r="AE340">
        <v>0.61</v>
      </c>
      <c r="AF340">
        <v>983</v>
      </c>
      <c r="AG340">
        <v>0</v>
      </c>
      <c r="AH340">
        <v>61</v>
      </c>
      <c r="AI340">
        <v>36</v>
      </c>
      <c r="AJ340">
        <v>192</v>
      </c>
      <c r="AK340">
        <v>170</v>
      </c>
      <c r="AL340">
        <v>4.5999999999999996</v>
      </c>
      <c r="AM340">
        <v>174</v>
      </c>
      <c r="AN340" t="s">
        <v>155</v>
      </c>
      <c r="AO340">
        <v>2</v>
      </c>
      <c r="AP340" s="28">
        <v>0.68457175925925917</v>
      </c>
      <c r="AQ340">
        <v>47.15943</v>
      </c>
      <c r="AR340">
        <v>-88.484151999999995</v>
      </c>
      <c r="AS340">
        <v>311.60000000000002</v>
      </c>
      <c r="AT340">
        <v>31.3</v>
      </c>
      <c r="AU340">
        <v>12</v>
      </c>
      <c r="AV340">
        <v>11</v>
      </c>
      <c r="AW340" t="s">
        <v>214</v>
      </c>
      <c r="AX340">
        <v>1.6536</v>
      </c>
      <c r="AY340">
        <v>1.3464</v>
      </c>
      <c r="AZ340">
        <v>2.8732000000000002</v>
      </c>
      <c r="BA340">
        <v>14.686999999999999</v>
      </c>
      <c r="BB340">
        <v>15.01</v>
      </c>
      <c r="BC340">
        <v>1.02</v>
      </c>
      <c r="BD340">
        <v>14.179</v>
      </c>
      <c r="BE340">
        <v>3073.49</v>
      </c>
      <c r="BF340">
        <v>44.777000000000001</v>
      </c>
      <c r="BG340">
        <v>6.8419999999999996</v>
      </c>
      <c r="BH340">
        <v>1.9E-2</v>
      </c>
      <c r="BI340">
        <v>6.86</v>
      </c>
      <c r="BJ340">
        <v>5.569</v>
      </c>
      <c r="BK340">
        <v>1.4999999999999999E-2</v>
      </c>
      <c r="BL340">
        <v>5.5839999999999996</v>
      </c>
      <c r="BM340">
        <v>4.5728</v>
      </c>
      <c r="BQ340">
        <v>0</v>
      </c>
      <c r="BR340">
        <v>-1.9E-2</v>
      </c>
      <c r="BS340">
        <v>-5</v>
      </c>
      <c r="BT340">
        <v>5.143E-3</v>
      </c>
      <c r="BU340">
        <v>-0.464312</v>
      </c>
      <c r="BV340">
        <v>0</v>
      </c>
      <c r="BW340" t="s">
        <v>155</v>
      </c>
      <c r="BX340">
        <v>0.81399999999999995</v>
      </c>
    </row>
    <row r="341" spans="1:76" x14ac:dyDescent="0.25">
      <c r="A341" s="26">
        <v>43530</v>
      </c>
      <c r="B341" s="27">
        <v>0.47611260416666662</v>
      </c>
      <c r="C341">
        <v>14.375999999999999</v>
      </c>
      <c r="D341">
        <v>0.218</v>
      </c>
      <c r="E341">
        <v>2180.0080579999999</v>
      </c>
      <c r="F341">
        <v>235.2</v>
      </c>
      <c r="G341">
        <v>1.3</v>
      </c>
      <c r="H341">
        <v>445.6</v>
      </c>
      <c r="J341">
        <v>0</v>
      </c>
      <c r="K341">
        <v>0.87680000000000002</v>
      </c>
      <c r="L341">
        <v>12.604100000000001</v>
      </c>
      <c r="M341">
        <v>0.19109999999999999</v>
      </c>
      <c r="N341">
        <v>206.2604</v>
      </c>
      <c r="O341">
        <v>1.1395999999999999</v>
      </c>
      <c r="P341">
        <v>207.4</v>
      </c>
      <c r="Q341">
        <v>167.89009999999999</v>
      </c>
      <c r="R341">
        <v>0.92759999999999998</v>
      </c>
      <c r="S341">
        <v>168.8</v>
      </c>
      <c r="T341">
        <v>445.5779</v>
      </c>
      <c r="W341">
        <v>0</v>
      </c>
      <c r="X341">
        <v>0</v>
      </c>
      <c r="Y341">
        <v>12.2</v>
      </c>
      <c r="Z341">
        <v>853</v>
      </c>
      <c r="AA341">
        <v>838</v>
      </c>
      <c r="AB341">
        <v>870</v>
      </c>
      <c r="AC341">
        <v>97</v>
      </c>
      <c r="AD341">
        <v>26.37</v>
      </c>
      <c r="AE341">
        <v>0.61</v>
      </c>
      <c r="AF341">
        <v>983</v>
      </c>
      <c r="AG341">
        <v>0</v>
      </c>
      <c r="AH341">
        <v>61</v>
      </c>
      <c r="AI341">
        <v>36</v>
      </c>
      <c r="AJ341">
        <v>192</v>
      </c>
      <c r="AK341">
        <v>170</v>
      </c>
      <c r="AL341">
        <v>4.5999999999999996</v>
      </c>
      <c r="AM341">
        <v>174</v>
      </c>
      <c r="AN341" t="s">
        <v>155</v>
      </c>
      <c r="AO341">
        <v>2</v>
      </c>
      <c r="AP341" s="28">
        <v>0.68458333333333332</v>
      </c>
      <c r="AQ341">
        <v>47.159697999999999</v>
      </c>
      <c r="AR341">
        <v>-88.484155999999999</v>
      </c>
      <c r="AS341">
        <v>312.60000000000002</v>
      </c>
      <c r="AT341">
        <v>35.4</v>
      </c>
      <c r="AU341">
        <v>12</v>
      </c>
      <c r="AV341">
        <v>12</v>
      </c>
      <c r="AW341" t="s">
        <v>209</v>
      </c>
      <c r="AX341">
        <v>1.6</v>
      </c>
      <c r="AY341">
        <v>1.546254</v>
      </c>
      <c r="AZ341">
        <v>2.9731269999999999</v>
      </c>
      <c r="BA341">
        <v>14.686999999999999</v>
      </c>
      <c r="BB341">
        <v>15.13</v>
      </c>
      <c r="BC341">
        <v>1.03</v>
      </c>
      <c r="BD341">
        <v>14.055</v>
      </c>
      <c r="BE341">
        <v>3100.335</v>
      </c>
      <c r="BF341">
        <v>29.923999999999999</v>
      </c>
      <c r="BG341">
        <v>5.3129999999999997</v>
      </c>
      <c r="BH341">
        <v>2.9000000000000001E-2</v>
      </c>
      <c r="BI341">
        <v>5.3419999999999996</v>
      </c>
      <c r="BJ341">
        <v>4.3250000000000002</v>
      </c>
      <c r="BK341">
        <v>2.4E-2</v>
      </c>
      <c r="BL341">
        <v>4.3490000000000002</v>
      </c>
      <c r="BM341">
        <v>3.4803999999999999</v>
      </c>
      <c r="BQ341">
        <v>0</v>
      </c>
      <c r="BR341">
        <v>-1.8280000000000001E-2</v>
      </c>
      <c r="BS341">
        <v>-5</v>
      </c>
      <c r="BT341">
        <v>6.0000000000000001E-3</v>
      </c>
      <c r="BU341">
        <v>-0.44671699999999998</v>
      </c>
      <c r="BV341">
        <v>0</v>
      </c>
      <c r="BW341" t="s">
        <v>155</v>
      </c>
      <c r="BX341">
        <v>0.81399999999999995</v>
      </c>
    </row>
    <row r="342" spans="1:76" x14ac:dyDescent="0.25">
      <c r="A342" s="26">
        <v>43530</v>
      </c>
      <c r="B342" s="27">
        <v>0.47612417824074077</v>
      </c>
      <c r="C342">
        <v>14.515000000000001</v>
      </c>
      <c r="D342">
        <v>0.18010000000000001</v>
      </c>
      <c r="E342">
        <v>1801.2812249999999</v>
      </c>
      <c r="F342">
        <v>179</v>
      </c>
      <c r="G342">
        <v>1.6</v>
      </c>
      <c r="H342">
        <v>392.1</v>
      </c>
      <c r="J342">
        <v>0</v>
      </c>
      <c r="K342">
        <v>0.87609999999999999</v>
      </c>
      <c r="L342">
        <v>12.716799999999999</v>
      </c>
      <c r="M342">
        <v>0.1578</v>
      </c>
      <c r="N342">
        <v>156.85659999999999</v>
      </c>
      <c r="O342">
        <v>1.4017999999999999</v>
      </c>
      <c r="P342">
        <v>158.30000000000001</v>
      </c>
      <c r="Q342">
        <v>127.6768</v>
      </c>
      <c r="R342">
        <v>1.141</v>
      </c>
      <c r="S342">
        <v>128.80000000000001</v>
      </c>
      <c r="T342">
        <v>392.07150000000001</v>
      </c>
      <c r="W342">
        <v>0</v>
      </c>
      <c r="X342">
        <v>0</v>
      </c>
      <c r="Y342">
        <v>12.3</v>
      </c>
      <c r="Z342">
        <v>852</v>
      </c>
      <c r="AA342">
        <v>836</v>
      </c>
      <c r="AB342">
        <v>869</v>
      </c>
      <c r="AC342">
        <v>97</v>
      </c>
      <c r="AD342">
        <v>26.37</v>
      </c>
      <c r="AE342">
        <v>0.61</v>
      </c>
      <c r="AF342">
        <v>983</v>
      </c>
      <c r="AG342">
        <v>0</v>
      </c>
      <c r="AH342">
        <v>61</v>
      </c>
      <c r="AI342">
        <v>36</v>
      </c>
      <c r="AJ342">
        <v>192</v>
      </c>
      <c r="AK342">
        <v>170</v>
      </c>
      <c r="AL342">
        <v>4.7</v>
      </c>
      <c r="AM342">
        <v>174</v>
      </c>
      <c r="AN342" t="s">
        <v>155</v>
      </c>
      <c r="AO342">
        <v>2</v>
      </c>
      <c r="AP342" s="28">
        <v>0.68460648148148151</v>
      </c>
      <c r="AQ342">
        <v>47.159883999999998</v>
      </c>
      <c r="AR342">
        <v>-88.484157999999994</v>
      </c>
      <c r="AS342">
        <v>313.60000000000002</v>
      </c>
      <c r="AT342">
        <v>36.200000000000003</v>
      </c>
      <c r="AU342">
        <v>12</v>
      </c>
      <c r="AV342">
        <v>10</v>
      </c>
      <c r="AW342" t="s">
        <v>215</v>
      </c>
      <c r="AX342">
        <v>1.6</v>
      </c>
      <c r="AY342">
        <v>1.9658659999999999</v>
      </c>
      <c r="AZ342">
        <v>3.2926929999999999</v>
      </c>
      <c r="BA342">
        <v>14.686999999999999</v>
      </c>
      <c r="BB342">
        <v>15.05</v>
      </c>
      <c r="BC342">
        <v>1.02</v>
      </c>
      <c r="BD342">
        <v>14.138</v>
      </c>
      <c r="BE342">
        <v>3110.0709999999999</v>
      </c>
      <c r="BF342">
        <v>24.565000000000001</v>
      </c>
      <c r="BG342">
        <v>4.0170000000000003</v>
      </c>
      <c r="BH342">
        <v>3.5999999999999997E-2</v>
      </c>
      <c r="BI342">
        <v>4.0529999999999999</v>
      </c>
      <c r="BJ342">
        <v>3.27</v>
      </c>
      <c r="BK342">
        <v>2.9000000000000001E-2</v>
      </c>
      <c r="BL342">
        <v>3.2989999999999999</v>
      </c>
      <c r="BM342">
        <v>3.0449000000000002</v>
      </c>
      <c r="BQ342">
        <v>0</v>
      </c>
      <c r="BR342">
        <v>-1.4432E-2</v>
      </c>
      <c r="BS342">
        <v>-5</v>
      </c>
      <c r="BT342">
        <v>6.0000000000000001E-3</v>
      </c>
      <c r="BU342">
        <v>-0.352682</v>
      </c>
      <c r="BV342">
        <v>0</v>
      </c>
      <c r="BW342" t="s">
        <v>155</v>
      </c>
      <c r="BX342">
        <v>0.81399999999999995</v>
      </c>
    </row>
    <row r="343" spans="1:76" x14ac:dyDescent="0.25">
      <c r="A343" s="26">
        <v>43530</v>
      </c>
      <c r="B343" s="27">
        <v>0.47613575231481481</v>
      </c>
      <c r="C343">
        <v>14.587</v>
      </c>
      <c r="D343">
        <v>0.1646</v>
      </c>
      <c r="E343">
        <v>1645.8667809999999</v>
      </c>
      <c r="F343">
        <v>151.6</v>
      </c>
      <c r="G343">
        <v>1.6</v>
      </c>
      <c r="H343">
        <v>363</v>
      </c>
      <c r="J343">
        <v>0</v>
      </c>
      <c r="K343">
        <v>0.87580000000000002</v>
      </c>
      <c r="L343">
        <v>12.774699999999999</v>
      </c>
      <c r="M343">
        <v>0.14410000000000001</v>
      </c>
      <c r="N343">
        <v>132.72319999999999</v>
      </c>
      <c r="O343">
        <v>1.4012</v>
      </c>
      <c r="P343">
        <v>134.1</v>
      </c>
      <c r="Q343">
        <v>108.0329</v>
      </c>
      <c r="R343">
        <v>1.1405000000000001</v>
      </c>
      <c r="S343">
        <v>109.2</v>
      </c>
      <c r="T343">
        <v>363.0317</v>
      </c>
      <c r="W343">
        <v>0</v>
      </c>
      <c r="X343">
        <v>0</v>
      </c>
      <c r="Y343">
        <v>12.2</v>
      </c>
      <c r="Z343">
        <v>852</v>
      </c>
      <c r="AA343">
        <v>837</v>
      </c>
      <c r="AB343">
        <v>869</v>
      </c>
      <c r="AC343">
        <v>97</v>
      </c>
      <c r="AD343">
        <v>26.37</v>
      </c>
      <c r="AE343">
        <v>0.61</v>
      </c>
      <c r="AF343">
        <v>983</v>
      </c>
      <c r="AG343">
        <v>0</v>
      </c>
      <c r="AH343">
        <v>61</v>
      </c>
      <c r="AI343">
        <v>36</v>
      </c>
      <c r="AJ343">
        <v>192</v>
      </c>
      <c r="AK343">
        <v>170</v>
      </c>
      <c r="AL343">
        <v>4.7</v>
      </c>
      <c r="AM343">
        <v>174</v>
      </c>
      <c r="AN343" t="s">
        <v>155</v>
      </c>
      <c r="AO343">
        <v>2</v>
      </c>
      <c r="AP343" s="28">
        <v>0.68461805555555555</v>
      </c>
      <c r="AQ343">
        <v>47.159922000000002</v>
      </c>
      <c r="AR343">
        <v>-88.484157999999994</v>
      </c>
      <c r="AS343">
        <v>313.8</v>
      </c>
      <c r="AT343">
        <v>34.1</v>
      </c>
      <c r="AU343">
        <v>12</v>
      </c>
      <c r="AV343">
        <v>10</v>
      </c>
      <c r="AW343" t="s">
        <v>215</v>
      </c>
      <c r="AX343">
        <v>1.6</v>
      </c>
      <c r="AY343">
        <v>2.1</v>
      </c>
      <c r="AZ343">
        <v>3.4</v>
      </c>
      <c r="BA343">
        <v>14.686999999999999</v>
      </c>
      <c r="BB343">
        <v>15</v>
      </c>
      <c r="BC343">
        <v>1.02</v>
      </c>
      <c r="BD343">
        <v>14.188000000000001</v>
      </c>
      <c r="BE343">
        <v>3114.2379999999998</v>
      </c>
      <c r="BF343">
        <v>22.364000000000001</v>
      </c>
      <c r="BG343">
        <v>3.3879999999999999</v>
      </c>
      <c r="BH343">
        <v>3.5999999999999997E-2</v>
      </c>
      <c r="BI343">
        <v>3.4239999999999999</v>
      </c>
      <c r="BJ343">
        <v>2.758</v>
      </c>
      <c r="BK343">
        <v>2.9000000000000001E-2</v>
      </c>
      <c r="BL343">
        <v>2.7869999999999999</v>
      </c>
      <c r="BM343">
        <v>2.8102999999999998</v>
      </c>
      <c r="BQ343">
        <v>0</v>
      </c>
      <c r="BR343">
        <v>-1.6424000000000001E-2</v>
      </c>
      <c r="BS343">
        <v>-5</v>
      </c>
      <c r="BT343">
        <v>5.8560000000000001E-3</v>
      </c>
      <c r="BU343">
        <v>-0.401362</v>
      </c>
      <c r="BV343">
        <v>0</v>
      </c>
      <c r="BW343" t="s">
        <v>155</v>
      </c>
      <c r="BX343">
        <v>0.81399999999999995</v>
      </c>
    </row>
    <row r="344" spans="1:76" x14ac:dyDescent="0.25">
      <c r="A344" s="26">
        <v>43530</v>
      </c>
      <c r="B344" s="27">
        <v>0.4761473263888889</v>
      </c>
      <c r="C344">
        <v>14.552</v>
      </c>
      <c r="D344">
        <v>0.20660000000000001</v>
      </c>
      <c r="E344">
        <v>2066.2144600000001</v>
      </c>
      <c r="F344">
        <v>138.4</v>
      </c>
      <c r="G344">
        <v>1.6</v>
      </c>
      <c r="H344">
        <v>326.39999999999998</v>
      </c>
      <c r="J344">
        <v>0</v>
      </c>
      <c r="K344">
        <v>0.87570000000000003</v>
      </c>
      <c r="L344">
        <v>12.7433</v>
      </c>
      <c r="M344">
        <v>0.18090000000000001</v>
      </c>
      <c r="N344">
        <v>121.15479999999999</v>
      </c>
      <c r="O344">
        <v>1.4011</v>
      </c>
      <c r="P344">
        <v>122.6</v>
      </c>
      <c r="Q344">
        <v>98.616600000000005</v>
      </c>
      <c r="R344">
        <v>1.1404000000000001</v>
      </c>
      <c r="S344">
        <v>99.8</v>
      </c>
      <c r="T344">
        <v>326.39260000000002</v>
      </c>
      <c r="W344">
        <v>0</v>
      </c>
      <c r="X344">
        <v>0</v>
      </c>
      <c r="Y344">
        <v>12.3</v>
      </c>
      <c r="Z344">
        <v>852</v>
      </c>
      <c r="AA344">
        <v>838</v>
      </c>
      <c r="AB344">
        <v>869</v>
      </c>
      <c r="AC344">
        <v>97</v>
      </c>
      <c r="AD344">
        <v>26.37</v>
      </c>
      <c r="AE344">
        <v>0.61</v>
      </c>
      <c r="AF344">
        <v>983</v>
      </c>
      <c r="AG344">
        <v>0</v>
      </c>
      <c r="AH344">
        <v>61</v>
      </c>
      <c r="AI344">
        <v>36</v>
      </c>
      <c r="AJ344">
        <v>192</v>
      </c>
      <c r="AK344">
        <v>170</v>
      </c>
      <c r="AL344">
        <v>4.7</v>
      </c>
      <c r="AM344">
        <v>174</v>
      </c>
      <c r="AN344" t="s">
        <v>155</v>
      </c>
      <c r="AO344">
        <v>2</v>
      </c>
      <c r="AP344" s="28">
        <v>0.68461805555555555</v>
      </c>
      <c r="AQ344">
        <v>47.160111000000001</v>
      </c>
      <c r="AR344">
        <v>-88.484172000000001</v>
      </c>
      <c r="AS344">
        <v>314.39999999999998</v>
      </c>
      <c r="AT344">
        <v>33.4</v>
      </c>
      <c r="AU344">
        <v>12</v>
      </c>
      <c r="AV344">
        <v>10</v>
      </c>
      <c r="AW344" t="s">
        <v>215</v>
      </c>
      <c r="AX344">
        <v>1.6732</v>
      </c>
      <c r="AY344">
        <v>2.3927999999999998</v>
      </c>
      <c r="AZ344">
        <v>3.6196000000000002</v>
      </c>
      <c r="BA344">
        <v>14.686999999999999</v>
      </c>
      <c r="BB344">
        <v>14.99</v>
      </c>
      <c r="BC344">
        <v>1.02</v>
      </c>
      <c r="BD344">
        <v>14.196999999999999</v>
      </c>
      <c r="BE344">
        <v>3106.165</v>
      </c>
      <c r="BF344">
        <v>28.07</v>
      </c>
      <c r="BG344">
        <v>3.093</v>
      </c>
      <c r="BH344">
        <v>3.5999999999999997E-2</v>
      </c>
      <c r="BI344">
        <v>3.1280000000000001</v>
      </c>
      <c r="BJ344">
        <v>2.5169999999999999</v>
      </c>
      <c r="BK344">
        <v>2.9000000000000001E-2</v>
      </c>
      <c r="BL344">
        <v>2.5459999999999998</v>
      </c>
      <c r="BM344">
        <v>2.5264000000000002</v>
      </c>
      <c r="BQ344">
        <v>0</v>
      </c>
      <c r="BR344">
        <v>-1.3864E-2</v>
      </c>
      <c r="BS344">
        <v>-5</v>
      </c>
      <c r="BT344">
        <v>5.0000000000000001E-3</v>
      </c>
      <c r="BU344">
        <v>-0.33880199999999999</v>
      </c>
      <c r="BV344">
        <v>0</v>
      </c>
      <c r="BW344" t="s">
        <v>155</v>
      </c>
      <c r="BX344">
        <v>0.81399999999999995</v>
      </c>
    </row>
    <row r="345" spans="1:76" x14ac:dyDescent="0.25">
      <c r="A345" s="26">
        <v>43530</v>
      </c>
      <c r="B345" s="27">
        <v>0.47615890046296294</v>
      </c>
      <c r="C345">
        <v>14.497999999999999</v>
      </c>
      <c r="D345">
        <v>0.30280000000000001</v>
      </c>
      <c r="E345">
        <v>3028.1936040000001</v>
      </c>
      <c r="F345">
        <v>134.80000000000001</v>
      </c>
      <c r="G345">
        <v>1.6</v>
      </c>
      <c r="H345">
        <v>319.7</v>
      </c>
      <c r="J345">
        <v>0</v>
      </c>
      <c r="K345">
        <v>0.87529999999999997</v>
      </c>
      <c r="L345">
        <v>12.689299999999999</v>
      </c>
      <c r="M345">
        <v>0.26500000000000001</v>
      </c>
      <c r="N345">
        <v>118.0117</v>
      </c>
      <c r="O345">
        <v>1.4004000000000001</v>
      </c>
      <c r="P345">
        <v>119.4</v>
      </c>
      <c r="Q345">
        <v>96.058199999999999</v>
      </c>
      <c r="R345">
        <v>1.1398999999999999</v>
      </c>
      <c r="S345">
        <v>97.2</v>
      </c>
      <c r="T345">
        <v>319.73790000000002</v>
      </c>
      <c r="W345">
        <v>0</v>
      </c>
      <c r="X345">
        <v>0</v>
      </c>
      <c r="Y345">
        <v>12.2</v>
      </c>
      <c r="Z345">
        <v>852</v>
      </c>
      <c r="AA345">
        <v>837</v>
      </c>
      <c r="AB345">
        <v>869</v>
      </c>
      <c r="AC345">
        <v>97</v>
      </c>
      <c r="AD345">
        <v>26.37</v>
      </c>
      <c r="AE345">
        <v>0.61</v>
      </c>
      <c r="AF345">
        <v>983</v>
      </c>
      <c r="AG345">
        <v>0</v>
      </c>
      <c r="AH345">
        <v>60.856000000000002</v>
      </c>
      <c r="AI345">
        <v>36</v>
      </c>
      <c r="AJ345">
        <v>192</v>
      </c>
      <c r="AK345">
        <v>170</v>
      </c>
      <c r="AL345">
        <v>4.5999999999999996</v>
      </c>
      <c r="AM345">
        <v>174</v>
      </c>
      <c r="AN345" t="s">
        <v>155</v>
      </c>
      <c r="AO345">
        <v>2</v>
      </c>
      <c r="AP345" s="28">
        <v>0.68464120370370374</v>
      </c>
      <c r="AQ345">
        <v>47.160179999999997</v>
      </c>
      <c r="AR345">
        <v>-88.484177000000003</v>
      </c>
      <c r="AS345">
        <v>314.60000000000002</v>
      </c>
      <c r="AT345">
        <v>32.700000000000003</v>
      </c>
      <c r="AU345">
        <v>12</v>
      </c>
      <c r="AV345">
        <v>10</v>
      </c>
      <c r="AW345" t="s">
        <v>215</v>
      </c>
      <c r="AX345">
        <v>1.7</v>
      </c>
      <c r="AY345">
        <v>2.5</v>
      </c>
      <c r="AZ345">
        <v>3.7</v>
      </c>
      <c r="BA345">
        <v>14.686999999999999</v>
      </c>
      <c r="BB345">
        <v>14.94</v>
      </c>
      <c r="BC345">
        <v>1.02</v>
      </c>
      <c r="BD345">
        <v>14.253</v>
      </c>
      <c r="BE345">
        <v>3085.9639999999999</v>
      </c>
      <c r="BF345">
        <v>41.024999999999999</v>
      </c>
      <c r="BG345">
        <v>3.0049999999999999</v>
      </c>
      <c r="BH345">
        <v>3.5999999999999997E-2</v>
      </c>
      <c r="BI345">
        <v>3.0409999999999999</v>
      </c>
      <c r="BJ345">
        <v>2.4460000000000002</v>
      </c>
      <c r="BK345">
        <v>2.9000000000000001E-2</v>
      </c>
      <c r="BL345">
        <v>2.4750000000000001</v>
      </c>
      <c r="BM345">
        <v>2.4691999999999998</v>
      </c>
      <c r="BQ345">
        <v>0</v>
      </c>
      <c r="BR345">
        <v>-1.9E-2</v>
      </c>
      <c r="BS345">
        <v>-5</v>
      </c>
      <c r="BT345">
        <v>5.2880000000000002E-3</v>
      </c>
      <c r="BU345">
        <v>-0.464312</v>
      </c>
      <c r="BV345">
        <v>0</v>
      </c>
      <c r="BW345" t="s">
        <v>155</v>
      </c>
      <c r="BX345">
        <v>0.81399999999999995</v>
      </c>
    </row>
    <row r="346" spans="1:76" x14ac:dyDescent="0.25">
      <c r="A346" s="26">
        <v>43530</v>
      </c>
      <c r="B346" s="27">
        <v>0.47617047453703704</v>
      </c>
      <c r="C346">
        <v>14.481999999999999</v>
      </c>
      <c r="D346">
        <v>0.36780000000000002</v>
      </c>
      <c r="E346">
        <v>3678.1119469999999</v>
      </c>
      <c r="F346">
        <v>134.1</v>
      </c>
      <c r="G346">
        <v>1.6</v>
      </c>
      <c r="H346">
        <v>356.2</v>
      </c>
      <c r="J346">
        <v>0</v>
      </c>
      <c r="K346">
        <v>0.87480000000000002</v>
      </c>
      <c r="L346">
        <v>12.668799999999999</v>
      </c>
      <c r="M346">
        <v>0.32179999999999997</v>
      </c>
      <c r="N346">
        <v>117.3116</v>
      </c>
      <c r="O346">
        <v>1.3996999999999999</v>
      </c>
      <c r="P346">
        <v>118.7</v>
      </c>
      <c r="Q346">
        <v>95.488299999999995</v>
      </c>
      <c r="R346">
        <v>1.1393</v>
      </c>
      <c r="S346">
        <v>96.6</v>
      </c>
      <c r="T346">
        <v>356.21769999999998</v>
      </c>
      <c r="W346">
        <v>0</v>
      </c>
      <c r="X346">
        <v>0</v>
      </c>
      <c r="Y346">
        <v>12.2</v>
      </c>
      <c r="Z346">
        <v>853</v>
      </c>
      <c r="AA346">
        <v>838</v>
      </c>
      <c r="AB346">
        <v>870</v>
      </c>
      <c r="AC346">
        <v>97</v>
      </c>
      <c r="AD346">
        <v>26.37</v>
      </c>
      <c r="AE346">
        <v>0.61</v>
      </c>
      <c r="AF346">
        <v>983</v>
      </c>
      <c r="AG346">
        <v>0</v>
      </c>
      <c r="AH346">
        <v>60</v>
      </c>
      <c r="AI346">
        <v>36</v>
      </c>
      <c r="AJ346">
        <v>192</v>
      </c>
      <c r="AK346">
        <v>170</v>
      </c>
      <c r="AL346">
        <v>4.7</v>
      </c>
      <c r="AM346">
        <v>174</v>
      </c>
      <c r="AN346" t="s">
        <v>155</v>
      </c>
      <c r="AO346">
        <v>2</v>
      </c>
      <c r="AP346" s="28">
        <v>0.68464120370370374</v>
      </c>
      <c r="AQ346">
        <v>47.160362999999997</v>
      </c>
      <c r="AR346">
        <v>-88.484166000000002</v>
      </c>
      <c r="AS346">
        <v>315.2</v>
      </c>
      <c r="AT346">
        <v>31.4</v>
      </c>
      <c r="AU346">
        <v>12</v>
      </c>
      <c r="AV346">
        <v>10</v>
      </c>
      <c r="AW346" t="s">
        <v>215</v>
      </c>
      <c r="AX346">
        <v>1.2607999999999999</v>
      </c>
      <c r="AY346">
        <v>2.1339999999999999</v>
      </c>
      <c r="AZ346">
        <v>2.6751999999999998</v>
      </c>
      <c r="BA346">
        <v>14.686999999999999</v>
      </c>
      <c r="BB346">
        <v>14.88</v>
      </c>
      <c r="BC346">
        <v>1.01</v>
      </c>
      <c r="BD346">
        <v>14.311</v>
      </c>
      <c r="BE346">
        <v>3071.5169999999998</v>
      </c>
      <c r="BF346">
        <v>49.652000000000001</v>
      </c>
      <c r="BG346">
        <v>2.9780000000000002</v>
      </c>
      <c r="BH346">
        <v>3.5999999999999997E-2</v>
      </c>
      <c r="BI346">
        <v>3.0139999999999998</v>
      </c>
      <c r="BJ346">
        <v>2.4239999999999999</v>
      </c>
      <c r="BK346">
        <v>2.9000000000000001E-2</v>
      </c>
      <c r="BL346">
        <v>2.4529999999999998</v>
      </c>
      <c r="BM346">
        <v>2.7425000000000002</v>
      </c>
      <c r="BQ346">
        <v>0</v>
      </c>
      <c r="BR346">
        <v>-2.044E-2</v>
      </c>
      <c r="BS346">
        <v>-5</v>
      </c>
      <c r="BT346">
        <v>6.8560000000000001E-3</v>
      </c>
      <c r="BU346">
        <v>-0.499502</v>
      </c>
      <c r="BV346">
        <v>0</v>
      </c>
      <c r="BW346" t="s">
        <v>155</v>
      </c>
      <c r="BX346">
        <v>0.81399999999999995</v>
      </c>
    </row>
    <row r="347" spans="1:76" x14ac:dyDescent="0.25">
      <c r="A347" s="26">
        <v>43530</v>
      </c>
      <c r="B347" s="27">
        <v>0.47618204861111108</v>
      </c>
      <c r="C347">
        <v>14.48</v>
      </c>
      <c r="D347">
        <v>0.31509999999999999</v>
      </c>
      <c r="E347">
        <v>3150.5288850000002</v>
      </c>
      <c r="F347">
        <v>135</v>
      </c>
      <c r="G347">
        <v>1.6</v>
      </c>
      <c r="H347">
        <v>390.4</v>
      </c>
      <c r="J347">
        <v>0</v>
      </c>
      <c r="K347">
        <v>0.87519999999999998</v>
      </c>
      <c r="L347">
        <v>12.6724</v>
      </c>
      <c r="M347">
        <v>0.2757</v>
      </c>
      <c r="N347">
        <v>118.13</v>
      </c>
      <c r="O347">
        <v>1.4003000000000001</v>
      </c>
      <c r="P347">
        <v>119.5</v>
      </c>
      <c r="Q347">
        <v>96.154499999999999</v>
      </c>
      <c r="R347">
        <v>1.1397999999999999</v>
      </c>
      <c r="S347">
        <v>97.3</v>
      </c>
      <c r="T347">
        <v>390.4</v>
      </c>
      <c r="W347">
        <v>0</v>
      </c>
      <c r="X347">
        <v>0</v>
      </c>
      <c r="Y347">
        <v>12</v>
      </c>
      <c r="Z347">
        <v>855</v>
      </c>
      <c r="AA347">
        <v>840</v>
      </c>
      <c r="AB347">
        <v>870</v>
      </c>
      <c r="AC347">
        <v>97</v>
      </c>
      <c r="AD347">
        <v>26.37</v>
      </c>
      <c r="AE347">
        <v>0.61</v>
      </c>
      <c r="AF347">
        <v>983</v>
      </c>
      <c r="AG347">
        <v>0</v>
      </c>
      <c r="AH347">
        <v>60</v>
      </c>
      <c r="AI347">
        <v>36</v>
      </c>
      <c r="AJ347">
        <v>191.9</v>
      </c>
      <c r="AK347">
        <v>169.9</v>
      </c>
      <c r="AL347">
        <v>4.5</v>
      </c>
      <c r="AM347">
        <v>174</v>
      </c>
      <c r="AN347" t="s">
        <v>155</v>
      </c>
      <c r="AO347">
        <v>2</v>
      </c>
      <c r="AP347" s="28">
        <v>0.68466435185185182</v>
      </c>
      <c r="AQ347">
        <v>47.160516000000001</v>
      </c>
      <c r="AR347">
        <v>-88.484133</v>
      </c>
      <c r="AS347">
        <v>315.60000000000002</v>
      </c>
      <c r="AT347">
        <v>30.5</v>
      </c>
      <c r="AU347">
        <v>12</v>
      </c>
      <c r="AV347">
        <v>9</v>
      </c>
      <c r="AW347" t="s">
        <v>216</v>
      </c>
      <c r="AX347">
        <v>1.1000000000000001</v>
      </c>
      <c r="AY347">
        <v>2</v>
      </c>
      <c r="AZ347">
        <v>2.2999999999999998</v>
      </c>
      <c r="BA347">
        <v>14.686999999999999</v>
      </c>
      <c r="BB347">
        <v>14.93</v>
      </c>
      <c r="BC347">
        <v>1.02</v>
      </c>
      <c r="BD347">
        <v>14.263999999999999</v>
      </c>
      <c r="BE347">
        <v>3081.652</v>
      </c>
      <c r="BF347">
        <v>42.674999999999997</v>
      </c>
      <c r="BG347">
        <v>3.008</v>
      </c>
      <c r="BH347">
        <v>3.5999999999999997E-2</v>
      </c>
      <c r="BI347">
        <v>3.044</v>
      </c>
      <c r="BJ347">
        <v>2.4489999999999998</v>
      </c>
      <c r="BK347">
        <v>2.9000000000000001E-2</v>
      </c>
      <c r="BL347">
        <v>2.4780000000000002</v>
      </c>
      <c r="BM347">
        <v>3.0146999999999999</v>
      </c>
      <c r="BQ347">
        <v>0</v>
      </c>
      <c r="BR347">
        <v>-3.0008E-2</v>
      </c>
      <c r="BS347">
        <v>-5</v>
      </c>
      <c r="BT347">
        <v>6.0000000000000001E-3</v>
      </c>
      <c r="BU347">
        <v>-0.733321</v>
      </c>
      <c r="BV347">
        <v>0</v>
      </c>
      <c r="BW347" t="s">
        <v>155</v>
      </c>
      <c r="BX347">
        <v>0.81399999999999995</v>
      </c>
    </row>
    <row r="348" spans="1:76" x14ac:dyDescent="0.25">
      <c r="A348" s="26">
        <v>43530</v>
      </c>
      <c r="B348" s="27">
        <v>0.47619362268518522</v>
      </c>
      <c r="C348">
        <v>14.48</v>
      </c>
      <c r="D348">
        <v>0.35249999999999998</v>
      </c>
      <c r="E348">
        <v>3524.8169240000002</v>
      </c>
      <c r="F348">
        <v>137.69999999999999</v>
      </c>
      <c r="G348">
        <v>1.6</v>
      </c>
      <c r="H348">
        <v>420.4</v>
      </c>
      <c r="J348">
        <v>0</v>
      </c>
      <c r="K348">
        <v>0.87480000000000002</v>
      </c>
      <c r="L348">
        <v>12.667</v>
      </c>
      <c r="M348">
        <v>0.30830000000000002</v>
      </c>
      <c r="N348">
        <v>120.4152</v>
      </c>
      <c r="O348">
        <v>1.3996999999999999</v>
      </c>
      <c r="P348">
        <v>121.8</v>
      </c>
      <c r="Q348">
        <v>98.014600000000002</v>
      </c>
      <c r="R348">
        <v>1.1393</v>
      </c>
      <c r="S348">
        <v>99.2</v>
      </c>
      <c r="T348">
        <v>420.36669999999998</v>
      </c>
      <c r="W348">
        <v>0</v>
      </c>
      <c r="X348">
        <v>0</v>
      </c>
      <c r="Y348">
        <v>11.8</v>
      </c>
      <c r="Z348">
        <v>857</v>
      </c>
      <c r="AA348">
        <v>842</v>
      </c>
      <c r="AB348">
        <v>871</v>
      </c>
      <c r="AC348">
        <v>97</v>
      </c>
      <c r="AD348">
        <v>26.37</v>
      </c>
      <c r="AE348">
        <v>0.61</v>
      </c>
      <c r="AF348">
        <v>983</v>
      </c>
      <c r="AG348">
        <v>0</v>
      </c>
      <c r="AH348">
        <v>60</v>
      </c>
      <c r="AI348">
        <v>36</v>
      </c>
      <c r="AJ348">
        <v>191</v>
      </c>
      <c r="AK348">
        <v>169</v>
      </c>
      <c r="AL348">
        <v>4.4000000000000004</v>
      </c>
      <c r="AM348">
        <v>174</v>
      </c>
      <c r="AN348" t="s">
        <v>155</v>
      </c>
      <c r="AO348">
        <v>2</v>
      </c>
      <c r="AP348" s="28">
        <v>0.68467592592592597</v>
      </c>
      <c r="AQ348">
        <v>47.160632</v>
      </c>
      <c r="AR348">
        <v>-88.484081000000003</v>
      </c>
      <c r="AS348">
        <v>315.60000000000002</v>
      </c>
      <c r="AT348">
        <v>30.3</v>
      </c>
      <c r="AU348">
        <v>12</v>
      </c>
      <c r="AV348">
        <v>10</v>
      </c>
      <c r="AW348" t="s">
        <v>216</v>
      </c>
      <c r="AX348">
        <v>1.1732</v>
      </c>
      <c r="AY348">
        <v>2.2928000000000002</v>
      </c>
      <c r="AZ348">
        <v>2.5928</v>
      </c>
      <c r="BA348">
        <v>14.686999999999999</v>
      </c>
      <c r="BB348">
        <v>14.89</v>
      </c>
      <c r="BC348">
        <v>1.01</v>
      </c>
      <c r="BD348">
        <v>14.313000000000001</v>
      </c>
      <c r="BE348">
        <v>3073.1640000000002</v>
      </c>
      <c r="BF348">
        <v>47.613999999999997</v>
      </c>
      <c r="BG348">
        <v>3.0590000000000002</v>
      </c>
      <c r="BH348">
        <v>3.5999999999999997E-2</v>
      </c>
      <c r="BI348">
        <v>3.0950000000000002</v>
      </c>
      <c r="BJ348">
        <v>2.4900000000000002</v>
      </c>
      <c r="BK348">
        <v>2.9000000000000001E-2</v>
      </c>
      <c r="BL348">
        <v>2.5190000000000001</v>
      </c>
      <c r="BM348">
        <v>3.2385999999999999</v>
      </c>
      <c r="BQ348">
        <v>0</v>
      </c>
      <c r="BR348">
        <v>-3.5568000000000002E-2</v>
      </c>
      <c r="BS348">
        <v>-5</v>
      </c>
      <c r="BT348">
        <v>6.0000000000000001E-3</v>
      </c>
      <c r="BU348">
        <v>-0.86919299999999999</v>
      </c>
      <c r="BV348">
        <v>0</v>
      </c>
      <c r="BW348" t="s">
        <v>155</v>
      </c>
      <c r="BX348">
        <v>0.81399999999999995</v>
      </c>
    </row>
    <row r="349" spans="1:76" x14ac:dyDescent="0.25">
      <c r="A349" s="26">
        <v>43530</v>
      </c>
      <c r="B349" s="27">
        <v>0.47620519675925926</v>
      </c>
      <c r="C349">
        <v>14.48</v>
      </c>
      <c r="D349">
        <v>0.33960000000000001</v>
      </c>
      <c r="E349">
        <v>3395.950617</v>
      </c>
      <c r="F349">
        <v>140.1</v>
      </c>
      <c r="G349">
        <v>1.6</v>
      </c>
      <c r="H349">
        <v>476.3</v>
      </c>
      <c r="J349">
        <v>0</v>
      </c>
      <c r="K349">
        <v>0.87490000000000001</v>
      </c>
      <c r="L349">
        <v>12.667899999999999</v>
      </c>
      <c r="M349">
        <v>0.29709999999999998</v>
      </c>
      <c r="N349">
        <v>122.5749</v>
      </c>
      <c r="O349">
        <v>1.3997999999999999</v>
      </c>
      <c r="P349">
        <v>124</v>
      </c>
      <c r="Q349">
        <v>99.772499999999994</v>
      </c>
      <c r="R349">
        <v>1.1394</v>
      </c>
      <c r="S349">
        <v>100.9</v>
      </c>
      <c r="T349">
        <v>476.26749999999998</v>
      </c>
      <c r="W349">
        <v>0</v>
      </c>
      <c r="X349">
        <v>0</v>
      </c>
      <c r="Y349">
        <v>11.8</v>
      </c>
      <c r="Z349">
        <v>857</v>
      </c>
      <c r="AA349">
        <v>842</v>
      </c>
      <c r="AB349">
        <v>871</v>
      </c>
      <c r="AC349">
        <v>97</v>
      </c>
      <c r="AD349">
        <v>26.37</v>
      </c>
      <c r="AE349">
        <v>0.61</v>
      </c>
      <c r="AF349">
        <v>983</v>
      </c>
      <c r="AG349">
        <v>0</v>
      </c>
      <c r="AH349">
        <v>60</v>
      </c>
      <c r="AI349">
        <v>36</v>
      </c>
      <c r="AJ349">
        <v>191</v>
      </c>
      <c r="AK349">
        <v>169</v>
      </c>
      <c r="AL349">
        <v>4.4000000000000004</v>
      </c>
      <c r="AM349">
        <v>174</v>
      </c>
      <c r="AN349" t="s">
        <v>155</v>
      </c>
      <c r="AO349">
        <v>2</v>
      </c>
      <c r="AP349" s="28">
        <v>0.6846875</v>
      </c>
      <c r="AQ349">
        <v>47.160741000000002</v>
      </c>
      <c r="AR349">
        <v>-88.484009999999998</v>
      </c>
      <c r="AS349">
        <v>316.3</v>
      </c>
      <c r="AT349">
        <v>29.9</v>
      </c>
      <c r="AU349">
        <v>12</v>
      </c>
      <c r="AV349">
        <v>10</v>
      </c>
      <c r="AW349" t="s">
        <v>217</v>
      </c>
      <c r="AX349">
        <v>1.2732000000000001</v>
      </c>
      <c r="AY349">
        <v>2.6928000000000001</v>
      </c>
      <c r="AZ349">
        <v>2.9927999999999999</v>
      </c>
      <c r="BA349">
        <v>14.686999999999999</v>
      </c>
      <c r="BB349">
        <v>14.9</v>
      </c>
      <c r="BC349">
        <v>1.01</v>
      </c>
      <c r="BD349">
        <v>14.305</v>
      </c>
      <c r="BE349">
        <v>3074.511</v>
      </c>
      <c r="BF349">
        <v>45.893000000000001</v>
      </c>
      <c r="BG349">
        <v>3.1150000000000002</v>
      </c>
      <c r="BH349">
        <v>3.5999999999999997E-2</v>
      </c>
      <c r="BI349">
        <v>3.1509999999999998</v>
      </c>
      <c r="BJ349">
        <v>2.536</v>
      </c>
      <c r="BK349">
        <v>2.9000000000000001E-2</v>
      </c>
      <c r="BL349">
        <v>2.5649999999999999</v>
      </c>
      <c r="BM349">
        <v>3.6705999999999999</v>
      </c>
      <c r="BQ349">
        <v>0</v>
      </c>
      <c r="BR349">
        <v>-3.2856000000000003E-2</v>
      </c>
      <c r="BS349">
        <v>-5</v>
      </c>
      <c r="BT349">
        <v>6.0000000000000001E-3</v>
      </c>
      <c r="BU349">
        <v>-0.80291900000000005</v>
      </c>
      <c r="BV349">
        <v>0</v>
      </c>
      <c r="BW349" t="s">
        <v>155</v>
      </c>
      <c r="BX349">
        <v>0.81399999999999995</v>
      </c>
    </row>
    <row r="350" spans="1:76" x14ac:dyDescent="0.25">
      <c r="A350" s="26">
        <v>43530</v>
      </c>
      <c r="B350" s="27">
        <v>0.47621677083333336</v>
      </c>
      <c r="C350">
        <v>14.477</v>
      </c>
      <c r="D350">
        <v>0.31680000000000003</v>
      </c>
      <c r="E350">
        <v>3167.6807979999999</v>
      </c>
      <c r="F350">
        <v>142.80000000000001</v>
      </c>
      <c r="G350">
        <v>1.6</v>
      </c>
      <c r="H350">
        <v>521.9</v>
      </c>
      <c r="J350">
        <v>0</v>
      </c>
      <c r="K350">
        <v>0.87509999999999999</v>
      </c>
      <c r="L350">
        <v>12.6685</v>
      </c>
      <c r="M350">
        <v>0.2772</v>
      </c>
      <c r="N350">
        <v>124.967</v>
      </c>
      <c r="O350">
        <v>1.4000999999999999</v>
      </c>
      <c r="P350">
        <v>126.4</v>
      </c>
      <c r="Q350">
        <v>101.7196</v>
      </c>
      <c r="R350">
        <v>1.1395999999999999</v>
      </c>
      <c r="S350">
        <v>102.9</v>
      </c>
      <c r="T350">
        <v>521.90800000000002</v>
      </c>
      <c r="W350">
        <v>0</v>
      </c>
      <c r="X350">
        <v>0</v>
      </c>
      <c r="Y350">
        <v>11.8</v>
      </c>
      <c r="Z350">
        <v>858</v>
      </c>
      <c r="AA350">
        <v>845</v>
      </c>
      <c r="AB350">
        <v>871</v>
      </c>
      <c r="AC350">
        <v>97</v>
      </c>
      <c r="AD350">
        <v>26.37</v>
      </c>
      <c r="AE350">
        <v>0.61</v>
      </c>
      <c r="AF350">
        <v>983</v>
      </c>
      <c r="AG350">
        <v>0</v>
      </c>
      <c r="AH350">
        <v>59.856000000000002</v>
      </c>
      <c r="AI350">
        <v>36</v>
      </c>
      <c r="AJ350">
        <v>191</v>
      </c>
      <c r="AK350">
        <v>169</v>
      </c>
      <c r="AL350">
        <v>4.5</v>
      </c>
      <c r="AM350">
        <v>174</v>
      </c>
      <c r="AN350" t="s">
        <v>155</v>
      </c>
      <c r="AO350">
        <v>2</v>
      </c>
      <c r="AP350" s="28">
        <v>0.68469907407407404</v>
      </c>
      <c r="AQ350">
        <v>47.160811000000002</v>
      </c>
      <c r="AR350">
        <v>-88.483970999999997</v>
      </c>
      <c r="AS350">
        <v>316.60000000000002</v>
      </c>
      <c r="AT350">
        <v>29.6</v>
      </c>
      <c r="AU350">
        <v>12</v>
      </c>
      <c r="AV350">
        <v>10</v>
      </c>
      <c r="AW350" t="s">
        <v>217</v>
      </c>
      <c r="AX350">
        <v>1.3</v>
      </c>
      <c r="AY350">
        <v>2.8</v>
      </c>
      <c r="AZ350">
        <v>3.1</v>
      </c>
      <c r="BA350">
        <v>14.686999999999999</v>
      </c>
      <c r="BB350">
        <v>14.92</v>
      </c>
      <c r="BC350">
        <v>1.02</v>
      </c>
      <c r="BD350">
        <v>14.279</v>
      </c>
      <c r="BE350">
        <v>3078.1550000000002</v>
      </c>
      <c r="BF350">
        <v>42.866999999999997</v>
      </c>
      <c r="BG350">
        <v>3.18</v>
      </c>
      <c r="BH350">
        <v>3.5999999999999997E-2</v>
      </c>
      <c r="BI350">
        <v>3.2149999999999999</v>
      </c>
      <c r="BJ350">
        <v>2.5880000000000001</v>
      </c>
      <c r="BK350">
        <v>2.9000000000000001E-2</v>
      </c>
      <c r="BL350">
        <v>2.617</v>
      </c>
      <c r="BM350">
        <v>4.0269000000000004</v>
      </c>
      <c r="BQ350">
        <v>0</v>
      </c>
      <c r="BR350">
        <v>-3.2432000000000002E-2</v>
      </c>
      <c r="BS350">
        <v>-5</v>
      </c>
      <c r="BT350">
        <v>6.0000000000000001E-3</v>
      </c>
      <c r="BU350">
        <v>-0.79255699999999996</v>
      </c>
      <c r="BV350">
        <v>0</v>
      </c>
      <c r="BW350" t="s">
        <v>155</v>
      </c>
      <c r="BX350">
        <v>0.81399999999999995</v>
      </c>
    </row>
    <row r="351" spans="1:76" x14ac:dyDescent="0.25">
      <c r="A351" s="26">
        <v>43530</v>
      </c>
      <c r="B351" s="27">
        <v>0.4762283449074074</v>
      </c>
      <c r="C351">
        <v>14.46</v>
      </c>
      <c r="D351">
        <v>0.37190000000000001</v>
      </c>
      <c r="E351">
        <v>3718.5678600000001</v>
      </c>
      <c r="F351">
        <v>150.5</v>
      </c>
      <c r="G351">
        <v>1.6</v>
      </c>
      <c r="H351">
        <v>560.29999999999995</v>
      </c>
      <c r="J351">
        <v>0</v>
      </c>
      <c r="K351">
        <v>0.87460000000000004</v>
      </c>
      <c r="L351">
        <v>12.6473</v>
      </c>
      <c r="M351">
        <v>0.32519999999999999</v>
      </c>
      <c r="N351">
        <v>131.6294</v>
      </c>
      <c r="O351">
        <v>1.3994</v>
      </c>
      <c r="P351">
        <v>133</v>
      </c>
      <c r="Q351">
        <v>107.1426</v>
      </c>
      <c r="R351">
        <v>1.1391</v>
      </c>
      <c r="S351">
        <v>108.3</v>
      </c>
      <c r="T351">
        <v>560.32219999999995</v>
      </c>
      <c r="W351">
        <v>0</v>
      </c>
      <c r="X351">
        <v>0</v>
      </c>
      <c r="Y351">
        <v>11.8</v>
      </c>
      <c r="Z351">
        <v>859</v>
      </c>
      <c r="AA351">
        <v>848</v>
      </c>
      <c r="AB351">
        <v>872</v>
      </c>
      <c r="AC351">
        <v>97</v>
      </c>
      <c r="AD351">
        <v>26.37</v>
      </c>
      <c r="AE351">
        <v>0.61</v>
      </c>
      <c r="AF351">
        <v>983</v>
      </c>
      <c r="AG351">
        <v>0</v>
      </c>
      <c r="AH351">
        <v>59</v>
      </c>
      <c r="AI351">
        <v>36</v>
      </c>
      <c r="AJ351">
        <v>191</v>
      </c>
      <c r="AK351">
        <v>169</v>
      </c>
      <c r="AL351">
        <v>4.4000000000000004</v>
      </c>
      <c r="AM351">
        <v>174</v>
      </c>
      <c r="AN351" t="s">
        <v>155</v>
      </c>
      <c r="AO351">
        <v>2</v>
      </c>
      <c r="AP351" s="28">
        <v>0.68469907407407404</v>
      </c>
      <c r="AQ351">
        <v>47.160867000000003</v>
      </c>
      <c r="AR351">
        <v>-88.483943999999994</v>
      </c>
      <c r="AS351">
        <v>316.5</v>
      </c>
      <c r="AT351">
        <v>29.5</v>
      </c>
      <c r="AU351">
        <v>12</v>
      </c>
      <c r="AV351">
        <v>10</v>
      </c>
      <c r="AW351" t="s">
        <v>217</v>
      </c>
      <c r="AX351">
        <v>1.3</v>
      </c>
      <c r="AY351">
        <v>2.8</v>
      </c>
      <c r="AZ351">
        <v>3.1</v>
      </c>
      <c r="BA351">
        <v>14.686999999999999</v>
      </c>
      <c r="BB351">
        <v>14.87</v>
      </c>
      <c r="BC351">
        <v>1.01</v>
      </c>
      <c r="BD351">
        <v>14.332000000000001</v>
      </c>
      <c r="BE351">
        <v>3065.74</v>
      </c>
      <c r="BF351">
        <v>50.179000000000002</v>
      </c>
      <c r="BG351">
        <v>3.3410000000000002</v>
      </c>
      <c r="BH351">
        <v>3.5999999999999997E-2</v>
      </c>
      <c r="BI351">
        <v>3.3769999999999998</v>
      </c>
      <c r="BJ351">
        <v>2.72</v>
      </c>
      <c r="BK351">
        <v>2.9000000000000001E-2</v>
      </c>
      <c r="BL351">
        <v>2.7490000000000001</v>
      </c>
      <c r="BM351">
        <v>4.3131000000000004</v>
      </c>
      <c r="BQ351">
        <v>0</v>
      </c>
      <c r="BR351">
        <v>-3.4279999999999998E-2</v>
      </c>
      <c r="BS351">
        <v>-5</v>
      </c>
      <c r="BT351">
        <v>6.0000000000000001E-3</v>
      </c>
      <c r="BU351">
        <v>-0.83771799999999996</v>
      </c>
      <c r="BV351">
        <v>0</v>
      </c>
      <c r="BW351" t="s">
        <v>155</v>
      </c>
      <c r="BX351">
        <v>0.81399999999999995</v>
      </c>
    </row>
    <row r="352" spans="1:76" x14ac:dyDescent="0.25">
      <c r="A352" s="26">
        <v>43530</v>
      </c>
      <c r="B352" s="27">
        <v>0.47623991898148149</v>
      </c>
      <c r="C352">
        <v>14.36</v>
      </c>
      <c r="D352">
        <v>0.47660000000000002</v>
      </c>
      <c r="E352">
        <v>4766.0832630000004</v>
      </c>
      <c r="F352">
        <v>161.1</v>
      </c>
      <c r="G352">
        <v>1.6</v>
      </c>
      <c r="H352">
        <v>597.29999999999995</v>
      </c>
      <c r="J352">
        <v>0</v>
      </c>
      <c r="K352">
        <v>0.87450000000000006</v>
      </c>
      <c r="L352">
        <v>12.5573</v>
      </c>
      <c r="M352">
        <v>0.4168</v>
      </c>
      <c r="N352">
        <v>140.88740000000001</v>
      </c>
      <c r="O352">
        <v>1.3991</v>
      </c>
      <c r="P352">
        <v>142.30000000000001</v>
      </c>
      <c r="Q352">
        <v>114.6801</v>
      </c>
      <c r="R352">
        <v>1.1389</v>
      </c>
      <c r="S352">
        <v>115.8</v>
      </c>
      <c r="T352">
        <v>597.25229999999999</v>
      </c>
      <c r="W352">
        <v>0</v>
      </c>
      <c r="X352">
        <v>0</v>
      </c>
      <c r="Y352">
        <v>11.9</v>
      </c>
      <c r="Z352">
        <v>860</v>
      </c>
      <c r="AA352">
        <v>849</v>
      </c>
      <c r="AB352">
        <v>873</v>
      </c>
      <c r="AC352">
        <v>97</v>
      </c>
      <c r="AD352">
        <v>26.38</v>
      </c>
      <c r="AE352">
        <v>0.61</v>
      </c>
      <c r="AF352">
        <v>983</v>
      </c>
      <c r="AG352">
        <v>0</v>
      </c>
      <c r="AH352">
        <v>59</v>
      </c>
      <c r="AI352">
        <v>36</v>
      </c>
      <c r="AJ352">
        <v>191</v>
      </c>
      <c r="AK352">
        <v>169</v>
      </c>
      <c r="AL352">
        <v>4.4000000000000004</v>
      </c>
      <c r="AM352">
        <v>174</v>
      </c>
      <c r="AN352" t="s">
        <v>155</v>
      </c>
      <c r="AO352">
        <v>2</v>
      </c>
      <c r="AP352" s="28">
        <v>0.68471064814814808</v>
      </c>
      <c r="AQ352">
        <v>47.161056000000002</v>
      </c>
      <c r="AR352">
        <v>-88.483892999999995</v>
      </c>
      <c r="AS352">
        <v>316.89999999999998</v>
      </c>
      <c r="AT352">
        <v>29.6</v>
      </c>
      <c r="AU352">
        <v>12</v>
      </c>
      <c r="AV352">
        <v>10</v>
      </c>
      <c r="AW352" t="s">
        <v>217</v>
      </c>
      <c r="AX352">
        <v>1.3</v>
      </c>
      <c r="AY352">
        <v>2.8</v>
      </c>
      <c r="AZ352">
        <v>3.1</v>
      </c>
      <c r="BA352">
        <v>14.686999999999999</v>
      </c>
      <c r="BB352">
        <v>14.85</v>
      </c>
      <c r="BC352">
        <v>1.01</v>
      </c>
      <c r="BD352">
        <v>14.356</v>
      </c>
      <c r="BE352">
        <v>3042.6950000000002</v>
      </c>
      <c r="BF352">
        <v>64.275000000000006</v>
      </c>
      <c r="BG352">
        <v>3.5750000000000002</v>
      </c>
      <c r="BH352">
        <v>3.5999999999999997E-2</v>
      </c>
      <c r="BI352">
        <v>3.61</v>
      </c>
      <c r="BJ352">
        <v>2.91</v>
      </c>
      <c r="BK352">
        <v>2.9000000000000001E-2</v>
      </c>
      <c r="BL352">
        <v>2.9390000000000001</v>
      </c>
      <c r="BM352">
        <v>4.5955000000000004</v>
      </c>
      <c r="BQ352">
        <v>0</v>
      </c>
      <c r="BR352">
        <v>-3.0287999999999999E-2</v>
      </c>
      <c r="BS352">
        <v>-5</v>
      </c>
      <c r="BT352">
        <v>6.0000000000000001E-3</v>
      </c>
      <c r="BU352">
        <v>-0.74016300000000002</v>
      </c>
      <c r="BV352">
        <v>0</v>
      </c>
      <c r="BW352" t="s">
        <v>155</v>
      </c>
      <c r="BX352">
        <v>0.81399999999999995</v>
      </c>
    </row>
    <row r="353" spans="1:76" x14ac:dyDescent="0.25">
      <c r="A353" s="26">
        <v>43530</v>
      </c>
      <c r="B353" s="27">
        <v>0.47625149305555553</v>
      </c>
      <c r="C353">
        <v>14.356999999999999</v>
      </c>
      <c r="D353">
        <v>0.47189999999999999</v>
      </c>
      <c r="E353">
        <v>4718.5597379999999</v>
      </c>
      <c r="F353">
        <v>172.1</v>
      </c>
      <c r="G353">
        <v>1.6</v>
      </c>
      <c r="H353">
        <v>599.1</v>
      </c>
      <c r="J353">
        <v>0</v>
      </c>
      <c r="K353">
        <v>0.87450000000000006</v>
      </c>
      <c r="L353">
        <v>12.5555</v>
      </c>
      <c r="M353">
        <v>0.41260000000000002</v>
      </c>
      <c r="N353">
        <v>150.51779999999999</v>
      </c>
      <c r="O353">
        <v>1.3992</v>
      </c>
      <c r="P353">
        <v>151.9</v>
      </c>
      <c r="Q353">
        <v>122.5299</v>
      </c>
      <c r="R353">
        <v>1.139</v>
      </c>
      <c r="S353">
        <v>123.7</v>
      </c>
      <c r="T353">
        <v>599.05110000000002</v>
      </c>
      <c r="W353">
        <v>0</v>
      </c>
      <c r="X353">
        <v>0</v>
      </c>
      <c r="Y353">
        <v>11.8</v>
      </c>
      <c r="Z353">
        <v>860</v>
      </c>
      <c r="AA353">
        <v>850</v>
      </c>
      <c r="AB353">
        <v>873</v>
      </c>
      <c r="AC353">
        <v>97</v>
      </c>
      <c r="AD353">
        <v>26.4</v>
      </c>
      <c r="AE353">
        <v>0.61</v>
      </c>
      <c r="AF353">
        <v>982</v>
      </c>
      <c r="AG353">
        <v>0</v>
      </c>
      <c r="AH353">
        <v>59</v>
      </c>
      <c r="AI353">
        <v>36</v>
      </c>
      <c r="AJ353">
        <v>191</v>
      </c>
      <c r="AK353">
        <v>169</v>
      </c>
      <c r="AL353">
        <v>4.3</v>
      </c>
      <c r="AM353">
        <v>174</v>
      </c>
      <c r="AN353" t="s">
        <v>155</v>
      </c>
      <c r="AO353">
        <v>2</v>
      </c>
      <c r="AP353" s="28">
        <v>0.68473379629629638</v>
      </c>
      <c r="AQ353">
        <v>47.161220999999998</v>
      </c>
      <c r="AR353">
        <v>-88.483907000000002</v>
      </c>
      <c r="AS353">
        <v>317.10000000000002</v>
      </c>
      <c r="AT353">
        <v>30.5</v>
      </c>
      <c r="AU353">
        <v>12</v>
      </c>
      <c r="AV353">
        <v>11</v>
      </c>
      <c r="AW353" t="s">
        <v>217</v>
      </c>
      <c r="AX353">
        <v>1.3732</v>
      </c>
      <c r="AY353">
        <v>1.702</v>
      </c>
      <c r="AZ353">
        <v>2.3679999999999999</v>
      </c>
      <c r="BA353">
        <v>14.686999999999999</v>
      </c>
      <c r="BB353">
        <v>14.86</v>
      </c>
      <c r="BC353">
        <v>1.01</v>
      </c>
      <c r="BD353">
        <v>14.352</v>
      </c>
      <c r="BE353">
        <v>3043.6089999999999</v>
      </c>
      <c r="BF353">
        <v>63.664999999999999</v>
      </c>
      <c r="BG353">
        <v>3.8210000000000002</v>
      </c>
      <c r="BH353">
        <v>3.5999999999999997E-2</v>
      </c>
      <c r="BI353">
        <v>3.8570000000000002</v>
      </c>
      <c r="BJ353">
        <v>3.1110000000000002</v>
      </c>
      <c r="BK353">
        <v>2.9000000000000001E-2</v>
      </c>
      <c r="BL353">
        <v>3.1389999999999998</v>
      </c>
      <c r="BM353">
        <v>4.6113999999999997</v>
      </c>
      <c r="BQ353">
        <v>0</v>
      </c>
      <c r="BR353">
        <v>-3.2143999999999999E-2</v>
      </c>
      <c r="BS353">
        <v>-5</v>
      </c>
      <c r="BT353">
        <v>5.8560000000000001E-3</v>
      </c>
      <c r="BU353">
        <v>-0.78551899999999997</v>
      </c>
      <c r="BV353">
        <v>0</v>
      </c>
      <c r="BW353" t="s">
        <v>155</v>
      </c>
      <c r="BX353">
        <v>0.81399999999999995</v>
      </c>
    </row>
    <row r="354" spans="1:76" x14ac:dyDescent="0.25">
      <c r="A354" s="26">
        <v>43530</v>
      </c>
      <c r="B354" s="27">
        <v>0.47626306712962968</v>
      </c>
      <c r="C354">
        <v>14.475</v>
      </c>
      <c r="D354">
        <v>0.27050000000000002</v>
      </c>
      <c r="E354">
        <v>2705.4664480000001</v>
      </c>
      <c r="F354">
        <v>175</v>
      </c>
      <c r="G354">
        <v>1.6</v>
      </c>
      <c r="H354">
        <v>517.9</v>
      </c>
      <c r="J354">
        <v>0</v>
      </c>
      <c r="K354">
        <v>0.87539999999999996</v>
      </c>
      <c r="L354">
        <v>12.6714</v>
      </c>
      <c r="M354">
        <v>0.23680000000000001</v>
      </c>
      <c r="N354">
        <v>153.19380000000001</v>
      </c>
      <c r="O354">
        <v>1.4006000000000001</v>
      </c>
      <c r="P354">
        <v>154.6</v>
      </c>
      <c r="Q354">
        <v>124.70829999999999</v>
      </c>
      <c r="R354">
        <v>1.1402000000000001</v>
      </c>
      <c r="S354">
        <v>125.8</v>
      </c>
      <c r="T354">
        <v>517.904</v>
      </c>
      <c r="W354">
        <v>0</v>
      </c>
      <c r="X354">
        <v>0</v>
      </c>
      <c r="Y354">
        <v>11.8</v>
      </c>
      <c r="Z354">
        <v>860</v>
      </c>
      <c r="AA354">
        <v>850</v>
      </c>
      <c r="AB354">
        <v>873</v>
      </c>
      <c r="AC354">
        <v>97</v>
      </c>
      <c r="AD354">
        <v>26.4</v>
      </c>
      <c r="AE354">
        <v>0.61</v>
      </c>
      <c r="AF354">
        <v>982</v>
      </c>
      <c r="AG354">
        <v>0</v>
      </c>
      <c r="AH354">
        <v>59</v>
      </c>
      <c r="AI354">
        <v>36</v>
      </c>
      <c r="AJ354">
        <v>191</v>
      </c>
      <c r="AK354">
        <v>169</v>
      </c>
      <c r="AL354">
        <v>4.3</v>
      </c>
      <c r="AM354">
        <v>174</v>
      </c>
      <c r="AN354" t="s">
        <v>155</v>
      </c>
      <c r="AO354">
        <v>2</v>
      </c>
      <c r="AP354" s="28">
        <v>0.68474537037037031</v>
      </c>
      <c r="AQ354">
        <v>47.161352999999998</v>
      </c>
      <c r="AR354">
        <v>-88.483930000000001</v>
      </c>
      <c r="AS354">
        <v>317.3</v>
      </c>
      <c r="AT354">
        <v>31.3</v>
      </c>
      <c r="AU354">
        <v>12</v>
      </c>
      <c r="AV354">
        <v>11</v>
      </c>
      <c r="AW354" t="s">
        <v>210</v>
      </c>
      <c r="AX354">
        <v>1.1803999999999999</v>
      </c>
      <c r="AY354">
        <v>1.3</v>
      </c>
      <c r="AZ354">
        <v>2.1</v>
      </c>
      <c r="BA354">
        <v>14.686999999999999</v>
      </c>
      <c r="BB354">
        <v>14.97</v>
      </c>
      <c r="BC354">
        <v>1.02</v>
      </c>
      <c r="BD354">
        <v>14.233000000000001</v>
      </c>
      <c r="BE354">
        <v>3087.8820000000001</v>
      </c>
      <c r="BF354">
        <v>36.734000000000002</v>
      </c>
      <c r="BG354">
        <v>3.9089999999999998</v>
      </c>
      <c r="BH354">
        <v>3.5999999999999997E-2</v>
      </c>
      <c r="BI354">
        <v>3.9449999999999998</v>
      </c>
      <c r="BJ354">
        <v>3.1829999999999998</v>
      </c>
      <c r="BK354">
        <v>2.9000000000000001E-2</v>
      </c>
      <c r="BL354">
        <v>3.2120000000000002</v>
      </c>
      <c r="BM354">
        <v>4.0076999999999998</v>
      </c>
      <c r="BQ354">
        <v>0</v>
      </c>
      <c r="BR354">
        <v>-3.3000000000000002E-2</v>
      </c>
      <c r="BS354">
        <v>-5</v>
      </c>
      <c r="BT354">
        <v>5.2880000000000002E-3</v>
      </c>
      <c r="BU354">
        <v>-0.80643799999999999</v>
      </c>
      <c r="BV354">
        <v>0</v>
      </c>
      <c r="BW354" t="s">
        <v>155</v>
      </c>
      <c r="BX354">
        <v>0.81399999999999995</v>
      </c>
    </row>
    <row r="355" spans="1:76" x14ac:dyDescent="0.25">
      <c r="A355" s="26">
        <v>43530</v>
      </c>
      <c r="B355" s="27">
        <v>0.47627464120370372</v>
      </c>
      <c r="C355">
        <v>14.471</v>
      </c>
      <c r="D355">
        <v>0.3508</v>
      </c>
      <c r="E355">
        <v>3508.1303600000001</v>
      </c>
      <c r="F355">
        <v>164.5</v>
      </c>
      <c r="G355">
        <v>1.6</v>
      </c>
      <c r="H355">
        <v>476.6</v>
      </c>
      <c r="J355">
        <v>0</v>
      </c>
      <c r="K355">
        <v>0.87480000000000002</v>
      </c>
      <c r="L355">
        <v>12.6586</v>
      </c>
      <c r="M355">
        <v>0.30690000000000001</v>
      </c>
      <c r="N355">
        <v>143.88579999999999</v>
      </c>
      <c r="O355">
        <v>1.3996999999999999</v>
      </c>
      <c r="P355">
        <v>145.30000000000001</v>
      </c>
      <c r="Q355">
        <v>117.131</v>
      </c>
      <c r="R355">
        <v>1.1394</v>
      </c>
      <c r="S355">
        <v>118.3</v>
      </c>
      <c r="T355">
        <v>476.59230000000002</v>
      </c>
      <c r="W355">
        <v>0</v>
      </c>
      <c r="X355">
        <v>0</v>
      </c>
      <c r="Y355">
        <v>11.8</v>
      </c>
      <c r="Z355">
        <v>861</v>
      </c>
      <c r="AA355">
        <v>851</v>
      </c>
      <c r="AB355">
        <v>873</v>
      </c>
      <c r="AC355">
        <v>97</v>
      </c>
      <c r="AD355">
        <v>26.4</v>
      </c>
      <c r="AE355">
        <v>0.61</v>
      </c>
      <c r="AF355">
        <v>982</v>
      </c>
      <c r="AG355">
        <v>0</v>
      </c>
      <c r="AH355">
        <v>59</v>
      </c>
      <c r="AI355">
        <v>36</v>
      </c>
      <c r="AJ355">
        <v>191</v>
      </c>
      <c r="AK355">
        <v>169</v>
      </c>
      <c r="AL355">
        <v>4.3</v>
      </c>
      <c r="AM355">
        <v>174</v>
      </c>
      <c r="AN355" t="s">
        <v>155</v>
      </c>
      <c r="AO355">
        <v>2</v>
      </c>
      <c r="AP355" s="28">
        <v>0.68475694444444446</v>
      </c>
      <c r="AQ355">
        <v>47.161479</v>
      </c>
      <c r="AR355">
        <v>-88.483939000000007</v>
      </c>
      <c r="AS355">
        <v>317.7</v>
      </c>
      <c r="AT355">
        <v>31.3</v>
      </c>
      <c r="AU355">
        <v>12</v>
      </c>
      <c r="AV355">
        <v>11</v>
      </c>
      <c r="AW355" t="s">
        <v>210</v>
      </c>
      <c r="AX355">
        <v>1.1000000000000001</v>
      </c>
      <c r="AY355">
        <v>1.3</v>
      </c>
      <c r="AZ355">
        <v>2.1</v>
      </c>
      <c r="BA355">
        <v>14.686999999999999</v>
      </c>
      <c r="BB355">
        <v>14.89</v>
      </c>
      <c r="BC355">
        <v>1.01</v>
      </c>
      <c r="BD355">
        <v>14.314</v>
      </c>
      <c r="BE355">
        <v>3072.13</v>
      </c>
      <c r="BF355">
        <v>47.402999999999999</v>
      </c>
      <c r="BG355">
        <v>3.657</v>
      </c>
      <c r="BH355">
        <v>3.5999999999999997E-2</v>
      </c>
      <c r="BI355">
        <v>3.6920000000000002</v>
      </c>
      <c r="BJ355">
        <v>2.9769999999999999</v>
      </c>
      <c r="BK355">
        <v>2.9000000000000001E-2</v>
      </c>
      <c r="BL355">
        <v>3.0059999999999998</v>
      </c>
      <c r="BM355">
        <v>3.6728999999999998</v>
      </c>
      <c r="BQ355">
        <v>0</v>
      </c>
      <c r="BR355">
        <v>-3.3432000000000003E-2</v>
      </c>
      <c r="BS355">
        <v>-5</v>
      </c>
      <c r="BT355">
        <v>7.1440000000000002E-3</v>
      </c>
      <c r="BU355">
        <v>-0.81698400000000004</v>
      </c>
      <c r="BV355">
        <v>0</v>
      </c>
      <c r="BW355" t="s">
        <v>155</v>
      </c>
      <c r="BX355">
        <v>0.81399999999999995</v>
      </c>
    </row>
    <row r="356" spans="1:76" x14ac:dyDescent="0.25">
      <c r="A356" s="26">
        <v>43530</v>
      </c>
      <c r="B356" s="27">
        <v>0.47628621527777781</v>
      </c>
      <c r="C356">
        <v>14.335000000000001</v>
      </c>
      <c r="D356">
        <v>0.54069999999999996</v>
      </c>
      <c r="E356">
        <v>5406.9205019999999</v>
      </c>
      <c r="F356">
        <v>148.1</v>
      </c>
      <c r="G356">
        <v>1.6</v>
      </c>
      <c r="H356">
        <v>524.4</v>
      </c>
      <c r="J356">
        <v>0</v>
      </c>
      <c r="K356">
        <v>0.87409999999999999</v>
      </c>
      <c r="L356">
        <v>12.5305</v>
      </c>
      <c r="M356">
        <v>0.47260000000000002</v>
      </c>
      <c r="N356">
        <v>129.4171</v>
      </c>
      <c r="O356">
        <v>1.3986000000000001</v>
      </c>
      <c r="P356">
        <v>130.80000000000001</v>
      </c>
      <c r="Q356">
        <v>105.3527</v>
      </c>
      <c r="R356">
        <v>1.1385000000000001</v>
      </c>
      <c r="S356">
        <v>106.5</v>
      </c>
      <c r="T356">
        <v>524.44439999999997</v>
      </c>
      <c r="W356">
        <v>0</v>
      </c>
      <c r="X356">
        <v>0</v>
      </c>
      <c r="Y356">
        <v>11.7</v>
      </c>
      <c r="Z356">
        <v>862</v>
      </c>
      <c r="AA356">
        <v>851</v>
      </c>
      <c r="AB356">
        <v>874</v>
      </c>
      <c r="AC356">
        <v>97</v>
      </c>
      <c r="AD356">
        <v>26.4</v>
      </c>
      <c r="AE356">
        <v>0.61</v>
      </c>
      <c r="AF356">
        <v>982</v>
      </c>
      <c r="AG356">
        <v>0</v>
      </c>
      <c r="AH356">
        <v>59</v>
      </c>
      <c r="AI356">
        <v>36</v>
      </c>
      <c r="AJ356">
        <v>191</v>
      </c>
      <c r="AK356">
        <v>169</v>
      </c>
      <c r="AL356">
        <v>4.2</v>
      </c>
      <c r="AM356">
        <v>174</v>
      </c>
      <c r="AN356" t="s">
        <v>155</v>
      </c>
      <c r="AO356">
        <v>2</v>
      </c>
      <c r="AP356" s="28">
        <v>0.6847685185185185</v>
      </c>
      <c r="AQ356">
        <v>47.161597</v>
      </c>
      <c r="AR356">
        <v>-88.483952000000002</v>
      </c>
      <c r="AS356">
        <v>317.89999999999998</v>
      </c>
      <c r="AT356">
        <v>30.3</v>
      </c>
      <c r="AU356">
        <v>12</v>
      </c>
      <c r="AV356">
        <v>11</v>
      </c>
      <c r="AW356" t="s">
        <v>210</v>
      </c>
      <c r="AX356">
        <v>1.1000000000000001</v>
      </c>
      <c r="AY356">
        <v>1.3732</v>
      </c>
      <c r="AZ356">
        <v>2.1</v>
      </c>
      <c r="BA356">
        <v>14.686999999999999</v>
      </c>
      <c r="BB356">
        <v>14.81</v>
      </c>
      <c r="BC356">
        <v>1.01</v>
      </c>
      <c r="BD356">
        <v>14.401999999999999</v>
      </c>
      <c r="BE356">
        <v>3031.1219999999998</v>
      </c>
      <c r="BF356">
        <v>72.766000000000005</v>
      </c>
      <c r="BG356">
        <v>3.278</v>
      </c>
      <c r="BH356">
        <v>3.5000000000000003E-2</v>
      </c>
      <c r="BI356">
        <v>3.3140000000000001</v>
      </c>
      <c r="BJ356">
        <v>2.669</v>
      </c>
      <c r="BK356">
        <v>2.9000000000000001E-2</v>
      </c>
      <c r="BL356">
        <v>2.698</v>
      </c>
      <c r="BM356">
        <v>4.0285000000000002</v>
      </c>
      <c r="BQ356">
        <v>0</v>
      </c>
      <c r="BR356">
        <v>-3.5714000000000003E-2</v>
      </c>
      <c r="BS356">
        <v>-5</v>
      </c>
      <c r="BT356">
        <v>8.0000000000000002E-3</v>
      </c>
      <c r="BU356">
        <v>-0.87275400000000003</v>
      </c>
      <c r="BV356">
        <v>0</v>
      </c>
      <c r="BW356" t="s">
        <v>155</v>
      </c>
      <c r="BX356">
        <v>0.81399999999999995</v>
      </c>
    </row>
    <row r="357" spans="1:76" x14ac:dyDescent="0.25">
      <c r="A357" s="26">
        <v>43530</v>
      </c>
      <c r="B357" s="27">
        <v>0.47629778935185185</v>
      </c>
      <c r="C357">
        <v>14.329000000000001</v>
      </c>
      <c r="D357">
        <v>0.52649999999999997</v>
      </c>
      <c r="E357">
        <v>5264.5190709999997</v>
      </c>
      <c r="F357">
        <v>140</v>
      </c>
      <c r="G357">
        <v>1.6</v>
      </c>
      <c r="H357">
        <v>612.29999999999995</v>
      </c>
      <c r="J357">
        <v>0</v>
      </c>
      <c r="K357">
        <v>0.87419999999999998</v>
      </c>
      <c r="L357">
        <v>12.526999999999999</v>
      </c>
      <c r="M357">
        <v>0.4602</v>
      </c>
      <c r="N357">
        <v>122.4199</v>
      </c>
      <c r="O357">
        <v>1.3988</v>
      </c>
      <c r="P357">
        <v>123.8</v>
      </c>
      <c r="Q357">
        <v>99.656599999999997</v>
      </c>
      <c r="R357">
        <v>1.1387</v>
      </c>
      <c r="S357">
        <v>100.8</v>
      </c>
      <c r="T357">
        <v>612.30430000000001</v>
      </c>
      <c r="W357">
        <v>0</v>
      </c>
      <c r="X357">
        <v>0</v>
      </c>
      <c r="Y357">
        <v>11.8</v>
      </c>
      <c r="Z357">
        <v>862</v>
      </c>
      <c r="AA357">
        <v>851</v>
      </c>
      <c r="AB357">
        <v>873</v>
      </c>
      <c r="AC357">
        <v>97</v>
      </c>
      <c r="AD357">
        <v>26.4</v>
      </c>
      <c r="AE357">
        <v>0.61</v>
      </c>
      <c r="AF357">
        <v>982</v>
      </c>
      <c r="AG357">
        <v>0</v>
      </c>
      <c r="AH357">
        <v>58.856000000000002</v>
      </c>
      <c r="AI357">
        <v>36</v>
      </c>
      <c r="AJ357">
        <v>191</v>
      </c>
      <c r="AK357">
        <v>169</v>
      </c>
      <c r="AL357">
        <v>4.3</v>
      </c>
      <c r="AM357">
        <v>174</v>
      </c>
      <c r="AN357" t="s">
        <v>155</v>
      </c>
      <c r="AO357">
        <v>2</v>
      </c>
      <c r="AP357" s="28">
        <v>0.68478009259259265</v>
      </c>
      <c r="AQ357">
        <v>47.161707999999997</v>
      </c>
      <c r="AR357">
        <v>-88.483998</v>
      </c>
      <c r="AS357">
        <v>317.8</v>
      </c>
      <c r="AT357">
        <v>29.5</v>
      </c>
      <c r="AU357">
        <v>12</v>
      </c>
      <c r="AV357">
        <v>10</v>
      </c>
      <c r="AW357" t="s">
        <v>215</v>
      </c>
      <c r="AX357">
        <v>1.1000000000000001</v>
      </c>
      <c r="AY357">
        <v>1.4</v>
      </c>
      <c r="AZ357">
        <v>2.1</v>
      </c>
      <c r="BA357">
        <v>14.686999999999999</v>
      </c>
      <c r="BB357">
        <v>14.82</v>
      </c>
      <c r="BC357">
        <v>1.01</v>
      </c>
      <c r="BD357">
        <v>14.388</v>
      </c>
      <c r="BE357">
        <v>3031.93</v>
      </c>
      <c r="BF357">
        <v>70.897000000000006</v>
      </c>
      <c r="BG357">
        <v>3.1030000000000002</v>
      </c>
      <c r="BH357">
        <v>3.5000000000000003E-2</v>
      </c>
      <c r="BI357">
        <v>3.1379999999999999</v>
      </c>
      <c r="BJ357">
        <v>2.5259999999999998</v>
      </c>
      <c r="BK357">
        <v>2.9000000000000001E-2</v>
      </c>
      <c r="BL357">
        <v>2.5550000000000002</v>
      </c>
      <c r="BM357">
        <v>4.7060000000000004</v>
      </c>
      <c r="BQ357">
        <v>0</v>
      </c>
      <c r="BR357">
        <v>-3.4144000000000001E-2</v>
      </c>
      <c r="BS357">
        <v>-5</v>
      </c>
      <c r="BT357">
        <v>7.8560000000000001E-3</v>
      </c>
      <c r="BU357">
        <v>-0.83439399999999997</v>
      </c>
      <c r="BV357">
        <v>0</v>
      </c>
      <c r="BW357" t="s">
        <v>155</v>
      </c>
      <c r="BX357">
        <v>0.81399999999999995</v>
      </c>
    </row>
    <row r="358" spans="1:76" x14ac:dyDescent="0.25">
      <c r="A358" s="26">
        <v>43530</v>
      </c>
      <c r="B358" s="27">
        <v>0.47630936342592589</v>
      </c>
      <c r="C358">
        <v>14.436999999999999</v>
      </c>
      <c r="D358">
        <v>0.36199999999999999</v>
      </c>
      <c r="E358">
        <v>3619.900744</v>
      </c>
      <c r="F358">
        <v>149.80000000000001</v>
      </c>
      <c r="G358">
        <v>1.6</v>
      </c>
      <c r="H358">
        <v>627.70000000000005</v>
      </c>
      <c r="J358">
        <v>0</v>
      </c>
      <c r="K358">
        <v>0.87480000000000002</v>
      </c>
      <c r="L358">
        <v>12.629300000000001</v>
      </c>
      <c r="M358">
        <v>0.31669999999999998</v>
      </c>
      <c r="N358">
        <v>131.0763</v>
      </c>
      <c r="O358">
        <v>1.3996</v>
      </c>
      <c r="P358">
        <v>132.5</v>
      </c>
      <c r="Q358">
        <v>106.7034</v>
      </c>
      <c r="R358">
        <v>1.1394</v>
      </c>
      <c r="S358">
        <v>107.8</v>
      </c>
      <c r="T358">
        <v>627.71960000000001</v>
      </c>
      <c r="W358">
        <v>0</v>
      </c>
      <c r="X358">
        <v>0</v>
      </c>
      <c r="Y358">
        <v>11.7</v>
      </c>
      <c r="Z358">
        <v>863</v>
      </c>
      <c r="AA358">
        <v>851</v>
      </c>
      <c r="AB358">
        <v>874</v>
      </c>
      <c r="AC358">
        <v>97</v>
      </c>
      <c r="AD358">
        <v>26.4</v>
      </c>
      <c r="AE358">
        <v>0.61</v>
      </c>
      <c r="AF358">
        <v>982</v>
      </c>
      <c r="AG358">
        <v>0</v>
      </c>
      <c r="AH358">
        <v>58</v>
      </c>
      <c r="AI358">
        <v>36</v>
      </c>
      <c r="AJ358">
        <v>190.9</v>
      </c>
      <c r="AK358">
        <v>169</v>
      </c>
      <c r="AL358">
        <v>4.2</v>
      </c>
      <c r="AM358">
        <v>174</v>
      </c>
      <c r="AN358" t="s">
        <v>155</v>
      </c>
      <c r="AO358">
        <v>2</v>
      </c>
      <c r="AP358" s="28">
        <v>0.68479166666666658</v>
      </c>
      <c r="AQ358">
        <v>47.161777999999998</v>
      </c>
      <c r="AR358">
        <v>-88.484039999999993</v>
      </c>
      <c r="AS358">
        <v>317.8</v>
      </c>
      <c r="AT358">
        <v>29.4</v>
      </c>
      <c r="AU358">
        <v>12</v>
      </c>
      <c r="AV358">
        <v>10</v>
      </c>
      <c r="AW358" t="s">
        <v>215</v>
      </c>
      <c r="AX358">
        <v>1.0634319999999999</v>
      </c>
      <c r="AY358">
        <v>1.4365680000000001</v>
      </c>
      <c r="AZ358">
        <v>2.0268630000000001</v>
      </c>
      <c r="BA358">
        <v>14.686999999999999</v>
      </c>
      <c r="BB358">
        <v>14.9</v>
      </c>
      <c r="BC358">
        <v>1.01</v>
      </c>
      <c r="BD358">
        <v>14.317</v>
      </c>
      <c r="BE358">
        <v>3066.0630000000001</v>
      </c>
      <c r="BF358">
        <v>48.929000000000002</v>
      </c>
      <c r="BG358">
        <v>3.3319999999999999</v>
      </c>
      <c r="BH358">
        <v>3.5999999999999997E-2</v>
      </c>
      <c r="BI358">
        <v>3.3679999999999999</v>
      </c>
      <c r="BJ358">
        <v>2.7130000000000001</v>
      </c>
      <c r="BK358">
        <v>2.9000000000000001E-2</v>
      </c>
      <c r="BL358">
        <v>2.742</v>
      </c>
      <c r="BM358">
        <v>4.8392999999999997</v>
      </c>
      <c r="BQ358">
        <v>0</v>
      </c>
      <c r="BR358">
        <v>-3.5864E-2</v>
      </c>
      <c r="BS358">
        <v>-5</v>
      </c>
      <c r="BT358">
        <v>7.1440000000000002E-3</v>
      </c>
      <c r="BU358">
        <v>-0.87642699999999996</v>
      </c>
      <c r="BV358">
        <v>0</v>
      </c>
      <c r="BW358" t="s">
        <v>155</v>
      </c>
      <c r="BX358">
        <v>0.81399999999999995</v>
      </c>
    </row>
    <row r="359" spans="1:76" x14ac:dyDescent="0.25">
      <c r="A359" s="26">
        <v>43530</v>
      </c>
      <c r="B359" s="27">
        <v>0.47632093749999999</v>
      </c>
      <c r="C359">
        <v>14.27</v>
      </c>
      <c r="D359">
        <v>0.31940000000000002</v>
      </c>
      <c r="E359">
        <v>3194.2787290000001</v>
      </c>
      <c r="F359">
        <v>184.6</v>
      </c>
      <c r="G359">
        <v>1.5</v>
      </c>
      <c r="H359">
        <v>604.4</v>
      </c>
      <c r="J359">
        <v>0</v>
      </c>
      <c r="K359">
        <v>0.87639999999999996</v>
      </c>
      <c r="L359">
        <v>12.5059</v>
      </c>
      <c r="M359">
        <v>0.27989999999999998</v>
      </c>
      <c r="N359">
        <v>161.77520000000001</v>
      </c>
      <c r="O359">
        <v>1.3146</v>
      </c>
      <c r="P359">
        <v>163.1</v>
      </c>
      <c r="Q359">
        <v>131.69409999999999</v>
      </c>
      <c r="R359">
        <v>1.0701000000000001</v>
      </c>
      <c r="S359">
        <v>132.80000000000001</v>
      </c>
      <c r="T359">
        <v>604.38</v>
      </c>
      <c r="W359">
        <v>0</v>
      </c>
      <c r="X359">
        <v>0</v>
      </c>
      <c r="Y359">
        <v>11.7</v>
      </c>
      <c r="Z359">
        <v>864</v>
      </c>
      <c r="AA359">
        <v>853</v>
      </c>
      <c r="AB359">
        <v>875</v>
      </c>
      <c r="AC359">
        <v>97</v>
      </c>
      <c r="AD359">
        <v>26.4</v>
      </c>
      <c r="AE359">
        <v>0.61</v>
      </c>
      <c r="AF359">
        <v>982</v>
      </c>
      <c r="AG359">
        <v>0</v>
      </c>
      <c r="AH359">
        <v>58</v>
      </c>
      <c r="AI359">
        <v>36</v>
      </c>
      <c r="AJ359">
        <v>190</v>
      </c>
      <c r="AK359">
        <v>169</v>
      </c>
      <c r="AL359">
        <v>4.0999999999999996</v>
      </c>
      <c r="AM359">
        <v>174</v>
      </c>
      <c r="AN359" t="s">
        <v>155</v>
      </c>
      <c r="AO359">
        <v>2</v>
      </c>
      <c r="AP359" s="28">
        <v>0.68479166666666658</v>
      </c>
      <c r="AQ359">
        <v>47.161833000000001</v>
      </c>
      <c r="AR359">
        <v>-88.484077999999997</v>
      </c>
      <c r="AS359">
        <v>317.89999999999998</v>
      </c>
      <c r="AT359">
        <v>29.5</v>
      </c>
      <c r="AU359">
        <v>12</v>
      </c>
      <c r="AV359">
        <v>10</v>
      </c>
      <c r="AW359" t="s">
        <v>215</v>
      </c>
      <c r="AX359">
        <v>1.0134069999999999</v>
      </c>
      <c r="AY359">
        <v>1.4865930000000001</v>
      </c>
      <c r="AZ359">
        <v>1.9268130000000001</v>
      </c>
      <c r="BA359">
        <v>14.686999999999999</v>
      </c>
      <c r="BB359">
        <v>15.1</v>
      </c>
      <c r="BC359">
        <v>1.03</v>
      </c>
      <c r="BD359">
        <v>14.106999999999999</v>
      </c>
      <c r="BE359">
        <v>3074.6190000000001</v>
      </c>
      <c r="BF359">
        <v>43.804000000000002</v>
      </c>
      <c r="BG359">
        <v>4.165</v>
      </c>
      <c r="BH359">
        <v>3.4000000000000002E-2</v>
      </c>
      <c r="BI359">
        <v>4.1989999999999998</v>
      </c>
      <c r="BJ359">
        <v>3.391</v>
      </c>
      <c r="BK359">
        <v>2.8000000000000001E-2</v>
      </c>
      <c r="BL359">
        <v>3.4180000000000001</v>
      </c>
      <c r="BM359">
        <v>4.7184999999999997</v>
      </c>
      <c r="BQ359">
        <v>0</v>
      </c>
      <c r="BR359">
        <v>-4.0424000000000002E-2</v>
      </c>
      <c r="BS359">
        <v>-5</v>
      </c>
      <c r="BT359">
        <v>8.0000000000000002E-3</v>
      </c>
      <c r="BU359">
        <v>-0.98786200000000002</v>
      </c>
      <c r="BV359">
        <v>0</v>
      </c>
      <c r="BW359" t="s">
        <v>155</v>
      </c>
      <c r="BX359">
        <v>0.81399999999999995</v>
      </c>
    </row>
    <row r="360" spans="1:76" x14ac:dyDescent="0.25">
      <c r="A360" s="26">
        <v>43530</v>
      </c>
      <c r="B360" s="27">
        <v>0.47633251157407402</v>
      </c>
      <c r="C360">
        <v>14.331</v>
      </c>
      <c r="D360">
        <v>0.26069999999999999</v>
      </c>
      <c r="E360">
        <v>2607.481663</v>
      </c>
      <c r="F360">
        <v>223.7</v>
      </c>
      <c r="G360">
        <v>1.5</v>
      </c>
      <c r="H360">
        <v>588</v>
      </c>
      <c r="J360">
        <v>0</v>
      </c>
      <c r="K360">
        <v>0.87649999999999995</v>
      </c>
      <c r="L360">
        <v>12.5608</v>
      </c>
      <c r="M360">
        <v>0.22850000000000001</v>
      </c>
      <c r="N360">
        <v>196.09370000000001</v>
      </c>
      <c r="O360">
        <v>1.2847</v>
      </c>
      <c r="P360">
        <v>197.4</v>
      </c>
      <c r="Q360">
        <v>159.63120000000001</v>
      </c>
      <c r="R360">
        <v>1.0458000000000001</v>
      </c>
      <c r="S360">
        <v>160.69999999999999</v>
      </c>
      <c r="T360">
        <v>588.0394</v>
      </c>
      <c r="W360">
        <v>0</v>
      </c>
      <c r="X360">
        <v>0</v>
      </c>
      <c r="Y360">
        <v>11.7</v>
      </c>
      <c r="Z360">
        <v>866</v>
      </c>
      <c r="AA360">
        <v>855</v>
      </c>
      <c r="AB360">
        <v>877</v>
      </c>
      <c r="AC360">
        <v>97</v>
      </c>
      <c r="AD360">
        <v>26.4</v>
      </c>
      <c r="AE360">
        <v>0.61</v>
      </c>
      <c r="AF360">
        <v>982</v>
      </c>
      <c r="AG360">
        <v>0</v>
      </c>
      <c r="AH360">
        <v>58</v>
      </c>
      <c r="AI360">
        <v>36</v>
      </c>
      <c r="AJ360">
        <v>190</v>
      </c>
      <c r="AK360">
        <v>169</v>
      </c>
      <c r="AL360">
        <v>4.2</v>
      </c>
      <c r="AM360">
        <v>174</v>
      </c>
      <c r="AN360" t="s">
        <v>155</v>
      </c>
      <c r="AO360">
        <v>2</v>
      </c>
      <c r="AP360" s="28">
        <v>0.68480324074074073</v>
      </c>
      <c r="AQ360">
        <v>47.162013000000002</v>
      </c>
      <c r="AR360">
        <v>-88.484188000000003</v>
      </c>
      <c r="AS360">
        <v>317.89999999999998</v>
      </c>
      <c r="AT360">
        <v>29.8</v>
      </c>
      <c r="AU360">
        <v>12</v>
      </c>
      <c r="AV360">
        <v>11</v>
      </c>
      <c r="AW360" t="s">
        <v>210</v>
      </c>
      <c r="AX360">
        <v>1.0731999999999999</v>
      </c>
      <c r="AY360">
        <v>1.7196</v>
      </c>
      <c r="AZ360">
        <v>2.1196000000000002</v>
      </c>
      <c r="BA360">
        <v>14.686999999999999</v>
      </c>
      <c r="BB360">
        <v>15.11</v>
      </c>
      <c r="BC360">
        <v>1.03</v>
      </c>
      <c r="BD360">
        <v>14.095000000000001</v>
      </c>
      <c r="BE360">
        <v>3087.6689999999999</v>
      </c>
      <c r="BF360">
        <v>35.756</v>
      </c>
      <c r="BG360">
        <v>5.048</v>
      </c>
      <c r="BH360">
        <v>3.3000000000000002E-2</v>
      </c>
      <c r="BI360">
        <v>5.0810000000000004</v>
      </c>
      <c r="BJ360">
        <v>4.109</v>
      </c>
      <c r="BK360">
        <v>2.7E-2</v>
      </c>
      <c r="BL360">
        <v>4.1360000000000001</v>
      </c>
      <c r="BM360">
        <v>4.5902000000000003</v>
      </c>
      <c r="BQ360">
        <v>0</v>
      </c>
      <c r="BR360">
        <v>-3.7288000000000002E-2</v>
      </c>
      <c r="BS360">
        <v>-5</v>
      </c>
      <c r="BT360">
        <v>8.0000000000000002E-3</v>
      </c>
      <c r="BU360">
        <v>-0.91122499999999995</v>
      </c>
      <c r="BV360">
        <v>0</v>
      </c>
      <c r="BW360" t="s">
        <v>155</v>
      </c>
      <c r="BX360">
        <v>0.81399999999999995</v>
      </c>
    </row>
    <row r="361" spans="1:76" x14ac:dyDescent="0.25">
      <c r="A361" s="26">
        <v>43530</v>
      </c>
      <c r="B361" s="27">
        <v>0.47634408564814817</v>
      </c>
      <c r="C361">
        <v>14.323</v>
      </c>
      <c r="D361">
        <v>0.73499999999999999</v>
      </c>
      <c r="E361">
        <v>7350.4271360000002</v>
      </c>
      <c r="F361">
        <v>302.89999999999998</v>
      </c>
      <c r="G361">
        <v>1.2</v>
      </c>
      <c r="H361">
        <v>685.5</v>
      </c>
      <c r="J361">
        <v>0</v>
      </c>
      <c r="K361">
        <v>0.87239999999999995</v>
      </c>
      <c r="L361">
        <v>12.4953</v>
      </c>
      <c r="M361">
        <v>0.64119999999999999</v>
      </c>
      <c r="N361">
        <v>264.24599999999998</v>
      </c>
      <c r="O361">
        <v>1.0753999999999999</v>
      </c>
      <c r="P361">
        <v>265.3</v>
      </c>
      <c r="Q361">
        <v>215.11099999999999</v>
      </c>
      <c r="R361">
        <v>0.87539999999999996</v>
      </c>
      <c r="S361">
        <v>216</v>
      </c>
      <c r="T361">
        <v>685.47310000000004</v>
      </c>
      <c r="W361">
        <v>0</v>
      </c>
      <c r="X361">
        <v>0</v>
      </c>
      <c r="Y361">
        <v>11.7</v>
      </c>
      <c r="Z361">
        <v>873</v>
      </c>
      <c r="AA361">
        <v>863</v>
      </c>
      <c r="AB361">
        <v>883</v>
      </c>
      <c r="AC361">
        <v>97</v>
      </c>
      <c r="AD361">
        <v>26.4</v>
      </c>
      <c r="AE361">
        <v>0.61</v>
      </c>
      <c r="AF361">
        <v>982</v>
      </c>
      <c r="AG361">
        <v>0</v>
      </c>
      <c r="AH361">
        <v>58</v>
      </c>
      <c r="AI361">
        <v>36</v>
      </c>
      <c r="AJ361">
        <v>190</v>
      </c>
      <c r="AK361">
        <v>169</v>
      </c>
      <c r="AL361">
        <v>4.2</v>
      </c>
      <c r="AM361">
        <v>174</v>
      </c>
      <c r="AN361" t="s">
        <v>155</v>
      </c>
      <c r="AO361">
        <v>2</v>
      </c>
      <c r="AP361" s="28">
        <v>0.68482638888888892</v>
      </c>
      <c r="AQ361">
        <v>47.162171999999998</v>
      </c>
      <c r="AR361">
        <v>-88.484187000000006</v>
      </c>
      <c r="AS361">
        <v>318.7</v>
      </c>
      <c r="AT361">
        <v>30.1</v>
      </c>
      <c r="AU361">
        <v>12</v>
      </c>
      <c r="AV361">
        <v>11</v>
      </c>
      <c r="AW361" t="s">
        <v>210</v>
      </c>
      <c r="AX361">
        <v>1.1732</v>
      </c>
      <c r="AY361">
        <v>1.9463999999999999</v>
      </c>
      <c r="AZ361">
        <v>2.3464</v>
      </c>
      <c r="BA361">
        <v>14.686999999999999</v>
      </c>
      <c r="BB361">
        <v>14.6</v>
      </c>
      <c r="BC361">
        <v>0.99</v>
      </c>
      <c r="BD361">
        <v>14.628</v>
      </c>
      <c r="BE361">
        <v>2988.27</v>
      </c>
      <c r="BF361">
        <v>97.605999999999995</v>
      </c>
      <c r="BG361">
        <v>6.6180000000000003</v>
      </c>
      <c r="BH361">
        <v>2.7E-2</v>
      </c>
      <c r="BI361">
        <v>6.6449999999999996</v>
      </c>
      <c r="BJ361">
        <v>5.3869999999999996</v>
      </c>
      <c r="BK361">
        <v>2.1999999999999999E-2</v>
      </c>
      <c r="BL361">
        <v>5.4089999999999998</v>
      </c>
      <c r="BM361">
        <v>5.2057000000000002</v>
      </c>
      <c r="BQ361">
        <v>0</v>
      </c>
      <c r="BR361">
        <v>-3.8712000000000003E-2</v>
      </c>
      <c r="BS361">
        <v>-5</v>
      </c>
      <c r="BT361">
        <v>7.8560000000000001E-3</v>
      </c>
      <c r="BU361">
        <v>-0.946025</v>
      </c>
      <c r="BV361">
        <v>0</v>
      </c>
      <c r="BW361" t="s">
        <v>155</v>
      </c>
      <c r="BX361">
        <v>0.81399999999999995</v>
      </c>
    </row>
    <row r="362" spans="1:76" x14ac:dyDescent="0.25">
      <c r="A362" s="26">
        <v>43530</v>
      </c>
      <c r="B362" s="27">
        <v>0.47635565972222221</v>
      </c>
      <c r="C362">
        <v>14.18</v>
      </c>
      <c r="D362">
        <v>0.8488</v>
      </c>
      <c r="E362">
        <v>8487.9224140000006</v>
      </c>
      <c r="F362">
        <v>390</v>
      </c>
      <c r="G362">
        <v>1.1000000000000001</v>
      </c>
      <c r="H362">
        <v>714.8</v>
      </c>
      <c r="J362">
        <v>0</v>
      </c>
      <c r="K362">
        <v>0.87250000000000005</v>
      </c>
      <c r="L362">
        <v>12.371499999999999</v>
      </c>
      <c r="M362">
        <v>0.74050000000000005</v>
      </c>
      <c r="N362">
        <v>340.26650000000001</v>
      </c>
      <c r="O362">
        <v>0.9597</v>
      </c>
      <c r="P362">
        <v>341.2</v>
      </c>
      <c r="Q362">
        <v>276.99590000000001</v>
      </c>
      <c r="R362">
        <v>0.78129999999999999</v>
      </c>
      <c r="S362">
        <v>277.8</v>
      </c>
      <c r="T362">
        <v>714.84339999999997</v>
      </c>
      <c r="W362">
        <v>0</v>
      </c>
      <c r="X362">
        <v>0</v>
      </c>
      <c r="Y362">
        <v>11.7</v>
      </c>
      <c r="Z362">
        <v>870</v>
      </c>
      <c r="AA362">
        <v>860</v>
      </c>
      <c r="AB362">
        <v>881</v>
      </c>
      <c r="AC362">
        <v>97</v>
      </c>
      <c r="AD362">
        <v>26.4</v>
      </c>
      <c r="AE362">
        <v>0.61</v>
      </c>
      <c r="AF362">
        <v>982</v>
      </c>
      <c r="AG362">
        <v>0</v>
      </c>
      <c r="AH362">
        <v>58</v>
      </c>
      <c r="AI362">
        <v>36</v>
      </c>
      <c r="AJ362">
        <v>190</v>
      </c>
      <c r="AK362">
        <v>168.9</v>
      </c>
      <c r="AL362">
        <v>4.2</v>
      </c>
      <c r="AM362">
        <v>174</v>
      </c>
      <c r="AN362" t="s">
        <v>155</v>
      </c>
      <c r="AO362">
        <v>2</v>
      </c>
      <c r="AP362" s="28">
        <v>0.68483796296296295</v>
      </c>
      <c r="AQ362">
        <v>47.162312999999997</v>
      </c>
      <c r="AR362">
        <v>-88.484136000000007</v>
      </c>
      <c r="AS362">
        <v>319.39999999999998</v>
      </c>
      <c r="AT362">
        <v>32.200000000000003</v>
      </c>
      <c r="AU362">
        <v>12</v>
      </c>
      <c r="AV362">
        <v>11</v>
      </c>
      <c r="AW362" t="s">
        <v>210</v>
      </c>
      <c r="AX362">
        <v>1.1268</v>
      </c>
      <c r="AY362">
        <v>1.8535999999999999</v>
      </c>
      <c r="AZ362">
        <v>2.1804000000000001</v>
      </c>
      <c r="BA362">
        <v>14.686999999999999</v>
      </c>
      <c r="BB362">
        <v>14.61</v>
      </c>
      <c r="BC362">
        <v>0.99</v>
      </c>
      <c r="BD362">
        <v>14.619</v>
      </c>
      <c r="BE362">
        <v>2963.5140000000001</v>
      </c>
      <c r="BF362">
        <v>112.904</v>
      </c>
      <c r="BG362">
        <v>8.5359999999999996</v>
      </c>
      <c r="BH362">
        <v>2.4E-2</v>
      </c>
      <c r="BI362">
        <v>8.56</v>
      </c>
      <c r="BJ362">
        <v>6.9489999999999998</v>
      </c>
      <c r="BK362">
        <v>0.02</v>
      </c>
      <c r="BL362">
        <v>6.968</v>
      </c>
      <c r="BM362">
        <v>5.4375999999999998</v>
      </c>
      <c r="BQ362">
        <v>0</v>
      </c>
      <c r="BR362">
        <v>-3.6856E-2</v>
      </c>
      <c r="BS362">
        <v>-5</v>
      </c>
      <c r="BT362">
        <v>7.0000000000000001E-3</v>
      </c>
      <c r="BU362">
        <v>-0.90066800000000002</v>
      </c>
      <c r="BV362">
        <v>0</v>
      </c>
      <c r="BW362" t="s">
        <v>155</v>
      </c>
      <c r="BX362">
        <v>0.81399999999999995</v>
      </c>
    </row>
    <row r="363" spans="1:76" x14ac:dyDescent="0.25">
      <c r="A363" s="26">
        <v>43530</v>
      </c>
      <c r="B363" s="27">
        <v>0.47636723379629631</v>
      </c>
      <c r="C363">
        <v>14.188000000000001</v>
      </c>
      <c r="D363">
        <v>0.69879999999999998</v>
      </c>
      <c r="E363">
        <v>6988.2211539999998</v>
      </c>
      <c r="F363">
        <v>394.6</v>
      </c>
      <c r="G363">
        <v>1.1000000000000001</v>
      </c>
      <c r="H363">
        <v>602.6</v>
      </c>
      <c r="J363">
        <v>0</v>
      </c>
      <c r="K363">
        <v>0.87380000000000002</v>
      </c>
      <c r="L363">
        <v>12.397</v>
      </c>
      <c r="M363">
        <v>0.61060000000000003</v>
      </c>
      <c r="N363">
        <v>344.77089999999998</v>
      </c>
      <c r="O363">
        <v>0.99099999999999999</v>
      </c>
      <c r="P363">
        <v>345.8</v>
      </c>
      <c r="Q363">
        <v>280.6628</v>
      </c>
      <c r="R363">
        <v>0.80669999999999997</v>
      </c>
      <c r="S363">
        <v>281.5</v>
      </c>
      <c r="T363">
        <v>602.59810000000004</v>
      </c>
      <c r="W363">
        <v>0</v>
      </c>
      <c r="X363">
        <v>0</v>
      </c>
      <c r="Y363">
        <v>11.7</v>
      </c>
      <c r="Z363">
        <v>867</v>
      </c>
      <c r="AA363">
        <v>857</v>
      </c>
      <c r="AB363">
        <v>878</v>
      </c>
      <c r="AC363">
        <v>97</v>
      </c>
      <c r="AD363">
        <v>26.4</v>
      </c>
      <c r="AE363">
        <v>0.61</v>
      </c>
      <c r="AF363">
        <v>982</v>
      </c>
      <c r="AG363">
        <v>0</v>
      </c>
      <c r="AH363">
        <v>58</v>
      </c>
      <c r="AI363">
        <v>36</v>
      </c>
      <c r="AJ363">
        <v>190</v>
      </c>
      <c r="AK363">
        <v>168</v>
      </c>
      <c r="AL363">
        <v>4.2</v>
      </c>
      <c r="AM363">
        <v>174</v>
      </c>
      <c r="AN363" t="s">
        <v>155</v>
      </c>
      <c r="AO363">
        <v>2</v>
      </c>
      <c r="AP363" s="28">
        <v>0.68484953703703699</v>
      </c>
      <c r="AQ363">
        <v>47.162472999999999</v>
      </c>
      <c r="AR363">
        <v>-88.484111999999996</v>
      </c>
      <c r="AS363">
        <v>319.7</v>
      </c>
      <c r="AT363">
        <v>35.799999999999997</v>
      </c>
      <c r="AU363">
        <v>12</v>
      </c>
      <c r="AV363">
        <v>11</v>
      </c>
      <c r="AW363" t="s">
        <v>210</v>
      </c>
      <c r="AX363">
        <v>1.1000000000000001</v>
      </c>
      <c r="AY363">
        <v>1.6536</v>
      </c>
      <c r="AZ363">
        <v>2.0268000000000002</v>
      </c>
      <c r="BA363">
        <v>14.686999999999999</v>
      </c>
      <c r="BB363">
        <v>14.77</v>
      </c>
      <c r="BC363">
        <v>1.01</v>
      </c>
      <c r="BD363">
        <v>14.445</v>
      </c>
      <c r="BE363">
        <v>2995.989</v>
      </c>
      <c r="BF363">
        <v>93.921999999999997</v>
      </c>
      <c r="BG363">
        <v>8.7249999999999996</v>
      </c>
      <c r="BH363">
        <v>2.5000000000000001E-2</v>
      </c>
      <c r="BI363">
        <v>8.7509999999999994</v>
      </c>
      <c r="BJ363">
        <v>7.1029999999999998</v>
      </c>
      <c r="BK363">
        <v>0.02</v>
      </c>
      <c r="BL363">
        <v>7.1230000000000002</v>
      </c>
      <c r="BM363">
        <v>4.6245000000000003</v>
      </c>
      <c r="BQ363">
        <v>0</v>
      </c>
      <c r="BR363">
        <v>-3.6144000000000003E-2</v>
      </c>
      <c r="BS363">
        <v>-5</v>
      </c>
      <c r="BT363">
        <v>7.1440000000000002E-3</v>
      </c>
      <c r="BU363">
        <v>-0.88326899999999997</v>
      </c>
      <c r="BV363">
        <v>0</v>
      </c>
      <c r="BW363" t="s">
        <v>155</v>
      </c>
      <c r="BX363">
        <v>0.81399999999999995</v>
      </c>
    </row>
    <row r="364" spans="1:76" x14ac:dyDescent="0.25">
      <c r="A364" s="26">
        <v>43530</v>
      </c>
      <c r="B364" s="27">
        <v>0.47637880787037035</v>
      </c>
      <c r="C364">
        <v>14.262</v>
      </c>
      <c r="D364">
        <v>0.48089999999999999</v>
      </c>
      <c r="E364">
        <v>4808.5571309999996</v>
      </c>
      <c r="F364">
        <v>330.2</v>
      </c>
      <c r="G364">
        <v>1.3</v>
      </c>
      <c r="H364">
        <v>516.70000000000005</v>
      </c>
      <c r="J364">
        <v>0</v>
      </c>
      <c r="K364">
        <v>0.87509999999999999</v>
      </c>
      <c r="L364">
        <v>12.4809</v>
      </c>
      <c r="M364">
        <v>0.42080000000000001</v>
      </c>
      <c r="N364">
        <v>289.01369999999997</v>
      </c>
      <c r="O364">
        <v>1.1673</v>
      </c>
      <c r="P364">
        <v>290.2</v>
      </c>
      <c r="Q364">
        <v>235.27330000000001</v>
      </c>
      <c r="R364">
        <v>0.95020000000000004</v>
      </c>
      <c r="S364">
        <v>236.2</v>
      </c>
      <c r="T364">
        <v>516.66949999999997</v>
      </c>
      <c r="W364">
        <v>0</v>
      </c>
      <c r="X364">
        <v>0</v>
      </c>
      <c r="Y364">
        <v>11.7</v>
      </c>
      <c r="Z364">
        <v>866</v>
      </c>
      <c r="AA364">
        <v>854</v>
      </c>
      <c r="AB364">
        <v>877</v>
      </c>
      <c r="AC364">
        <v>97</v>
      </c>
      <c r="AD364">
        <v>26.4</v>
      </c>
      <c r="AE364">
        <v>0.61</v>
      </c>
      <c r="AF364">
        <v>982</v>
      </c>
      <c r="AG364">
        <v>0</v>
      </c>
      <c r="AH364">
        <v>58</v>
      </c>
      <c r="AI364">
        <v>36</v>
      </c>
      <c r="AJ364">
        <v>190</v>
      </c>
      <c r="AK364">
        <v>168.1</v>
      </c>
      <c r="AL364">
        <v>4.0999999999999996</v>
      </c>
      <c r="AM364">
        <v>174</v>
      </c>
      <c r="AN364" t="s">
        <v>155</v>
      </c>
      <c r="AO364">
        <v>2</v>
      </c>
      <c r="AP364" s="28">
        <v>0.68486111111111114</v>
      </c>
      <c r="AQ364">
        <v>47.162633</v>
      </c>
      <c r="AR364">
        <v>-88.484100999999995</v>
      </c>
      <c r="AS364">
        <v>320.2</v>
      </c>
      <c r="AT364">
        <v>37.799999999999997</v>
      </c>
      <c r="AU364">
        <v>12</v>
      </c>
      <c r="AV364">
        <v>11</v>
      </c>
      <c r="AW364" t="s">
        <v>210</v>
      </c>
      <c r="AX364">
        <v>1.1000000000000001</v>
      </c>
      <c r="AY364">
        <v>1.8196000000000001</v>
      </c>
      <c r="AZ364">
        <v>2.1463999999999999</v>
      </c>
      <c r="BA364">
        <v>14.686999999999999</v>
      </c>
      <c r="BB364">
        <v>14.95</v>
      </c>
      <c r="BC364">
        <v>1.02</v>
      </c>
      <c r="BD364">
        <v>14.266999999999999</v>
      </c>
      <c r="BE364">
        <v>3043.0160000000001</v>
      </c>
      <c r="BF364">
        <v>65.302000000000007</v>
      </c>
      <c r="BG364">
        <v>7.3789999999999996</v>
      </c>
      <c r="BH364">
        <v>0.03</v>
      </c>
      <c r="BI364">
        <v>7.4089999999999998</v>
      </c>
      <c r="BJ364">
        <v>6.0069999999999997</v>
      </c>
      <c r="BK364">
        <v>2.4E-2</v>
      </c>
      <c r="BL364">
        <v>6.0309999999999997</v>
      </c>
      <c r="BM364">
        <v>4.0002000000000004</v>
      </c>
      <c r="BQ364">
        <v>0</v>
      </c>
      <c r="BR364">
        <v>-3.6568000000000003E-2</v>
      </c>
      <c r="BS364">
        <v>-5</v>
      </c>
      <c r="BT364">
        <v>7.8560000000000001E-3</v>
      </c>
      <c r="BU364">
        <v>-0.89363000000000004</v>
      </c>
      <c r="BV364">
        <v>0</v>
      </c>
      <c r="BW364" t="s">
        <v>155</v>
      </c>
      <c r="BX364">
        <v>0.81399999999999995</v>
      </c>
    </row>
    <row r="365" spans="1:76" x14ac:dyDescent="0.25">
      <c r="A365" s="26">
        <v>43530</v>
      </c>
      <c r="B365" s="27">
        <v>0.47639038194444444</v>
      </c>
      <c r="C365">
        <v>14.352</v>
      </c>
      <c r="D365">
        <v>0.26800000000000002</v>
      </c>
      <c r="E365">
        <v>2680.4163199999998</v>
      </c>
      <c r="F365">
        <v>277.39999999999998</v>
      </c>
      <c r="G365">
        <v>1.6</v>
      </c>
      <c r="H365">
        <v>472.8</v>
      </c>
      <c r="J365">
        <v>0</v>
      </c>
      <c r="K365">
        <v>0.87629999999999997</v>
      </c>
      <c r="L365">
        <v>12.5769</v>
      </c>
      <c r="M365">
        <v>0.2349</v>
      </c>
      <c r="N365">
        <v>243.1078</v>
      </c>
      <c r="O365">
        <v>1.4317</v>
      </c>
      <c r="P365">
        <v>244.5</v>
      </c>
      <c r="Q365">
        <v>197.9033</v>
      </c>
      <c r="R365">
        <v>1.1655</v>
      </c>
      <c r="S365">
        <v>199.1</v>
      </c>
      <c r="T365">
        <v>472.84809999999999</v>
      </c>
      <c r="W365">
        <v>0</v>
      </c>
      <c r="X365">
        <v>0</v>
      </c>
      <c r="Y365">
        <v>11.7</v>
      </c>
      <c r="Z365">
        <v>865</v>
      </c>
      <c r="AA365">
        <v>854</v>
      </c>
      <c r="AB365">
        <v>875</v>
      </c>
      <c r="AC365">
        <v>97</v>
      </c>
      <c r="AD365">
        <v>26.4</v>
      </c>
      <c r="AE365">
        <v>0.61</v>
      </c>
      <c r="AF365">
        <v>982</v>
      </c>
      <c r="AG365">
        <v>0</v>
      </c>
      <c r="AH365">
        <v>58</v>
      </c>
      <c r="AI365">
        <v>36</v>
      </c>
      <c r="AJ365">
        <v>190</v>
      </c>
      <c r="AK365">
        <v>169</v>
      </c>
      <c r="AL365">
        <v>4.2</v>
      </c>
      <c r="AM365">
        <v>174</v>
      </c>
      <c r="AN365" t="s">
        <v>155</v>
      </c>
      <c r="AO365">
        <v>2</v>
      </c>
      <c r="AP365" s="28">
        <v>0.68487268518518529</v>
      </c>
      <c r="AQ365">
        <v>47.162787999999999</v>
      </c>
      <c r="AR365">
        <v>-88.484103000000005</v>
      </c>
      <c r="AS365">
        <v>320.7</v>
      </c>
      <c r="AT365">
        <v>38.200000000000003</v>
      </c>
      <c r="AU365">
        <v>12</v>
      </c>
      <c r="AV365">
        <v>11</v>
      </c>
      <c r="AW365" t="s">
        <v>210</v>
      </c>
      <c r="AX365">
        <v>1.1000000000000001</v>
      </c>
      <c r="AY365">
        <v>1.9</v>
      </c>
      <c r="AZ365">
        <v>2.2000000000000002</v>
      </c>
      <c r="BA365">
        <v>14.686999999999999</v>
      </c>
      <c r="BB365">
        <v>15.1</v>
      </c>
      <c r="BC365">
        <v>1.03</v>
      </c>
      <c r="BD365">
        <v>14.11</v>
      </c>
      <c r="BE365">
        <v>3088.9879999999998</v>
      </c>
      <c r="BF365">
        <v>36.719000000000001</v>
      </c>
      <c r="BG365">
        <v>6.2530000000000001</v>
      </c>
      <c r="BH365">
        <v>3.6999999999999998E-2</v>
      </c>
      <c r="BI365">
        <v>6.29</v>
      </c>
      <c r="BJ365">
        <v>5.09</v>
      </c>
      <c r="BK365">
        <v>0.03</v>
      </c>
      <c r="BL365">
        <v>5.12</v>
      </c>
      <c r="BM365">
        <v>3.6879</v>
      </c>
      <c r="BQ365">
        <v>0</v>
      </c>
      <c r="BR365">
        <v>-3.4144000000000001E-2</v>
      </c>
      <c r="BS365">
        <v>-5</v>
      </c>
      <c r="BT365">
        <v>7.0000000000000001E-3</v>
      </c>
      <c r="BU365">
        <v>-0.83439399999999997</v>
      </c>
      <c r="BV365">
        <v>0</v>
      </c>
      <c r="BW365" t="s">
        <v>155</v>
      </c>
      <c r="BX365">
        <v>0.81399999999999995</v>
      </c>
    </row>
    <row r="366" spans="1:76" x14ac:dyDescent="0.25">
      <c r="A366" s="26">
        <v>43530</v>
      </c>
      <c r="B366" s="27">
        <v>0.47640195601851848</v>
      </c>
      <c r="C366">
        <v>14.443</v>
      </c>
      <c r="D366">
        <v>0.2447</v>
      </c>
      <c r="E366">
        <v>2447.2772690000002</v>
      </c>
      <c r="F366">
        <v>272.3</v>
      </c>
      <c r="G366">
        <v>1.7</v>
      </c>
      <c r="H366">
        <v>466.7</v>
      </c>
      <c r="J366">
        <v>0</v>
      </c>
      <c r="K366">
        <v>0.87580000000000002</v>
      </c>
      <c r="L366">
        <v>12.649699999999999</v>
      </c>
      <c r="M366">
        <v>0.21429999999999999</v>
      </c>
      <c r="N366">
        <v>238.52879999999999</v>
      </c>
      <c r="O366">
        <v>1.4888999999999999</v>
      </c>
      <c r="P366">
        <v>240</v>
      </c>
      <c r="Q366">
        <v>194.17570000000001</v>
      </c>
      <c r="R366">
        <v>1.2121</v>
      </c>
      <c r="S366">
        <v>195.4</v>
      </c>
      <c r="T366">
        <v>466.74349999999998</v>
      </c>
      <c r="W366">
        <v>0</v>
      </c>
      <c r="X366">
        <v>0</v>
      </c>
      <c r="Y366">
        <v>11.7</v>
      </c>
      <c r="Z366">
        <v>869</v>
      </c>
      <c r="AA366">
        <v>857</v>
      </c>
      <c r="AB366">
        <v>877</v>
      </c>
      <c r="AC366">
        <v>97</v>
      </c>
      <c r="AD366">
        <v>26.4</v>
      </c>
      <c r="AE366">
        <v>0.61</v>
      </c>
      <c r="AF366">
        <v>982</v>
      </c>
      <c r="AG366">
        <v>0</v>
      </c>
      <c r="AH366">
        <v>57.856000000000002</v>
      </c>
      <c r="AI366">
        <v>36</v>
      </c>
      <c r="AJ366">
        <v>190</v>
      </c>
      <c r="AK366">
        <v>168.9</v>
      </c>
      <c r="AL366">
        <v>4.0999999999999996</v>
      </c>
      <c r="AM366">
        <v>174</v>
      </c>
      <c r="AN366" t="s">
        <v>155</v>
      </c>
      <c r="AO366">
        <v>2</v>
      </c>
      <c r="AP366" s="28">
        <v>0.68488425925925922</v>
      </c>
      <c r="AQ366">
        <v>47.16283</v>
      </c>
      <c r="AR366">
        <v>-88.484105</v>
      </c>
      <c r="AS366">
        <v>320.89999999999998</v>
      </c>
      <c r="AT366">
        <v>38.200000000000003</v>
      </c>
      <c r="AU366">
        <v>12</v>
      </c>
      <c r="AV366">
        <v>11</v>
      </c>
      <c r="AW366" t="s">
        <v>210</v>
      </c>
      <c r="AX366">
        <v>1.1000000000000001</v>
      </c>
      <c r="AY366">
        <v>1.9</v>
      </c>
      <c r="AZ366">
        <v>2.2000000000000002</v>
      </c>
      <c r="BA366">
        <v>14.686999999999999</v>
      </c>
      <c r="BB366">
        <v>15.04</v>
      </c>
      <c r="BC366">
        <v>1.02</v>
      </c>
      <c r="BD366">
        <v>14.177</v>
      </c>
      <c r="BE366">
        <v>3094.4059999999999</v>
      </c>
      <c r="BF366">
        <v>33.372</v>
      </c>
      <c r="BG366">
        <v>6.11</v>
      </c>
      <c r="BH366">
        <v>3.7999999999999999E-2</v>
      </c>
      <c r="BI366">
        <v>6.149</v>
      </c>
      <c r="BJ366">
        <v>4.9740000000000002</v>
      </c>
      <c r="BK366">
        <v>3.1E-2</v>
      </c>
      <c r="BL366">
        <v>5.0049999999999999</v>
      </c>
      <c r="BM366">
        <v>3.6257000000000001</v>
      </c>
      <c r="BQ366">
        <v>0</v>
      </c>
      <c r="BR366">
        <v>-3.5431999999999998E-2</v>
      </c>
      <c r="BS366">
        <v>-5</v>
      </c>
      <c r="BT366">
        <v>6.8560000000000001E-3</v>
      </c>
      <c r="BU366">
        <v>-0.86587000000000003</v>
      </c>
      <c r="BV366">
        <v>0</v>
      </c>
      <c r="BW366" t="s">
        <v>155</v>
      </c>
      <c r="BX366">
        <v>0.81399999999999995</v>
      </c>
    </row>
    <row r="367" spans="1:76" x14ac:dyDescent="0.25">
      <c r="A367" s="26">
        <v>43530</v>
      </c>
      <c r="B367" s="27">
        <v>0.47641353009259263</v>
      </c>
      <c r="C367">
        <v>14.478</v>
      </c>
      <c r="D367">
        <v>0.26950000000000002</v>
      </c>
      <c r="E367">
        <v>2695.4592720000001</v>
      </c>
      <c r="F367">
        <v>334</v>
      </c>
      <c r="G367">
        <v>1.6</v>
      </c>
      <c r="H367">
        <v>512.29999999999995</v>
      </c>
      <c r="J367">
        <v>0</v>
      </c>
      <c r="K367">
        <v>0.87529999999999997</v>
      </c>
      <c r="L367">
        <v>12.6729</v>
      </c>
      <c r="M367">
        <v>0.2359</v>
      </c>
      <c r="N367">
        <v>292.39030000000002</v>
      </c>
      <c r="O367">
        <v>1.3723000000000001</v>
      </c>
      <c r="P367">
        <v>293.8</v>
      </c>
      <c r="Q367">
        <v>238.02199999999999</v>
      </c>
      <c r="R367">
        <v>1.1171</v>
      </c>
      <c r="S367">
        <v>239.1</v>
      </c>
      <c r="T367">
        <v>512.30370000000005</v>
      </c>
      <c r="W367">
        <v>0</v>
      </c>
      <c r="X367">
        <v>0</v>
      </c>
      <c r="Y367">
        <v>11.7</v>
      </c>
      <c r="Z367">
        <v>872</v>
      </c>
      <c r="AA367">
        <v>860</v>
      </c>
      <c r="AB367">
        <v>880</v>
      </c>
      <c r="AC367">
        <v>97</v>
      </c>
      <c r="AD367">
        <v>26.4</v>
      </c>
      <c r="AE367">
        <v>0.61</v>
      </c>
      <c r="AF367">
        <v>982</v>
      </c>
      <c r="AG367">
        <v>0</v>
      </c>
      <c r="AH367">
        <v>57</v>
      </c>
      <c r="AI367">
        <v>36</v>
      </c>
      <c r="AJ367">
        <v>190</v>
      </c>
      <c r="AK367">
        <v>168</v>
      </c>
      <c r="AL367">
        <v>4.0999999999999996</v>
      </c>
      <c r="AM367">
        <v>174</v>
      </c>
      <c r="AN367" t="s">
        <v>155</v>
      </c>
      <c r="AO367">
        <v>2</v>
      </c>
      <c r="AP367" s="28">
        <v>0.68488425925925922</v>
      </c>
      <c r="AQ367">
        <v>47.163052999999998</v>
      </c>
      <c r="AR367">
        <v>-88.484144000000001</v>
      </c>
      <c r="AS367">
        <v>321.7</v>
      </c>
      <c r="AT367">
        <v>38.200000000000003</v>
      </c>
      <c r="AU367">
        <v>12</v>
      </c>
      <c r="AV367">
        <v>11</v>
      </c>
      <c r="AW367" t="s">
        <v>210</v>
      </c>
      <c r="AX367">
        <v>1.1732</v>
      </c>
      <c r="AY367">
        <v>1.9732000000000001</v>
      </c>
      <c r="AZ367">
        <v>2.3464</v>
      </c>
      <c r="BA367">
        <v>14.686999999999999</v>
      </c>
      <c r="BB367">
        <v>14.97</v>
      </c>
      <c r="BC367">
        <v>1.02</v>
      </c>
      <c r="BD367">
        <v>14.243</v>
      </c>
      <c r="BE367">
        <v>3088.2370000000001</v>
      </c>
      <c r="BF367">
        <v>36.594000000000001</v>
      </c>
      <c r="BG367">
        <v>7.4619999999999997</v>
      </c>
      <c r="BH367">
        <v>3.5000000000000003E-2</v>
      </c>
      <c r="BI367">
        <v>7.4969999999999999</v>
      </c>
      <c r="BJ367">
        <v>6.0739999999999998</v>
      </c>
      <c r="BK367">
        <v>2.9000000000000001E-2</v>
      </c>
      <c r="BL367">
        <v>6.1029999999999998</v>
      </c>
      <c r="BM367">
        <v>3.9643999999999999</v>
      </c>
      <c r="BQ367">
        <v>0</v>
      </c>
      <c r="BR367">
        <v>-3.7567999999999997E-2</v>
      </c>
      <c r="BS367">
        <v>-5</v>
      </c>
      <c r="BT367">
        <v>6.1440000000000002E-3</v>
      </c>
      <c r="BU367">
        <v>-0.918068</v>
      </c>
      <c r="BV367">
        <v>0</v>
      </c>
      <c r="BW367" t="s">
        <v>155</v>
      </c>
      <c r="BX367">
        <v>0.81399999999999995</v>
      </c>
    </row>
    <row r="368" spans="1:76" x14ac:dyDescent="0.25">
      <c r="A368" s="26">
        <v>43530</v>
      </c>
      <c r="B368" s="27">
        <v>0.47642510416666667</v>
      </c>
      <c r="C368">
        <v>14.385999999999999</v>
      </c>
      <c r="D368">
        <v>0.56499999999999995</v>
      </c>
      <c r="E368">
        <v>5649.7914929999997</v>
      </c>
      <c r="F368">
        <v>366</v>
      </c>
      <c r="G368">
        <v>1.5</v>
      </c>
      <c r="H368">
        <v>578.6</v>
      </c>
      <c r="J368">
        <v>0</v>
      </c>
      <c r="K368">
        <v>0.87350000000000005</v>
      </c>
      <c r="L368">
        <v>12.5655</v>
      </c>
      <c r="M368">
        <v>0.49349999999999999</v>
      </c>
      <c r="N368">
        <v>319.67759999999998</v>
      </c>
      <c r="O368">
        <v>1.3102</v>
      </c>
      <c r="P368">
        <v>321</v>
      </c>
      <c r="Q368">
        <v>260.23540000000003</v>
      </c>
      <c r="R368">
        <v>1.0666</v>
      </c>
      <c r="S368">
        <v>261.3</v>
      </c>
      <c r="T368">
        <v>578.64980000000003</v>
      </c>
      <c r="W368">
        <v>0</v>
      </c>
      <c r="X368">
        <v>0</v>
      </c>
      <c r="Y368">
        <v>11.7</v>
      </c>
      <c r="Z368">
        <v>873</v>
      </c>
      <c r="AA368">
        <v>861</v>
      </c>
      <c r="AB368">
        <v>883</v>
      </c>
      <c r="AC368">
        <v>97</v>
      </c>
      <c r="AD368">
        <v>26.4</v>
      </c>
      <c r="AE368">
        <v>0.61</v>
      </c>
      <c r="AF368">
        <v>982</v>
      </c>
      <c r="AG368">
        <v>0</v>
      </c>
      <c r="AH368">
        <v>57</v>
      </c>
      <c r="AI368">
        <v>36</v>
      </c>
      <c r="AJ368">
        <v>190</v>
      </c>
      <c r="AK368">
        <v>168</v>
      </c>
      <c r="AL368">
        <v>4.2</v>
      </c>
      <c r="AM368">
        <v>174</v>
      </c>
      <c r="AN368" t="s">
        <v>155</v>
      </c>
      <c r="AO368">
        <v>2</v>
      </c>
      <c r="AP368" s="28">
        <v>0.68490740740740741</v>
      </c>
      <c r="AQ368">
        <v>47.163243000000001</v>
      </c>
      <c r="AR368">
        <v>-88.484228000000002</v>
      </c>
      <c r="AS368">
        <v>322.2</v>
      </c>
      <c r="AT368">
        <v>38.200000000000003</v>
      </c>
      <c r="AU368">
        <v>12</v>
      </c>
      <c r="AV368">
        <v>11</v>
      </c>
      <c r="AW368" t="s">
        <v>210</v>
      </c>
      <c r="AX368">
        <v>1.2</v>
      </c>
      <c r="AY368">
        <v>2</v>
      </c>
      <c r="AZ368">
        <v>2.4</v>
      </c>
      <c r="BA368">
        <v>14.686999999999999</v>
      </c>
      <c r="BB368">
        <v>14.74</v>
      </c>
      <c r="BC368">
        <v>1</v>
      </c>
      <c r="BD368">
        <v>14.487</v>
      </c>
      <c r="BE368">
        <v>3025.3420000000001</v>
      </c>
      <c r="BF368">
        <v>75.623000000000005</v>
      </c>
      <c r="BG368">
        <v>8.06</v>
      </c>
      <c r="BH368">
        <v>3.3000000000000002E-2</v>
      </c>
      <c r="BI368">
        <v>8.093</v>
      </c>
      <c r="BJ368">
        <v>6.5609999999999999</v>
      </c>
      <c r="BK368">
        <v>2.7E-2</v>
      </c>
      <c r="BL368">
        <v>6.5880000000000001</v>
      </c>
      <c r="BM368">
        <v>4.4241000000000001</v>
      </c>
      <c r="BQ368">
        <v>0</v>
      </c>
      <c r="BR368">
        <v>-3.5431999999999998E-2</v>
      </c>
      <c r="BS368">
        <v>-5</v>
      </c>
      <c r="BT368">
        <v>7.1440000000000002E-3</v>
      </c>
      <c r="BU368">
        <v>-0.86587000000000003</v>
      </c>
      <c r="BV368">
        <v>0</v>
      </c>
      <c r="BW368" t="s">
        <v>155</v>
      </c>
      <c r="BX368">
        <v>0.81399999999999995</v>
      </c>
    </row>
    <row r="369" spans="1:76" x14ac:dyDescent="0.25">
      <c r="A369" s="26">
        <v>43530</v>
      </c>
      <c r="B369" s="27">
        <v>0.47643667824074076</v>
      </c>
      <c r="C369">
        <v>14.15</v>
      </c>
      <c r="D369">
        <v>0.83199999999999996</v>
      </c>
      <c r="E369">
        <v>8320.2886930000004</v>
      </c>
      <c r="F369">
        <v>370</v>
      </c>
      <c r="G369">
        <v>1.5</v>
      </c>
      <c r="H369">
        <v>649.79999999999995</v>
      </c>
      <c r="J369">
        <v>0</v>
      </c>
      <c r="K369">
        <v>0.87280000000000002</v>
      </c>
      <c r="L369">
        <v>12.3508</v>
      </c>
      <c r="M369">
        <v>0.72619999999999996</v>
      </c>
      <c r="N369">
        <v>322.94630000000001</v>
      </c>
      <c r="O369">
        <v>1.3092999999999999</v>
      </c>
      <c r="P369">
        <v>324.3</v>
      </c>
      <c r="Q369">
        <v>262.8963</v>
      </c>
      <c r="R369">
        <v>1.0658000000000001</v>
      </c>
      <c r="S369">
        <v>264</v>
      </c>
      <c r="T369">
        <v>649.78499999999997</v>
      </c>
      <c r="W369">
        <v>0</v>
      </c>
      <c r="X369">
        <v>0</v>
      </c>
      <c r="Y369">
        <v>11.7</v>
      </c>
      <c r="Z369">
        <v>873</v>
      </c>
      <c r="AA369">
        <v>863</v>
      </c>
      <c r="AB369">
        <v>885</v>
      </c>
      <c r="AC369">
        <v>97</v>
      </c>
      <c r="AD369">
        <v>26.4</v>
      </c>
      <c r="AE369">
        <v>0.61</v>
      </c>
      <c r="AF369">
        <v>982</v>
      </c>
      <c r="AG369">
        <v>0</v>
      </c>
      <c r="AH369">
        <v>57</v>
      </c>
      <c r="AI369">
        <v>36</v>
      </c>
      <c r="AJ369">
        <v>190</v>
      </c>
      <c r="AK369">
        <v>168</v>
      </c>
      <c r="AL369">
        <v>4.0999999999999996</v>
      </c>
      <c r="AM369">
        <v>174</v>
      </c>
      <c r="AN369" t="s">
        <v>155</v>
      </c>
      <c r="AO369">
        <v>2</v>
      </c>
      <c r="AP369" s="28">
        <v>0.68491898148148145</v>
      </c>
      <c r="AQ369">
        <v>47.163282000000002</v>
      </c>
      <c r="AR369">
        <v>-88.484252999999995</v>
      </c>
      <c r="AS369">
        <v>322.3</v>
      </c>
      <c r="AT369">
        <v>38.200000000000003</v>
      </c>
      <c r="AU369">
        <v>12</v>
      </c>
      <c r="AV369">
        <v>11</v>
      </c>
      <c r="AW369" t="s">
        <v>210</v>
      </c>
      <c r="AX369">
        <v>1.2</v>
      </c>
      <c r="AY369">
        <v>2.1463999999999999</v>
      </c>
      <c r="AZ369">
        <v>2.4731999999999998</v>
      </c>
      <c r="BA369">
        <v>14.686999999999999</v>
      </c>
      <c r="BB369">
        <v>14.66</v>
      </c>
      <c r="BC369">
        <v>1</v>
      </c>
      <c r="BD369">
        <v>14.567</v>
      </c>
      <c r="BE369">
        <v>2967.9290000000001</v>
      </c>
      <c r="BF369">
        <v>111.074</v>
      </c>
      <c r="BG369">
        <v>8.1270000000000007</v>
      </c>
      <c r="BH369">
        <v>3.3000000000000002E-2</v>
      </c>
      <c r="BI369">
        <v>8.16</v>
      </c>
      <c r="BJ369">
        <v>6.6159999999999997</v>
      </c>
      <c r="BK369">
        <v>2.7E-2</v>
      </c>
      <c r="BL369">
        <v>6.6429999999999998</v>
      </c>
      <c r="BM369">
        <v>4.9584000000000001</v>
      </c>
      <c r="BQ369">
        <v>0</v>
      </c>
      <c r="BR369">
        <v>-3.7712000000000002E-2</v>
      </c>
      <c r="BS369">
        <v>-5</v>
      </c>
      <c r="BT369">
        <v>8.0000000000000002E-3</v>
      </c>
      <c r="BU369">
        <v>-0.92158700000000005</v>
      </c>
      <c r="BV369">
        <v>0</v>
      </c>
      <c r="BW369" t="s">
        <v>155</v>
      </c>
      <c r="BX369">
        <v>0.81399999999999995</v>
      </c>
    </row>
    <row r="370" spans="1:76" x14ac:dyDescent="0.25">
      <c r="A370" s="26">
        <v>43530</v>
      </c>
      <c r="B370" s="27">
        <v>0.4764482523148148</v>
      </c>
      <c r="C370">
        <v>14.15</v>
      </c>
      <c r="D370">
        <v>0.84260000000000002</v>
      </c>
      <c r="E370">
        <v>8426.1865109999999</v>
      </c>
      <c r="F370">
        <v>356.2</v>
      </c>
      <c r="G370">
        <v>1.5</v>
      </c>
      <c r="H370">
        <v>621</v>
      </c>
      <c r="J370">
        <v>0</v>
      </c>
      <c r="K370">
        <v>0.87280000000000002</v>
      </c>
      <c r="L370">
        <v>12.35</v>
      </c>
      <c r="M370">
        <v>0.73540000000000005</v>
      </c>
      <c r="N370">
        <v>310.8845</v>
      </c>
      <c r="O370">
        <v>1.3389</v>
      </c>
      <c r="P370">
        <v>312.2</v>
      </c>
      <c r="Q370">
        <v>253.03919999999999</v>
      </c>
      <c r="R370">
        <v>1.0898000000000001</v>
      </c>
      <c r="S370">
        <v>254.1</v>
      </c>
      <c r="T370">
        <v>620.98030000000006</v>
      </c>
      <c r="W370">
        <v>0</v>
      </c>
      <c r="X370">
        <v>0</v>
      </c>
      <c r="Y370">
        <v>11.7</v>
      </c>
      <c r="Z370">
        <v>868</v>
      </c>
      <c r="AA370">
        <v>856</v>
      </c>
      <c r="AB370">
        <v>879</v>
      </c>
      <c r="AC370">
        <v>96.9</v>
      </c>
      <c r="AD370">
        <v>26.36</v>
      </c>
      <c r="AE370">
        <v>0.61</v>
      </c>
      <c r="AF370">
        <v>982</v>
      </c>
      <c r="AG370">
        <v>0</v>
      </c>
      <c r="AH370">
        <v>57</v>
      </c>
      <c r="AI370">
        <v>36</v>
      </c>
      <c r="AJ370">
        <v>190</v>
      </c>
      <c r="AK370">
        <v>168.1</v>
      </c>
      <c r="AL370">
        <v>4.0999999999999996</v>
      </c>
      <c r="AM370">
        <v>174</v>
      </c>
      <c r="AN370" t="s">
        <v>155</v>
      </c>
      <c r="AO370">
        <v>2</v>
      </c>
      <c r="AP370" s="28">
        <v>0.68491898148148145</v>
      </c>
      <c r="AQ370">
        <v>47.163392000000002</v>
      </c>
      <c r="AR370">
        <v>-88.484285</v>
      </c>
      <c r="AS370">
        <v>322.60000000000002</v>
      </c>
      <c r="AT370">
        <v>38.200000000000003</v>
      </c>
      <c r="AU370">
        <v>12</v>
      </c>
      <c r="AV370">
        <v>11</v>
      </c>
      <c r="AW370" t="s">
        <v>210</v>
      </c>
      <c r="AX370">
        <v>1.2</v>
      </c>
      <c r="AY370">
        <v>2.2000000000000002</v>
      </c>
      <c r="AZ370">
        <v>2.5</v>
      </c>
      <c r="BA370">
        <v>14.686999999999999</v>
      </c>
      <c r="BB370">
        <v>14.66</v>
      </c>
      <c r="BC370">
        <v>1</v>
      </c>
      <c r="BD370">
        <v>14.574999999999999</v>
      </c>
      <c r="BE370">
        <v>2966.4879999999998</v>
      </c>
      <c r="BF370">
        <v>112.43300000000001</v>
      </c>
      <c r="BG370">
        <v>7.82</v>
      </c>
      <c r="BH370">
        <v>3.4000000000000002E-2</v>
      </c>
      <c r="BI370">
        <v>7.8540000000000001</v>
      </c>
      <c r="BJ370">
        <v>6.3650000000000002</v>
      </c>
      <c r="BK370">
        <v>2.7E-2</v>
      </c>
      <c r="BL370">
        <v>6.3920000000000003</v>
      </c>
      <c r="BM370">
        <v>4.7366000000000001</v>
      </c>
      <c r="BQ370">
        <v>0</v>
      </c>
      <c r="BR370">
        <v>-3.6144000000000003E-2</v>
      </c>
      <c r="BS370">
        <v>-5</v>
      </c>
      <c r="BT370">
        <v>8.0000000000000002E-3</v>
      </c>
      <c r="BU370">
        <v>-0.88326499999999997</v>
      </c>
      <c r="BV370">
        <v>0</v>
      </c>
      <c r="BW370" t="s">
        <v>155</v>
      </c>
      <c r="BX370">
        <v>0.81399999999999995</v>
      </c>
    </row>
    <row r="371" spans="1:76" x14ac:dyDescent="0.25">
      <c r="A371" s="26">
        <v>43530</v>
      </c>
      <c r="B371" s="27">
        <v>0.4764598263888889</v>
      </c>
      <c r="C371">
        <v>14.217000000000001</v>
      </c>
      <c r="D371">
        <v>0.51149999999999995</v>
      </c>
      <c r="E371">
        <v>5115.2877399999998</v>
      </c>
      <c r="F371">
        <v>328.9</v>
      </c>
      <c r="G371">
        <v>1.6</v>
      </c>
      <c r="H371">
        <v>545.20000000000005</v>
      </c>
      <c r="J371">
        <v>0</v>
      </c>
      <c r="K371">
        <v>0.87519999999999998</v>
      </c>
      <c r="L371">
        <v>12.443199999999999</v>
      </c>
      <c r="M371">
        <v>0.44769999999999999</v>
      </c>
      <c r="N371">
        <v>287.8877</v>
      </c>
      <c r="O371">
        <v>1.4004000000000001</v>
      </c>
      <c r="P371">
        <v>289.3</v>
      </c>
      <c r="Q371">
        <v>234.1114</v>
      </c>
      <c r="R371">
        <v>1.1388</v>
      </c>
      <c r="S371">
        <v>235.3</v>
      </c>
      <c r="T371">
        <v>545.17920000000004</v>
      </c>
      <c r="W371">
        <v>0</v>
      </c>
      <c r="X371">
        <v>0</v>
      </c>
      <c r="Y371">
        <v>11.7</v>
      </c>
      <c r="Z371">
        <v>865</v>
      </c>
      <c r="AA371">
        <v>853</v>
      </c>
      <c r="AB371">
        <v>876</v>
      </c>
      <c r="AC371">
        <v>96</v>
      </c>
      <c r="AD371">
        <v>26.13</v>
      </c>
      <c r="AE371">
        <v>0.6</v>
      </c>
      <c r="AF371">
        <v>982</v>
      </c>
      <c r="AG371">
        <v>0</v>
      </c>
      <c r="AH371">
        <v>57</v>
      </c>
      <c r="AI371">
        <v>36</v>
      </c>
      <c r="AJ371">
        <v>190</v>
      </c>
      <c r="AK371">
        <v>169</v>
      </c>
      <c r="AL371">
        <v>4.0999999999999996</v>
      </c>
      <c r="AM371">
        <v>174</v>
      </c>
      <c r="AN371" t="s">
        <v>155</v>
      </c>
      <c r="AO371">
        <v>2</v>
      </c>
      <c r="AP371" s="28">
        <v>0.68493055555555549</v>
      </c>
      <c r="AQ371">
        <v>47.163657000000001</v>
      </c>
      <c r="AR371">
        <v>-88.484568999999993</v>
      </c>
      <c r="AS371">
        <v>323.10000000000002</v>
      </c>
      <c r="AT371">
        <v>40.5</v>
      </c>
      <c r="AU371">
        <v>12</v>
      </c>
      <c r="AV371">
        <v>11</v>
      </c>
      <c r="AW371" t="s">
        <v>210</v>
      </c>
      <c r="AX371">
        <v>1.2</v>
      </c>
      <c r="AY371">
        <v>2.2000000000000002</v>
      </c>
      <c r="AZ371">
        <v>2.5</v>
      </c>
      <c r="BA371">
        <v>14.686999999999999</v>
      </c>
      <c r="BB371">
        <v>14.95</v>
      </c>
      <c r="BC371">
        <v>1.02</v>
      </c>
      <c r="BD371">
        <v>14.255000000000001</v>
      </c>
      <c r="BE371">
        <v>3035.694</v>
      </c>
      <c r="BF371">
        <v>69.518000000000001</v>
      </c>
      <c r="BG371">
        <v>7.3550000000000004</v>
      </c>
      <c r="BH371">
        <v>3.5999999999999997E-2</v>
      </c>
      <c r="BI371">
        <v>7.391</v>
      </c>
      <c r="BJ371">
        <v>5.9809999999999999</v>
      </c>
      <c r="BK371">
        <v>2.9000000000000001E-2</v>
      </c>
      <c r="BL371">
        <v>6.01</v>
      </c>
      <c r="BM371">
        <v>4.2234999999999996</v>
      </c>
      <c r="BQ371">
        <v>0</v>
      </c>
      <c r="BR371">
        <v>-3.6857000000000001E-2</v>
      </c>
      <c r="BS371">
        <v>-5</v>
      </c>
      <c r="BT371">
        <v>8.0000000000000002E-3</v>
      </c>
      <c r="BU371">
        <v>-0.90069299999999997</v>
      </c>
      <c r="BV371">
        <v>0</v>
      </c>
      <c r="BW371" t="s">
        <v>155</v>
      </c>
      <c r="BX371">
        <v>0.81299999999999994</v>
      </c>
    </row>
    <row r="372" spans="1:76" x14ac:dyDescent="0.25">
      <c r="A372" s="26">
        <v>43530</v>
      </c>
      <c r="B372" s="27">
        <v>0.47647140046296294</v>
      </c>
      <c r="C372">
        <v>14.24</v>
      </c>
      <c r="D372">
        <v>0.44479999999999997</v>
      </c>
      <c r="E372">
        <v>4448.0650539999997</v>
      </c>
      <c r="F372">
        <v>301</v>
      </c>
      <c r="G372">
        <v>1.7</v>
      </c>
      <c r="H372">
        <v>500.1</v>
      </c>
      <c r="J372">
        <v>0</v>
      </c>
      <c r="K372">
        <v>0.87570000000000003</v>
      </c>
      <c r="L372">
        <v>12.4695</v>
      </c>
      <c r="M372">
        <v>0.38950000000000001</v>
      </c>
      <c r="N372">
        <v>263.58569999999997</v>
      </c>
      <c r="O372">
        <v>1.4885999999999999</v>
      </c>
      <c r="P372">
        <v>265.10000000000002</v>
      </c>
      <c r="Q372">
        <v>214.34889999999999</v>
      </c>
      <c r="R372">
        <v>1.2105999999999999</v>
      </c>
      <c r="S372">
        <v>215.6</v>
      </c>
      <c r="T372">
        <v>500.06420000000003</v>
      </c>
      <c r="W372">
        <v>0</v>
      </c>
      <c r="X372">
        <v>0</v>
      </c>
      <c r="Y372">
        <v>11.7</v>
      </c>
      <c r="Z372">
        <v>865</v>
      </c>
      <c r="AA372">
        <v>854</v>
      </c>
      <c r="AB372">
        <v>876</v>
      </c>
      <c r="AC372">
        <v>96</v>
      </c>
      <c r="AD372">
        <v>26.13</v>
      </c>
      <c r="AE372">
        <v>0.6</v>
      </c>
      <c r="AF372">
        <v>982</v>
      </c>
      <c r="AG372">
        <v>0</v>
      </c>
      <c r="AH372">
        <v>57</v>
      </c>
      <c r="AI372">
        <v>36</v>
      </c>
      <c r="AJ372">
        <v>190</v>
      </c>
      <c r="AK372">
        <v>169</v>
      </c>
      <c r="AL372">
        <v>4.0999999999999996</v>
      </c>
      <c r="AM372">
        <v>174</v>
      </c>
      <c r="AN372" t="s">
        <v>155</v>
      </c>
      <c r="AO372">
        <v>2</v>
      </c>
      <c r="AP372" s="28">
        <v>0.68495370370370379</v>
      </c>
      <c r="AQ372">
        <v>47.163739999999997</v>
      </c>
      <c r="AR372">
        <v>-88.484667999999999</v>
      </c>
      <c r="AS372">
        <v>323.3</v>
      </c>
      <c r="AT372">
        <v>41.4</v>
      </c>
      <c r="AU372">
        <v>12</v>
      </c>
      <c r="AV372">
        <v>11</v>
      </c>
      <c r="AW372" t="s">
        <v>210</v>
      </c>
      <c r="AX372">
        <v>1.2732000000000001</v>
      </c>
      <c r="AY372">
        <v>2.4196</v>
      </c>
      <c r="AZ372">
        <v>2.7195999999999998</v>
      </c>
      <c r="BA372">
        <v>14.686999999999999</v>
      </c>
      <c r="BB372">
        <v>15.01</v>
      </c>
      <c r="BC372">
        <v>1.02</v>
      </c>
      <c r="BD372">
        <v>14.198</v>
      </c>
      <c r="BE372">
        <v>3050.721</v>
      </c>
      <c r="BF372">
        <v>60.651000000000003</v>
      </c>
      <c r="BG372">
        <v>6.7530000000000001</v>
      </c>
      <c r="BH372">
        <v>3.7999999999999999E-2</v>
      </c>
      <c r="BI372">
        <v>6.7910000000000004</v>
      </c>
      <c r="BJ372">
        <v>5.492</v>
      </c>
      <c r="BK372">
        <v>3.1E-2</v>
      </c>
      <c r="BL372">
        <v>5.5229999999999997</v>
      </c>
      <c r="BM372">
        <v>3.8849999999999998</v>
      </c>
      <c r="BQ372">
        <v>0</v>
      </c>
      <c r="BR372">
        <v>-3.5714000000000003E-2</v>
      </c>
      <c r="BS372">
        <v>-5</v>
      </c>
      <c r="BT372">
        <v>7.8569999999999994E-3</v>
      </c>
      <c r="BU372">
        <v>-0.87275400000000003</v>
      </c>
      <c r="BV372">
        <v>0</v>
      </c>
      <c r="BW372" t="s">
        <v>155</v>
      </c>
      <c r="BX372">
        <v>0.81299999999999994</v>
      </c>
    </row>
    <row r="373" spans="1:76" x14ac:dyDescent="0.25">
      <c r="A373" s="26">
        <v>43530</v>
      </c>
      <c r="B373" s="27">
        <v>0.47648297453703709</v>
      </c>
      <c r="C373">
        <v>14.356999999999999</v>
      </c>
      <c r="D373">
        <v>0.247</v>
      </c>
      <c r="E373">
        <v>2469.9666390000002</v>
      </c>
      <c r="F373">
        <v>297.3</v>
      </c>
      <c r="G373">
        <v>1.7</v>
      </c>
      <c r="H373">
        <v>485.6</v>
      </c>
      <c r="J373">
        <v>0</v>
      </c>
      <c r="K373">
        <v>0.87649999999999995</v>
      </c>
      <c r="L373">
        <v>12.583399999999999</v>
      </c>
      <c r="M373">
        <v>0.2165</v>
      </c>
      <c r="N373">
        <v>260.54129999999998</v>
      </c>
      <c r="O373">
        <v>1.49</v>
      </c>
      <c r="P373">
        <v>262</v>
      </c>
      <c r="Q373">
        <v>211.8732</v>
      </c>
      <c r="R373">
        <v>1.2117</v>
      </c>
      <c r="S373">
        <v>213.1</v>
      </c>
      <c r="T373">
        <v>485.60120000000001</v>
      </c>
      <c r="W373">
        <v>0</v>
      </c>
      <c r="X373">
        <v>0</v>
      </c>
      <c r="Y373">
        <v>11.7</v>
      </c>
      <c r="Z373">
        <v>867</v>
      </c>
      <c r="AA373">
        <v>854</v>
      </c>
      <c r="AB373">
        <v>877</v>
      </c>
      <c r="AC373">
        <v>96</v>
      </c>
      <c r="AD373">
        <v>26.13</v>
      </c>
      <c r="AE373">
        <v>0.6</v>
      </c>
      <c r="AF373">
        <v>982</v>
      </c>
      <c r="AG373">
        <v>0</v>
      </c>
      <c r="AH373">
        <v>57</v>
      </c>
      <c r="AI373">
        <v>36</v>
      </c>
      <c r="AJ373">
        <v>190</v>
      </c>
      <c r="AK373">
        <v>169</v>
      </c>
      <c r="AL373">
        <v>4.0999999999999996</v>
      </c>
      <c r="AM373">
        <v>174</v>
      </c>
      <c r="AN373" t="s">
        <v>155</v>
      </c>
      <c r="AO373">
        <v>2</v>
      </c>
      <c r="AP373" s="28">
        <v>0.68495370370370379</v>
      </c>
      <c r="AQ373">
        <v>47.163851000000001</v>
      </c>
      <c r="AR373">
        <v>-88.484741</v>
      </c>
      <c r="AS373">
        <v>323.60000000000002</v>
      </c>
      <c r="AT373">
        <v>43.6</v>
      </c>
      <c r="AU373">
        <v>12</v>
      </c>
      <c r="AV373">
        <v>11</v>
      </c>
      <c r="AW373" t="s">
        <v>210</v>
      </c>
      <c r="AX373">
        <v>1.3732</v>
      </c>
      <c r="AY373">
        <v>1.4019999999999999</v>
      </c>
      <c r="AZ373">
        <v>2.7267999999999999</v>
      </c>
      <c r="BA373">
        <v>14.686999999999999</v>
      </c>
      <c r="BB373">
        <v>15.11</v>
      </c>
      <c r="BC373">
        <v>1.03</v>
      </c>
      <c r="BD373">
        <v>14.090999999999999</v>
      </c>
      <c r="BE373">
        <v>3093.1509999999998</v>
      </c>
      <c r="BF373">
        <v>33.869999999999997</v>
      </c>
      <c r="BG373">
        <v>6.7069999999999999</v>
      </c>
      <c r="BH373">
        <v>3.7999999999999999E-2</v>
      </c>
      <c r="BI373">
        <v>6.7450000000000001</v>
      </c>
      <c r="BJ373">
        <v>5.4539999999999997</v>
      </c>
      <c r="BK373">
        <v>3.1E-2</v>
      </c>
      <c r="BL373">
        <v>5.4850000000000003</v>
      </c>
      <c r="BM373">
        <v>3.7905000000000002</v>
      </c>
      <c r="BQ373">
        <v>0</v>
      </c>
      <c r="BR373">
        <v>-3.4576000000000003E-2</v>
      </c>
      <c r="BS373">
        <v>-5</v>
      </c>
      <c r="BT373">
        <v>7.1440000000000002E-3</v>
      </c>
      <c r="BU373">
        <v>-0.84495100000000001</v>
      </c>
      <c r="BV373">
        <v>0</v>
      </c>
      <c r="BW373" t="s">
        <v>155</v>
      </c>
      <c r="BX373">
        <v>0.81299999999999994</v>
      </c>
    </row>
    <row r="374" spans="1:76" x14ac:dyDescent="0.25">
      <c r="A374" s="26">
        <v>43530</v>
      </c>
      <c r="B374" s="27">
        <v>0.47649454861111112</v>
      </c>
      <c r="C374">
        <v>14.462999999999999</v>
      </c>
      <c r="D374">
        <v>0.46260000000000001</v>
      </c>
      <c r="E374">
        <v>4626.2364699999998</v>
      </c>
      <c r="F374">
        <v>338</v>
      </c>
      <c r="G374">
        <v>1.5</v>
      </c>
      <c r="H374">
        <v>477.2</v>
      </c>
      <c r="J374">
        <v>0</v>
      </c>
      <c r="K374">
        <v>0.87380000000000002</v>
      </c>
      <c r="L374">
        <v>12.638299999999999</v>
      </c>
      <c r="M374">
        <v>0.40429999999999999</v>
      </c>
      <c r="N374">
        <v>295.35039999999998</v>
      </c>
      <c r="O374">
        <v>1.2790999999999999</v>
      </c>
      <c r="P374">
        <v>296.60000000000002</v>
      </c>
      <c r="Q374">
        <v>240.18010000000001</v>
      </c>
      <c r="R374">
        <v>1.0401</v>
      </c>
      <c r="S374">
        <v>241.2</v>
      </c>
      <c r="T374">
        <v>477.22620000000001</v>
      </c>
      <c r="W374">
        <v>0</v>
      </c>
      <c r="X374">
        <v>0</v>
      </c>
      <c r="Y374">
        <v>11.7</v>
      </c>
      <c r="Z374">
        <v>871</v>
      </c>
      <c r="AA374">
        <v>859</v>
      </c>
      <c r="AB374">
        <v>880</v>
      </c>
      <c r="AC374">
        <v>96</v>
      </c>
      <c r="AD374">
        <v>26.13</v>
      </c>
      <c r="AE374">
        <v>0.6</v>
      </c>
      <c r="AF374">
        <v>982</v>
      </c>
      <c r="AG374">
        <v>0</v>
      </c>
      <c r="AH374">
        <v>57</v>
      </c>
      <c r="AI374">
        <v>36</v>
      </c>
      <c r="AJ374">
        <v>190</v>
      </c>
      <c r="AK374">
        <v>169</v>
      </c>
      <c r="AL374">
        <v>4</v>
      </c>
      <c r="AM374">
        <v>174</v>
      </c>
      <c r="AN374" t="s">
        <v>155</v>
      </c>
      <c r="AO374">
        <v>2</v>
      </c>
      <c r="AP374" s="28">
        <v>0.68496527777777771</v>
      </c>
      <c r="AQ374">
        <v>47.164102999999997</v>
      </c>
      <c r="AR374">
        <v>-88.485082000000006</v>
      </c>
      <c r="AS374">
        <v>324</v>
      </c>
      <c r="AT374">
        <v>44.4</v>
      </c>
      <c r="AU374">
        <v>12</v>
      </c>
      <c r="AV374">
        <v>10</v>
      </c>
      <c r="AW374" t="s">
        <v>217</v>
      </c>
      <c r="AX374">
        <v>1.4732000000000001</v>
      </c>
      <c r="AY374">
        <v>1.2927999999999999</v>
      </c>
      <c r="AZ374">
        <v>2.9196</v>
      </c>
      <c r="BA374">
        <v>14.686999999999999</v>
      </c>
      <c r="BB374">
        <v>14.78</v>
      </c>
      <c r="BC374">
        <v>1.01</v>
      </c>
      <c r="BD374">
        <v>14.436999999999999</v>
      </c>
      <c r="BE374">
        <v>3049.069</v>
      </c>
      <c r="BF374">
        <v>62.075000000000003</v>
      </c>
      <c r="BG374">
        <v>7.4619999999999997</v>
      </c>
      <c r="BH374">
        <v>3.2000000000000001E-2</v>
      </c>
      <c r="BI374">
        <v>7.4939999999999998</v>
      </c>
      <c r="BJ374">
        <v>6.0679999999999996</v>
      </c>
      <c r="BK374">
        <v>2.5999999999999999E-2</v>
      </c>
      <c r="BL374">
        <v>6.0940000000000003</v>
      </c>
      <c r="BM374">
        <v>3.6560999999999999</v>
      </c>
      <c r="BQ374">
        <v>0</v>
      </c>
      <c r="BR374">
        <v>-3.7712000000000002E-2</v>
      </c>
      <c r="BS374">
        <v>-5</v>
      </c>
      <c r="BT374">
        <v>8.0000000000000002E-3</v>
      </c>
      <c r="BU374">
        <v>-0.92158700000000005</v>
      </c>
      <c r="BV374">
        <v>0</v>
      </c>
      <c r="BW374" t="s">
        <v>155</v>
      </c>
      <c r="BX374">
        <v>0.81299999999999994</v>
      </c>
    </row>
    <row r="375" spans="1:76" x14ac:dyDescent="0.25">
      <c r="A375" s="26">
        <v>43530</v>
      </c>
      <c r="B375" s="27">
        <v>0.47650612268518522</v>
      </c>
      <c r="C375">
        <v>14.247</v>
      </c>
      <c r="D375">
        <v>0.78439999999999999</v>
      </c>
      <c r="E375">
        <v>7844.2586209999999</v>
      </c>
      <c r="F375">
        <v>449.2</v>
      </c>
      <c r="G375">
        <v>0.8</v>
      </c>
      <c r="H375">
        <v>489.3</v>
      </c>
      <c r="J375">
        <v>0</v>
      </c>
      <c r="K375">
        <v>0.87270000000000003</v>
      </c>
      <c r="L375">
        <v>12.434100000000001</v>
      </c>
      <c r="M375">
        <v>0.68459999999999999</v>
      </c>
      <c r="N375">
        <v>392.0333</v>
      </c>
      <c r="O375">
        <v>0.72619999999999996</v>
      </c>
      <c r="P375">
        <v>392.8</v>
      </c>
      <c r="Q375">
        <v>318.803</v>
      </c>
      <c r="R375">
        <v>0.59060000000000001</v>
      </c>
      <c r="S375">
        <v>319.39999999999998</v>
      </c>
      <c r="T375">
        <v>489.27730000000003</v>
      </c>
      <c r="W375">
        <v>0</v>
      </c>
      <c r="X375">
        <v>0</v>
      </c>
      <c r="Y375">
        <v>11.7</v>
      </c>
      <c r="Z375">
        <v>870</v>
      </c>
      <c r="AA375">
        <v>859</v>
      </c>
      <c r="AB375">
        <v>881</v>
      </c>
      <c r="AC375">
        <v>96</v>
      </c>
      <c r="AD375">
        <v>26.13</v>
      </c>
      <c r="AE375">
        <v>0.6</v>
      </c>
      <c r="AF375">
        <v>982</v>
      </c>
      <c r="AG375">
        <v>0</v>
      </c>
      <c r="AH375">
        <v>57</v>
      </c>
      <c r="AI375">
        <v>36</v>
      </c>
      <c r="AJ375">
        <v>190</v>
      </c>
      <c r="AK375">
        <v>169</v>
      </c>
      <c r="AL375">
        <v>4.0999999999999996</v>
      </c>
      <c r="AM375">
        <v>174</v>
      </c>
      <c r="AN375" t="s">
        <v>155</v>
      </c>
      <c r="AO375">
        <v>2</v>
      </c>
      <c r="AP375" s="28">
        <v>0.6849884259259259</v>
      </c>
      <c r="AQ375">
        <v>47.164206</v>
      </c>
      <c r="AR375">
        <v>-88.485408000000007</v>
      </c>
      <c r="AS375">
        <v>323.89999999999998</v>
      </c>
      <c r="AT375">
        <v>43.2</v>
      </c>
      <c r="AU375">
        <v>12</v>
      </c>
      <c r="AV375">
        <v>10</v>
      </c>
      <c r="AW375" t="s">
        <v>217</v>
      </c>
      <c r="AX375">
        <v>1.5</v>
      </c>
      <c r="AY375">
        <v>1.4</v>
      </c>
      <c r="AZ375">
        <v>3</v>
      </c>
      <c r="BA375">
        <v>14.686999999999999</v>
      </c>
      <c r="BB375">
        <v>14.64</v>
      </c>
      <c r="BC375">
        <v>1</v>
      </c>
      <c r="BD375">
        <v>14.584</v>
      </c>
      <c r="BE375">
        <v>2982.1219999999998</v>
      </c>
      <c r="BF375">
        <v>104.5</v>
      </c>
      <c r="BG375">
        <v>9.8460000000000001</v>
      </c>
      <c r="BH375">
        <v>1.7999999999999999E-2</v>
      </c>
      <c r="BI375">
        <v>9.8640000000000008</v>
      </c>
      <c r="BJ375">
        <v>8.0069999999999997</v>
      </c>
      <c r="BK375">
        <v>1.4999999999999999E-2</v>
      </c>
      <c r="BL375">
        <v>8.0220000000000002</v>
      </c>
      <c r="BM375">
        <v>3.7263000000000002</v>
      </c>
      <c r="BQ375">
        <v>0</v>
      </c>
      <c r="BR375">
        <v>-3.5855999999999999E-2</v>
      </c>
      <c r="BS375">
        <v>-5</v>
      </c>
      <c r="BT375">
        <v>8.0000000000000002E-3</v>
      </c>
      <c r="BU375">
        <v>-0.87623099999999998</v>
      </c>
      <c r="BV375">
        <v>0</v>
      </c>
      <c r="BW375" t="s">
        <v>155</v>
      </c>
      <c r="BX375">
        <v>0.81299999999999994</v>
      </c>
    </row>
    <row r="376" spans="1:76" x14ac:dyDescent="0.25">
      <c r="A376" s="26">
        <v>43530</v>
      </c>
      <c r="B376" s="27">
        <v>0.47651769675925926</v>
      </c>
      <c r="C376">
        <v>14.223000000000001</v>
      </c>
      <c r="D376">
        <v>0.76919999999999999</v>
      </c>
      <c r="E376">
        <v>7692.054795</v>
      </c>
      <c r="F376">
        <v>485.2</v>
      </c>
      <c r="G376">
        <v>0.8</v>
      </c>
      <c r="H376">
        <v>453.9</v>
      </c>
      <c r="J376">
        <v>0</v>
      </c>
      <c r="K376">
        <v>0.87309999999999999</v>
      </c>
      <c r="L376">
        <v>12.4176</v>
      </c>
      <c r="M376">
        <v>0.67159999999999997</v>
      </c>
      <c r="N376">
        <v>423.5797</v>
      </c>
      <c r="O376">
        <v>0.66979999999999995</v>
      </c>
      <c r="P376">
        <v>424.2</v>
      </c>
      <c r="Q376">
        <v>344.45659999999998</v>
      </c>
      <c r="R376">
        <v>0.54469999999999996</v>
      </c>
      <c r="S376">
        <v>345</v>
      </c>
      <c r="T376">
        <v>453.9461</v>
      </c>
      <c r="W376">
        <v>0</v>
      </c>
      <c r="X376">
        <v>0</v>
      </c>
      <c r="Y376">
        <v>11.7</v>
      </c>
      <c r="Z376">
        <v>865</v>
      </c>
      <c r="AA376">
        <v>854</v>
      </c>
      <c r="AB376">
        <v>877</v>
      </c>
      <c r="AC376">
        <v>96</v>
      </c>
      <c r="AD376">
        <v>26.13</v>
      </c>
      <c r="AE376">
        <v>0.6</v>
      </c>
      <c r="AF376">
        <v>982</v>
      </c>
      <c r="AG376">
        <v>0</v>
      </c>
      <c r="AH376">
        <v>56.856000000000002</v>
      </c>
      <c r="AI376">
        <v>36</v>
      </c>
      <c r="AJ376">
        <v>190</v>
      </c>
      <c r="AK376">
        <v>169</v>
      </c>
      <c r="AL376">
        <v>4.0999999999999996</v>
      </c>
      <c r="AM376">
        <v>174</v>
      </c>
      <c r="AN376" t="s">
        <v>155</v>
      </c>
      <c r="AO376">
        <v>2</v>
      </c>
      <c r="AP376" s="28">
        <v>0.68500000000000005</v>
      </c>
      <c r="AQ376">
        <v>47.164242999999999</v>
      </c>
      <c r="AR376">
        <v>-88.485691000000003</v>
      </c>
      <c r="AS376">
        <v>323.60000000000002</v>
      </c>
      <c r="AT376">
        <v>42.9</v>
      </c>
      <c r="AU376">
        <v>12</v>
      </c>
      <c r="AV376">
        <v>11</v>
      </c>
      <c r="AW376" t="s">
        <v>206</v>
      </c>
      <c r="AX376">
        <v>1.5</v>
      </c>
      <c r="AY376">
        <v>1.5464</v>
      </c>
      <c r="AZ376">
        <v>3</v>
      </c>
      <c r="BA376">
        <v>14.686999999999999</v>
      </c>
      <c r="BB376">
        <v>14.68</v>
      </c>
      <c r="BC376">
        <v>1</v>
      </c>
      <c r="BD376">
        <v>14.538</v>
      </c>
      <c r="BE376">
        <v>2985.6819999999998</v>
      </c>
      <c r="BF376">
        <v>102.77200000000001</v>
      </c>
      <c r="BG376">
        <v>10.664999999999999</v>
      </c>
      <c r="BH376">
        <v>1.7000000000000001E-2</v>
      </c>
      <c r="BI376">
        <v>10.682</v>
      </c>
      <c r="BJ376">
        <v>8.673</v>
      </c>
      <c r="BK376">
        <v>1.4E-2</v>
      </c>
      <c r="BL376">
        <v>8.6869999999999994</v>
      </c>
      <c r="BM376">
        <v>3.4659</v>
      </c>
      <c r="BQ376">
        <v>0</v>
      </c>
      <c r="BR376">
        <v>-3.4855999999999998E-2</v>
      </c>
      <c r="BS376">
        <v>-5</v>
      </c>
      <c r="BT376">
        <v>8.1440000000000002E-3</v>
      </c>
      <c r="BU376">
        <v>-0.85179400000000005</v>
      </c>
      <c r="BV376">
        <v>0</v>
      </c>
      <c r="BW376" t="s">
        <v>155</v>
      </c>
      <c r="BX376">
        <v>0.81299999999999994</v>
      </c>
    </row>
    <row r="377" spans="1:76" x14ac:dyDescent="0.25">
      <c r="A377" s="26">
        <v>43530</v>
      </c>
      <c r="B377" s="27">
        <v>0.4765292708333333</v>
      </c>
      <c r="C377">
        <v>14.412000000000001</v>
      </c>
      <c r="D377">
        <v>0.29060000000000002</v>
      </c>
      <c r="E377">
        <v>2906.3840399999999</v>
      </c>
      <c r="F377">
        <v>434.7</v>
      </c>
      <c r="G377">
        <v>1.1000000000000001</v>
      </c>
      <c r="H377">
        <v>366.4</v>
      </c>
      <c r="J377">
        <v>0</v>
      </c>
      <c r="K377">
        <v>0.87580000000000002</v>
      </c>
      <c r="L377">
        <v>12.6227</v>
      </c>
      <c r="M377">
        <v>0.2545</v>
      </c>
      <c r="N377">
        <v>380.7167</v>
      </c>
      <c r="O377">
        <v>0.99250000000000005</v>
      </c>
      <c r="P377">
        <v>381.7</v>
      </c>
      <c r="Q377">
        <v>309.6003</v>
      </c>
      <c r="R377">
        <v>0.80710000000000004</v>
      </c>
      <c r="S377">
        <v>310.39999999999998</v>
      </c>
      <c r="T377">
        <v>366.44229999999999</v>
      </c>
      <c r="W377">
        <v>0</v>
      </c>
      <c r="X377">
        <v>0</v>
      </c>
      <c r="Y377">
        <v>11.7</v>
      </c>
      <c r="Z377">
        <v>864</v>
      </c>
      <c r="AA377">
        <v>851</v>
      </c>
      <c r="AB377">
        <v>874</v>
      </c>
      <c r="AC377">
        <v>96</v>
      </c>
      <c r="AD377">
        <v>26.13</v>
      </c>
      <c r="AE377">
        <v>0.6</v>
      </c>
      <c r="AF377">
        <v>982</v>
      </c>
      <c r="AG377">
        <v>0</v>
      </c>
      <c r="AH377">
        <v>56.143999999999998</v>
      </c>
      <c r="AI377">
        <v>36</v>
      </c>
      <c r="AJ377">
        <v>190</v>
      </c>
      <c r="AK377">
        <v>169</v>
      </c>
      <c r="AL377">
        <v>4.0999999999999996</v>
      </c>
      <c r="AM377">
        <v>174</v>
      </c>
      <c r="AN377" t="s">
        <v>155</v>
      </c>
      <c r="AO377">
        <v>2</v>
      </c>
      <c r="AP377" s="28">
        <v>0.68501157407407398</v>
      </c>
      <c r="AQ377">
        <v>47.164304000000001</v>
      </c>
      <c r="AR377">
        <v>-88.485949000000005</v>
      </c>
      <c r="AS377">
        <v>323.5</v>
      </c>
      <c r="AT377">
        <v>43.9</v>
      </c>
      <c r="AU377">
        <v>12</v>
      </c>
      <c r="AV377">
        <v>10</v>
      </c>
      <c r="AW377" t="s">
        <v>207</v>
      </c>
      <c r="AX377">
        <v>1.2072000000000001</v>
      </c>
      <c r="AY377">
        <v>1.6</v>
      </c>
      <c r="AZ377">
        <v>2.4876</v>
      </c>
      <c r="BA377">
        <v>14.686999999999999</v>
      </c>
      <c r="BB377">
        <v>15.03</v>
      </c>
      <c r="BC377">
        <v>1.02</v>
      </c>
      <c r="BD377">
        <v>14.179</v>
      </c>
      <c r="BE377">
        <v>3087.038</v>
      </c>
      <c r="BF377">
        <v>39.622</v>
      </c>
      <c r="BG377">
        <v>9.75</v>
      </c>
      <c r="BH377">
        <v>2.5000000000000001E-2</v>
      </c>
      <c r="BI377">
        <v>9.7759999999999998</v>
      </c>
      <c r="BJ377">
        <v>7.9290000000000003</v>
      </c>
      <c r="BK377">
        <v>2.1000000000000001E-2</v>
      </c>
      <c r="BL377">
        <v>7.95</v>
      </c>
      <c r="BM377">
        <v>2.8458000000000001</v>
      </c>
      <c r="BQ377">
        <v>0</v>
      </c>
      <c r="BR377">
        <v>-3.3279999999999997E-2</v>
      </c>
      <c r="BS377">
        <v>-5</v>
      </c>
      <c r="BT377">
        <v>8.8559999999999993E-3</v>
      </c>
      <c r="BU377">
        <v>-0.81328</v>
      </c>
      <c r="BV377">
        <v>0</v>
      </c>
      <c r="BW377" t="s">
        <v>155</v>
      </c>
      <c r="BX377">
        <v>0.81299999999999994</v>
      </c>
    </row>
    <row r="378" spans="1:76" x14ac:dyDescent="0.25">
      <c r="A378" s="26">
        <v>43530</v>
      </c>
      <c r="B378" s="27">
        <v>0.47654084490740739</v>
      </c>
      <c r="C378">
        <v>14.497999999999999</v>
      </c>
      <c r="D378">
        <v>0.2009</v>
      </c>
      <c r="E378">
        <v>2008.6284290000001</v>
      </c>
      <c r="F378">
        <v>348.3</v>
      </c>
      <c r="G378">
        <v>1.3</v>
      </c>
      <c r="H378">
        <v>303.89999999999998</v>
      </c>
      <c r="J378">
        <v>0</v>
      </c>
      <c r="K378">
        <v>0.876</v>
      </c>
      <c r="L378">
        <v>12.7003</v>
      </c>
      <c r="M378">
        <v>0.17599999999999999</v>
      </c>
      <c r="N378">
        <v>305.10849999999999</v>
      </c>
      <c r="O378">
        <v>1.1691</v>
      </c>
      <c r="P378">
        <v>306.3</v>
      </c>
      <c r="Q378">
        <v>248.11539999999999</v>
      </c>
      <c r="R378">
        <v>0.95069999999999999</v>
      </c>
      <c r="S378">
        <v>249.1</v>
      </c>
      <c r="T378">
        <v>303.9366</v>
      </c>
      <c r="W378">
        <v>0</v>
      </c>
      <c r="X378">
        <v>0</v>
      </c>
      <c r="Y378">
        <v>11.8</v>
      </c>
      <c r="Z378">
        <v>862</v>
      </c>
      <c r="AA378">
        <v>851</v>
      </c>
      <c r="AB378">
        <v>874</v>
      </c>
      <c r="AC378">
        <v>96</v>
      </c>
      <c r="AD378">
        <v>26.13</v>
      </c>
      <c r="AE378">
        <v>0.6</v>
      </c>
      <c r="AF378">
        <v>982</v>
      </c>
      <c r="AG378">
        <v>0</v>
      </c>
      <c r="AH378">
        <v>56.856000000000002</v>
      </c>
      <c r="AI378">
        <v>36</v>
      </c>
      <c r="AJ378">
        <v>190</v>
      </c>
      <c r="AK378">
        <v>169</v>
      </c>
      <c r="AL378">
        <v>4.2</v>
      </c>
      <c r="AM378">
        <v>174</v>
      </c>
      <c r="AN378" t="s">
        <v>155</v>
      </c>
      <c r="AO378">
        <v>2</v>
      </c>
      <c r="AP378" s="28">
        <v>0.68502314814814813</v>
      </c>
      <c r="AQ378">
        <v>47.164358999999997</v>
      </c>
      <c r="AR378">
        <v>-88.486177999999995</v>
      </c>
      <c r="AS378">
        <v>323.5</v>
      </c>
      <c r="AT378">
        <v>42.4</v>
      </c>
      <c r="AU378">
        <v>12</v>
      </c>
      <c r="AV378">
        <v>10</v>
      </c>
      <c r="AW378" t="s">
        <v>207</v>
      </c>
      <c r="AX378">
        <v>1.1732</v>
      </c>
      <c r="AY378">
        <v>1.8196000000000001</v>
      </c>
      <c r="AZ378">
        <v>2.5196000000000001</v>
      </c>
      <c r="BA378">
        <v>14.686999999999999</v>
      </c>
      <c r="BB378">
        <v>15.05</v>
      </c>
      <c r="BC378">
        <v>1.02</v>
      </c>
      <c r="BD378">
        <v>14.151</v>
      </c>
      <c r="BE378">
        <v>3107.7660000000001</v>
      </c>
      <c r="BF378">
        <v>27.405000000000001</v>
      </c>
      <c r="BG378">
        <v>7.819</v>
      </c>
      <c r="BH378">
        <v>0.03</v>
      </c>
      <c r="BI378">
        <v>7.8490000000000002</v>
      </c>
      <c r="BJ378">
        <v>6.3579999999999997</v>
      </c>
      <c r="BK378">
        <v>2.4E-2</v>
      </c>
      <c r="BL378">
        <v>6.3819999999999997</v>
      </c>
      <c r="BM378">
        <v>2.3616999999999999</v>
      </c>
      <c r="BQ378">
        <v>0</v>
      </c>
      <c r="BR378">
        <v>-2.9576000000000002E-2</v>
      </c>
      <c r="BS378">
        <v>-5</v>
      </c>
      <c r="BT378">
        <v>7.8560000000000001E-3</v>
      </c>
      <c r="BU378">
        <v>-0.72276399999999996</v>
      </c>
      <c r="BV378">
        <v>0</v>
      </c>
      <c r="BW378" t="s">
        <v>155</v>
      </c>
      <c r="BX378">
        <v>0.81299999999999994</v>
      </c>
    </row>
    <row r="379" spans="1:76" x14ac:dyDescent="0.25">
      <c r="A379" s="26">
        <v>43530</v>
      </c>
      <c r="B379" s="27">
        <v>0.47655241898148143</v>
      </c>
      <c r="C379">
        <v>14.51</v>
      </c>
      <c r="D379">
        <v>0.2485</v>
      </c>
      <c r="E379">
        <v>2484.5202020000002</v>
      </c>
      <c r="F379">
        <v>285.7</v>
      </c>
      <c r="G379">
        <v>1.4</v>
      </c>
      <c r="H379">
        <v>292.39999999999998</v>
      </c>
      <c r="J379">
        <v>0</v>
      </c>
      <c r="K379">
        <v>0.87549999999999994</v>
      </c>
      <c r="L379">
        <v>12.7037</v>
      </c>
      <c r="M379">
        <v>0.2175</v>
      </c>
      <c r="N379">
        <v>250.12039999999999</v>
      </c>
      <c r="O379">
        <v>1.2257</v>
      </c>
      <c r="P379">
        <v>251.3</v>
      </c>
      <c r="Q379">
        <v>203.3989</v>
      </c>
      <c r="R379">
        <v>0.99680000000000002</v>
      </c>
      <c r="S379">
        <v>204.4</v>
      </c>
      <c r="T379">
        <v>292.36959999999999</v>
      </c>
      <c r="W379">
        <v>0</v>
      </c>
      <c r="X379">
        <v>0</v>
      </c>
      <c r="Y379">
        <v>11.7</v>
      </c>
      <c r="Z379">
        <v>862</v>
      </c>
      <c r="AA379">
        <v>852</v>
      </c>
      <c r="AB379">
        <v>873</v>
      </c>
      <c r="AC379">
        <v>96</v>
      </c>
      <c r="AD379">
        <v>26.13</v>
      </c>
      <c r="AE379">
        <v>0.6</v>
      </c>
      <c r="AF379">
        <v>982</v>
      </c>
      <c r="AG379">
        <v>0</v>
      </c>
      <c r="AH379">
        <v>56</v>
      </c>
      <c r="AI379">
        <v>36</v>
      </c>
      <c r="AJ379">
        <v>190</v>
      </c>
      <c r="AK379">
        <v>169</v>
      </c>
      <c r="AL379">
        <v>4.0999999999999996</v>
      </c>
      <c r="AM379">
        <v>174</v>
      </c>
      <c r="AN379" t="s">
        <v>155</v>
      </c>
      <c r="AO379">
        <v>2</v>
      </c>
      <c r="AP379" s="28">
        <v>0.68503472222222228</v>
      </c>
      <c r="AQ379">
        <v>47.164394000000001</v>
      </c>
      <c r="AR379">
        <v>-88.486388000000005</v>
      </c>
      <c r="AS379">
        <v>323.39999999999998</v>
      </c>
      <c r="AT379">
        <v>39.299999999999997</v>
      </c>
      <c r="AU379">
        <v>12</v>
      </c>
      <c r="AV379">
        <v>11</v>
      </c>
      <c r="AW379" t="s">
        <v>206</v>
      </c>
      <c r="AX379">
        <v>1.2</v>
      </c>
      <c r="AY379">
        <v>1.9732000000000001</v>
      </c>
      <c r="AZ379">
        <v>2.6732</v>
      </c>
      <c r="BA379">
        <v>14.686999999999999</v>
      </c>
      <c r="BB379">
        <v>14.99</v>
      </c>
      <c r="BC379">
        <v>1.02</v>
      </c>
      <c r="BD379">
        <v>14.218999999999999</v>
      </c>
      <c r="BE379">
        <v>3098.049</v>
      </c>
      <c r="BF379">
        <v>33.762999999999998</v>
      </c>
      <c r="BG379">
        <v>6.3879999999999999</v>
      </c>
      <c r="BH379">
        <v>3.1E-2</v>
      </c>
      <c r="BI379">
        <v>6.4189999999999996</v>
      </c>
      <c r="BJ379">
        <v>5.1950000000000003</v>
      </c>
      <c r="BK379">
        <v>2.5000000000000001E-2</v>
      </c>
      <c r="BL379">
        <v>5.22</v>
      </c>
      <c r="BM379">
        <v>2.2641</v>
      </c>
      <c r="BQ379">
        <v>0</v>
      </c>
      <c r="BR379">
        <v>-3.2856000000000003E-2</v>
      </c>
      <c r="BS379">
        <v>-5</v>
      </c>
      <c r="BT379">
        <v>7.1440000000000002E-3</v>
      </c>
      <c r="BU379">
        <v>-0.80291900000000005</v>
      </c>
      <c r="BV379">
        <v>0</v>
      </c>
      <c r="BW379" t="s">
        <v>155</v>
      </c>
      <c r="BX379">
        <v>0.81299999999999994</v>
      </c>
    </row>
    <row r="380" spans="1:76" x14ac:dyDescent="0.25">
      <c r="A380" s="26">
        <v>43530</v>
      </c>
      <c r="B380" s="27">
        <v>0.47656399305555558</v>
      </c>
      <c r="C380">
        <v>14.51</v>
      </c>
      <c r="D380">
        <v>0.31019999999999998</v>
      </c>
      <c r="E380">
        <v>3101.5136480000001</v>
      </c>
      <c r="F380">
        <v>248</v>
      </c>
      <c r="G380">
        <v>1.4</v>
      </c>
      <c r="H380">
        <v>342.1</v>
      </c>
      <c r="J380">
        <v>0</v>
      </c>
      <c r="K380">
        <v>0.87490000000000001</v>
      </c>
      <c r="L380">
        <v>12.695499999999999</v>
      </c>
      <c r="M380">
        <v>0.27139999999999997</v>
      </c>
      <c r="N380">
        <v>216.9667</v>
      </c>
      <c r="O380">
        <v>1.2249000000000001</v>
      </c>
      <c r="P380">
        <v>218.2</v>
      </c>
      <c r="Q380">
        <v>176.43819999999999</v>
      </c>
      <c r="R380">
        <v>0.99609999999999999</v>
      </c>
      <c r="S380">
        <v>177.4</v>
      </c>
      <c r="T380">
        <v>342.11239999999998</v>
      </c>
      <c r="W380">
        <v>0</v>
      </c>
      <c r="X380">
        <v>0</v>
      </c>
      <c r="Y380">
        <v>11.7</v>
      </c>
      <c r="Z380">
        <v>862</v>
      </c>
      <c r="AA380">
        <v>852</v>
      </c>
      <c r="AB380">
        <v>872</v>
      </c>
      <c r="AC380">
        <v>96</v>
      </c>
      <c r="AD380">
        <v>26.13</v>
      </c>
      <c r="AE380">
        <v>0.6</v>
      </c>
      <c r="AF380">
        <v>982</v>
      </c>
      <c r="AG380">
        <v>0</v>
      </c>
      <c r="AH380">
        <v>56</v>
      </c>
      <c r="AI380">
        <v>36</v>
      </c>
      <c r="AJ380">
        <v>190</v>
      </c>
      <c r="AK380">
        <v>169</v>
      </c>
      <c r="AL380">
        <v>4.0999999999999996</v>
      </c>
      <c r="AM380">
        <v>174</v>
      </c>
      <c r="AN380" t="s">
        <v>155</v>
      </c>
      <c r="AO380">
        <v>2</v>
      </c>
      <c r="AP380" s="28">
        <v>0.68504629629629632</v>
      </c>
      <c r="AQ380">
        <v>47.164411999999999</v>
      </c>
      <c r="AR380">
        <v>-88.486587</v>
      </c>
      <c r="AS380">
        <v>323.10000000000002</v>
      </c>
      <c r="AT380">
        <v>36.5</v>
      </c>
      <c r="AU380">
        <v>12</v>
      </c>
      <c r="AV380">
        <v>11</v>
      </c>
      <c r="AW380" t="s">
        <v>206</v>
      </c>
      <c r="AX380">
        <v>1.4196</v>
      </c>
      <c r="AY380">
        <v>2.0731999999999999</v>
      </c>
      <c r="AZ380">
        <v>2.8464</v>
      </c>
      <c r="BA380">
        <v>14.686999999999999</v>
      </c>
      <c r="BB380">
        <v>14.92</v>
      </c>
      <c r="BC380">
        <v>1.02</v>
      </c>
      <c r="BD380">
        <v>14.292999999999999</v>
      </c>
      <c r="BE380">
        <v>3083.9560000000001</v>
      </c>
      <c r="BF380">
        <v>41.956000000000003</v>
      </c>
      <c r="BG380">
        <v>5.5190000000000001</v>
      </c>
      <c r="BH380">
        <v>3.1E-2</v>
      </c>
      <c r="BI380">
        <v>5.5510000000000002</v>
      </c>
      <c r="BJ380">
        <v>4.4880000000000004</v>
      </c>
      <c r="BK380">
        <v>2.5000000000000001E-2</v>
      </c>
      <c r="BL380">
        <v>4.5140000000000002</v>
      </c>
      <c r="BM380">
        <v>2.6389999999999998</v>
      </c>
      <c r="BQ380">
        <v>0</v>
      </c>
      <c r="BR380">
        <v>-3.1856000000000002E-2</v>
      </c>
      <c r="BS380">
        <v>-5</v>
      </c>
      <c r="BT380">
        <v>8.0000000000000002E-3</v>
      </c>
      <c r="BU380">
        <v>-0.77848099999999998</v>
      </c>
      <c r="BV380">
        <v>0</v>
      </c>
      <c r="BW380" t="s">
        <v>155</v>
      </c>
      <c r="BX380">
        <v>0.81299999999999994</v>
      </c>
    </row>
    <row r="381" spans="1:76" x14ac:dyDescent="0.25">
      <c r="A381" s="26">
        <v>43530</v>
      </c>
      <c r="B381" s="27">
        <v>0.47657556712962962</v>
      </c>
      <c r="C381">
        <v>14.503</v>
      </c>
      <c r="D381">
        <v>0.35659999999999997</v>
      </c>
      <c r="E381">
        <v>3566.3893509999998</v>
      </c>
      <c r="F381">
        <v>225.2</v>
      </c>
      <c r="G381">
        <v>1.4</v>
      </c>
      <c r="H381">
        <v>423.8</v>
      </c>
      <c r="J381">
        <v>0</v>
      </c>
      <c r="K381">
        <v>0.87460000000000004</v>
      </c>
      <c r="L381">
        <v>12.683400000000001</v>
      </c>
      <c r="M381">
        <v>0.31190000000000001</v>
      </c>
      <c r="N381">
        <v>196.99160000000001</v>
      </c>
      <c r="O381">
        <v>1.2243999999999999</v>
      </c>
      <c r="P381">
        <v>198.2</v>
      </c>
      <c r="Q381">
        <v>160.1944</v>
      </c>
      <c r="R381">
        <v>0.99570000000000003</v>
      </c>
      <c r="S381">
        <v>161.19999999999999</v>
      </c>
      <c r="T381">
        <v>423.75139999999999</v>
      </c>
      <c r="W381">
        <v>0</v>
      </c>
      <c r="X381">
        <v>0</v>
      </c>
      <c r="Y381">
        <v>11.8</v>
      </c>
      <c r="Z381">
        <v>862</v>
      </c>
      <c r="AA381">
        <v>851</v>
      </c>
      <c r="AB381">
        <v>873</v>
      </c>
      <c r="AC381">
        <v>96</v>
      </c>
      <c r="AD381">
        <v>26.13</v>
      </c>
      <c r="AE381">
        <v>0.6</v>
      </c>
      <c r="AF381">
        <v>982</v>
      </c>
      <c r="AG381">
        <v>0</v>
      </c>
      <c r="AH381">
        <v>56</v>
      </c>
      <c r="AI381">
        <v>36</v>
      </c>
      <c r="AJ381">
        <v>190</v>
      </c>
      <c r="AK381">
        <v>169</v>
      </c>
      <c r="AL381">
        <v>4.2</v>
      </c>
      <c r="AM381">
        <v>174</v>
      </c>
      <c r="AN381" t="s">
        <v>155</v>
      </c>
      <c r="AO381">
        <v>2</v>
      </c>
      <c r="AP381" s="28">
        <v>0.68505787037037036</v>
      </c>
      <c r="AQ381">
        <v>47.164414999999998</v>
      </c>
      <c r="AR381">
        <v>-88.486778000000001</v>
      </c>
      <c r="AS381">
        <v>322.89999999999998</v>
      </c>
      <c r="AT381">
        <v>34.200000000000003</v>
      </c>
      <c r="AU381">
        <v>12</v>
      </c>
      <c r="AV381">
        <v>11</v>
      </c>
      <c r="AW381" t="s">
        <v>206</v>
      </c>
      <c r="AX381">
        <v>1.5</v>
      </c>
      <c r="AY381">
        <v>2.1732</v>
      </c>
      <c r="AZ381">
        <v>2.9731999999999998</v>
      </c>
      <c r="BA381">
        <v>14.686999999999999</v>
      </c>
      <c r="BB381">
        <v>14.86</v>
      </c>
      <c r="BC381">
        <v>1.01</v>
      </c>
      <c r="BD381">
        <v>14.343</v>
      </c>
      <c r="BE381">
        <v>3072.3389999999999</v>
      </c>
      <c r="BF381">
        <v>48.087000000000003</v>
      </c>
      <c r="BG381">
        <v>4.9969999999999999</v>
      </c>
      <c r="BH381">
        <v>3.1E-2</v>
      </c>
      <c r="BI381">
        <v>5.0279999999999996</v>
      </c>
      <c r="BJ381">
        <v>4.0640000000000001</v>
      </c>
      <c r="BK381">
        <v>2.5000000000000001E-2</v>
      </c>
      <c r="BL381">
        <v>4.0890000000000004</v>
      </c>
      <c r="BM381">
        <v>3.2595000000000001</v>
      </c>
      <c r="BQ381">
        <v>0</v>
      </c>
      <c r="BR381">
        <v>-3.1576E-2</v>
      </c>
      <c r="BS381">
        <v>-5</v>
      </c>
      <c r="BT381">
        <v>8.0000000000000002E-3</v>
      </c>
      <c r="BU381">
        <v>-0.77163899999999996</v>
      </c>
      <c r="BV381">
        <v>0</v>
      </c>
      <c r="BW381" t="s">
        <v>155</v>
      </c>
      <c r="BX381">
        <v>0.81299999999999994</v>
      </c>
    </row>
    <row r="382" spans="1:76" x14ac:dyDescent="0.25">
      <c r="A382" s="26">
        <v>43530</v>
      </c>
      <c r="B382" s="27">
        <v>0.47658714120370371</v>
      </c>
      <c r="C382">
        <v>14.438000000000001</v>
      </c>
      <c r="D382">
        <v>0.3982</v>
      </c>
      <c r="E382">
        <v>3982.248521</v>
      </c>
      <c r="F382">
        <v>219</v>
      </c>
      <c r="G382">
        <v>1.4</v>
      </c>
      <c r="H382">
        <v>499.5</v>
      </c>
      <c r="J382">
        <v>0</v>
      </c>
      <c r="K382">
        <v>0.87460000000000004</v>
      </c>
      <c r="L382">
        <v>12.6272</v>
      </c>
      <c r="M382">
        <v>0.3483</v>
      </c>
      <c r="N382">
        <v>191.56290000000001</v>
      </c>
      <c r="O382">
        <v>1.2243999999999999</v>
      </c>
      <c r="P382">
        <v>192.8</v>
      </c>
      <c r="Q382">
        <v>155.77969999999999</v>
      </c>
      <c r="R382">
        <v>0.99570000000000003</v>
      </c>
      <c r="S382">
        <v>156.80000000000001</v>
      </c>
      <c r="T382">
        <v>499.47989999999999</v>
      </c>
      <c r="W382">
        <v>0</v>
      </c>
      <c r="X382">
        <v>0</v>
      </c>
      <c r="Y382">
        <v>11.7</v>
      </c>
      <c r="Z382">
        <v>862</v>
      </c>
      <c r="AA382">
        <v>851</v>
      </c>
      <c r="AB382">
        <v>873</v>
      </c>
      <c r="AC382">
        <v>96</v>
      </c>
      <c r="AD382">
        <v>26.13</v>
      </c>
      <c r="AE382">
        <v>0.6</v>
      </c>
      <c r="AF382">
        <v>982</v>
      </c>
      <c r="AG382">
        <v>0</v>
      </c>
      <c r="AH382">
        <v>56</v>
      </c>
      <c r="AI382">
        <v>36</v>
      </c>
      <c r="AJ382">
        <v>190</v>
      </c>
      <c r="AK382">
        <v>169</v>
      </c>
      <c r="AL382">
        <v>4.0999999999999996</v>
      </c>
      <c r="AM382">
        <v>174</v>
      </c>
      <c r="AN382" t="s">
        <v>155</v>
      </c>
      <c r="AO382">
        <v>2</v>
      </c>
      <c r="AP382" s="28">
        <v>0.6850694444444444</v>
      </c>
      <c r="AQ382">
        <v>47.164400000000001</v>
      </c>
      <c r="AR382">
        <v>-88.486956000000006</v>
      </c>
      <c r="AS382">
        <v>322.89999999999998</v>
      </c>
      <c r="AT382">
        <v>32.1</v>
      </c>
      <c r="AU382">
        <v>12</v>
      </c>
      <c r="AV382">
        <v>11</v>
      </c>
      <c r="AW382" t="s">
        <v>206</v>
      </c>
      <c r="AX382">
        <v>1.2072000000000001</v>
      </c>
      <c r="AY382">
        <v>2.2000000000000002</v>
      </c>
      <c r="AZ382">
        <v>2.5608</v>
      </c>
      <c r="BA382">
        <v>14.686999999999999</v>
      </c>
      <c r="BB382">
        <v>14.87</v>
      </c>
      <c r="BC382">
        <v>1.01</v>
      </c>
      <c r="BD382">
        <v>14.339</v>
      </c>
      <c r="BE382">
        <v>3061.6080000000002</v>
      </c>
      <c r="BF382">
        <v>53.747</v>
      </c>
      <c r="BG382">
        <v>4.8639999999999999</v>
      </c>
      <c r="BH382">
        <v>3.1E-2</v>
      </c>
      <c r="BI382">
        <v>4.8949999999999996</v>
      </c>
      <c r="BJ382">
        <v>3.9550000000000001</v>
      </c>
      <c r="BK382">
        <v>2.5000000000000001E-2</v>
      </c>
      <c r="BL382">
        <v>3.9809999999999999</v>
      </c>
      <c r="BM382">
        <v>3.8456999999999999</v>
      </c>
      <c r="BQ382">
        <v>0</v>
      </c>
      <c r="BR382">
        <v>-3.4279999999999998E-2</v>
      </c>
      <c r="BS382">
        <v>-5</v>
      </c>
      <c r="BT382">
        <v>7.8560000000000001E-3</v>
      </c>
      <c r="BU382">
        <v>-0.83771799999999996</v>
      </c>
      <c r="BV382">
        <v>0</v>
      </c>
      <c r="BW382" t="s">
        <v>155</v>
      </c>
      <c r="BX382">
        <v>0.81299999999999994</v>
      </c>
    </row>
    <row r="383" spans="1:76" x14ac:dyDescent="0.25">
      <c r="A383" s="26">
        <v>43530</v>
      </c>
      <c r="B383" s="27">
        <v>0.47659871527777775</v>
      </c>
      <c r="C383">
        <v>14.43</v>
      </c>
      <c r="D383">
        <v>0.4481</v>
      </c>
      <c r="E383">
        <v>4481.0696099999996</v>
      </c>
      <c r="F383">
        <v>218.5</v>
      </c>
      <c r="G383">
        <v>1.4</v>
      </c>
      <c r="H383">
        <v>604.9</v>
      </c>
      <c r="J383">
        <v>0</v>
      </c>
      <c r="K383">
        <v>0.87419999999999998</v>
      </c>
      <c r="L383">
        <v>12.6143</v>
      </c>
      <c r="M383">
        <v>0.39169999999999999</v>
      </c>
      <c r="N383">
        <v>191.0085</v>
      </c>
      <c r="O383">
        <v>1.2238</v>
      </c>
      <c r="P383">
        <v>192.2</v>
      </c>
      <c r="Q383">
        <v>155.30549999999999</v>
      </c>
      <c r="R383">
        <v>0.99509999999999998</v>
      </c>
      <c r="S383">
        <v>156.30000000000001</v>
      </c>
      <c r="T383">
        <v>604.93650000000002</v>
      </c>
      <c r="W383">
        <v>0</v>
      </c>
      <c r="X383">
        <v>0</v>
      </c>
      <c r="Y383">
        <v>11.8</v>
      </c>
      <c r="Z383">
        <v>862</v>
      </c>
      <c r="AA383">
        <v>851</v>
      </c>
      <c r="AB383">
        <v>872</v>
      </c>
      <c r="AC383">
        <v>95.9</v>
      </c>
      <c r="AD383">
        <v>26.09</v>
      </c>
      <c r="AE383">
        <v>0.6</v>
      </c>
      <c r="AF383">
        <v>982</v>
      </c>
      <c r="AG383">
        <v>0</v>
      </c>
      <c r="AH383">
        <v>56</v>
      </c>
      <c r="AI383">
        <v>36</v>
      </c>
      <c r="AJ383">
        <v>190</v>
      </c>
      <c r="AK383">
        <v>169</v>
      </c>
      <c r="AL383">
        <v>4.2</v>
      </c>
      <c r="AM383">
        <v>174.2</v>
      </c>
      <c r="AN383" t="s">
        <v>155</v>
      </c>
      <c r="AO383">
        <v>2</v>
      </c>
      <c r="AP383" s="28">
        <v>0.68508101851851855</v>
      </c>
      <c r="AQ383">
        <v>47.164375999999997</v>
      </c>
      <c r="AR383">
        <v>-88.487128999999996</v>
      </c>
      <c r="AS383">
        <v>322.89999999999998</v>
      </c>
      <c r="AT383">
        <v>31.1</v>
      </c>
      <c r="AU383">
        <v>12</v>
      </c>
      <c r="AV383">
        <v>11</v>
      </c>
      <c r="AW383" t="s">
        <v>206</v>
      </c>
      <c r="AX383">
        <v>1.1000000000000001</v>
      </c>
      <c r="AY383">
        <v>2.2000000000000002</v>
      </c>
      <c r="AZ383">
        <v>2.4</v>
      </c>
      <c r="BA383">
        <v>14.686999999999999</v>
      </c>
      <c r="BB383">
        <v>14.81</v>
      </c>
      <c r="BC383">
        <v>1.01</v>
      </c>
      <c r="BD383">
        <v>14.394</v>
      </c>
      <c r="BE383">
        <v>3048.8330000000001</v>
      </c>
      <c r="BF383">
        <v>60.26</v>
      </c>
      <c r="BG383">
        <v>4.835</v>
      </c>
      <c r="BH383">
        <v>3.1E-2</v>
      </c>
      <c r="BI383">
        <v>4.8659999999999997</v>
      </c>
      <c r="BJ383">
        <v>3.931</v>
      </c>
      <c r="BK383">
        <v>2.5000000000000001E-2</v>
      </c>
      <c r="BL383">
        <v>3.956</v>
      </c>
      <c r="BM383">
        <v>4.6429999999999998</v>
      </c>
      <c r="BQ383">
        <v>0</v>
      </c>
      <c r="BR383">
        <v>-3.0287999999999999E-2</v>
      </c>
      <c r="BS383">
        <v>-5</v>
      </c>
      <c r="BT383">
        <v>7.0000000000000001E-3</v>
      </c>
      <c r="BU383">
        <v>-0.74016300000000002</v>
      </c>
      <c r="BV383">
        <v>0</v>
      </c>
      <c r="BW383" t="s">
        <v>155</v>
      </c>
      <c r="BX383">
        <v>0.81299999999999994</v>
      </c>
    </row>
    <row r="384" spans="1:76" x14ac:dyDescent="0.25">
      <c r="A384" s="26">
        <v>43530</v>
      </c>
      <c r="B384" s="27">
        <v>0.47661028935185185</v>
      </c>
      <c r="C384">
        <v>14.43</v>
      </c>
      <c r="D384">
        <v>0.35639999999999999</v>
      </c>
      <c r="E384">
        <v>3564.2614600000002</v>
      </c>
      <c r="F384">
        <v>222.1</v>
      </c>
      <c r="G384">
        <v>1.4</v>
      </c>
      <c r="H384">
        <v>663.4</v>
      </c>
      <c r="J384">
        <v>0</v>
      </c>
      <c r="K384">
        <v>0.87490000000000001</v>
      </c>
      <c r="L384">
        <v>12.625299999999999</v>
      </c>
      <c r="M384">
        <v>0.31180000000000002</v>
      </c>
      <c r="N384">
        <v>194.31450000000001</v>
      </c>
      <c r="O384">
        <v>1.2249000000000001</v>
      </c>
      <c r="P384">
        <v>195.5</v>
      </c>
      <c r="Q384">
        <v>157.85210000000001</v>
      </c>
      <c r="R384">
        <v>0.99509999999999998</v>
      </c>
      <c r="S384">
        <v>158.80000000000001</v>
      </c>
      <c r="T384">
        <v>663.42939999999999</v>
      </c>
      <c r="W384">
        <v>0</v>
      </c>
      <c r="X384">
        <v>0</v>
      </c>
      <c r="Y384">
        <v>11.7</v>
      </c>
      <c r="Z384">
        <v>862</v>
      </c>
      <c r="AA384">
        <v>850</v>
      </c>
      <c r="AB384">
        <v>872</v>
      </c>
      <c r="AC384">
        <v>95</v>
      </c>
      <c r="AD384">
        <v>25.85</v>
      </c>
      <c r="AE384">
        <v>0.59</v>
      </c>
      <c r="AF384">
        <v>982</v>
      </c>
      <c r="AG384">
        <v>0</v>
      </c>
      <c r="AH384">
        <v>56</v>
      </c>
      <c r="AI384">
        <v>36</v>
      </c>
      <c r="AJ384">
        <v>190</v>
      </c>
      <c r="AK384">
        <v>168.9</v>
      </c>
      <c r="AL384">
        <v>4.2</v>
      </c>
      <c r="AM384">
        <v>174.6</v>
      </c>
      <c r="AN384" t="s">
        <v>155</v>
      </c>
      <c r="AO384">
        <v>2</v>
      </c>
      <c r="AP384" s="28">
        <v>0.68508101851851855</v>
      </c>
      <c r="AQ384">
        <v>47.164349999999999</v>
      </c>
      <c r="AR384">
        <v>-88.487301000000002</v>
      </c>
      <c r="AS384">
        <v>322.7</v>
      </c>
      <c r="AT384">
        <v>30.5</v>
      </c>
      <c r="AU384">
        <v>12</v>
      </c>
      <c r="AV384">
        <v>11</v>
      </c>
      <c r="AW384" t="s">
        <v>206</v>
      </c>
      <c r="AX384">
        <v>1.1000000000000001</v>
      </c>
      <c r="AY384">
        <v>2.2000000000000002</v>
      </c>
      <c r="AZ384">
        <v>2.4</v>
      </c>
      <c r="BA384">
        <v>14.686999999999999</v>
      </c>
      <c r="BB384">
        <v>14.9</v>
      </c>
      <c r="BC384">
        <v>1.01</v>
      </c>
      <c r="BD384">
        <v>14.294</v>
      </c>
      <c r="BE384">
        <v>3066.33</v>
      </c>
      <c r="BF384">
        <v>48.206000000000003</v>
      </c>
      <c r="BG384">
        <v>4.9420000000000002</v>
      </c>
      <c r="BH384">
        <v>3.1E-2</v>
      </c>
      <c r="BI384">
        <v>4.9729999999999999</v>
      </c>
      <c r="BJ384">
        <v>4.0149999999999997</v>
      </c>
      <c r="BK384">
        <v>2.5000000000000001E-2</v>
      </c>
      <c r="BL384">
        <v>4.04</v>
      </c>
      <c r="BM384">
        <v>5.1166</v>
      </c>
      <c r="BQ384">
        <v>0</v>
      </c>
      <c r="BR384">
        <v>-3.2863999999999997E-2</v>
      </c>
      <c r="BS384">
        <v>-5</v>
      </c>
      <c r="BT384">
        <v>7.0000000000000001E-3</v>
      </c>
      <c r="BU384">
        <v>-0.80311399999999999</v>
      </c>
      <c r="BV384">
        <v>0</v>
      </c>
      <c r="BW384" t="s">
        <v>155</v>
      </c>
      <c r="BX384">
        <v>0.81200000000000006</v>
      </c>
    </row>
    <row r="385" spans="1:76" x14ac:dyDescent="0.25">
      <c r="A385" s="26">
        <v>43530</v>
      </c>
      <c r="B385" s="27">
        <v>0.47662186342592588</v>
      </c>
      <c r="C385">
        <v>14.366</v>
      </c>
      <c r="D385">
        <v>0.50980000000000003</v>
      </c>
      <c r="E385">
        <v>5097.6891779999996</v>
      </c>
      <c r="F385">
        <v>226.3</v>
      </c>
      <c r="G385">
        <v>1.4</v>
      </c>
      <c r="H385">
        <v>685.3</v>
      </c>
      <c r="J385">
        <v>0</v>
      </c>
      <c r="K385">
        <v>0.87409999999999999</v>
      </c>
      <c r="L385">
        <v>12.556800000000001</v>
      </c>
      <c r="M385">
        <v>0.4456</v>
      </c>
      <c r="N385">
        <v>197.80289999999999</v>
      </c>
      <c r="O385">
        <v>1.2237</v>
      </c>
      <c r="P385">
        <v>199</v>
      </c>
      <c r="Q385">
        <v>160.6859</v>
      </c>
      <c r="R385">
        <v>0.99409999999999998</v>
      </c>
      <c r="S385">
        <v>161.69999999999999</v>
      </c>
      <c r="T385">
        <v>685.26700000000005</v>
      </c>
      <c r="W385">
        <v>0</v>
      </c>
      <c r="X385">
        <v>0</v>
      </c>
      <c r="Y385">
        <v>11.7</v>
      </c>
      <c r="Z385">
        <v>862</v>
      </c>
      <c r="AA385">
        <v>851</v>
      </c>
      <c r="AB385">
        <v>872</v>
      </c>
      <c r="AC385">
        <v>95</v>
      </c>
      <c r="AD385">
        <v>25.85</v>
      </c>
      <c r="AE385">
        <v>0.59</v>
      </c>
      <c r="AF385">
        <v>982</v>
      </c>
      <c r="AG385">
        <v>0</v>
      </c>
      <c r="AH385">
        <v>56</v>
      </c>
      <c r="AI385">
        <v>36</v>
      </c>
      <c r="AJ385">
        <v>190</v>
      </c>
      <c r="AK385">
        <v>168.1</v>
      </c>
      <c r="AL385">
        <v>4.0999999999999996</v>
      </c>
      <c r="AM385">
        <v>174.9</v>
      </c>
      <c r="AN385" t="s">
        <v>155</v>
      </c>
      <c r="AO385">
        <v>2</v>
      </c>
      <c r="AP385" s="28">
        <v>0.68510416666666663</v>
      </c>
      <c r="AQ385">
        <v>47.164319999999996</v>
      </c>
      <c r="AR385">
        <v>-88.487454</v>
      </c>
      <c r="AS385">
        <v>322.89999999999998</v>
      </c>
      <c r="AT385">
        <v>29.2</v>
      </c>
      <c r="AU385">
        <v>12</v>
      </c>
      <c r="AV385">
        <v>11</v>
      </c>
      <c r="AW385" t="s">
        <v>206</v>
      </c>
      <c r="AX385">
        <v>1.0267999999999999</v>
      </c>
      <c r="AY385">
        <v>2.0535999999999999</v>
      </c>
      <c r="AZ385">
        <v>2.3268</v>
      </c>
      <c r="BA385">
        <v>14.686999999999999</v>
      </c>
      <c r="BB385">
        <v>14.8</v>
      </c>
      <c r="BC385">
        <v>1.01</v>
      </c>
      <c r="BD385">
        <v>14.409000000000001</v>
      </c>
      <c r="BE385">
        <v>3033.9140000000002</v>
      </c>
      <c r="BF385">
        <v>68.519000000000005</v>
      </c>
      <c r="BG385">
        <v>5.0049999999999999</v>
      </c>
      <c r="BH385">
        <v>3.1E-2</v>
      </c>
      <c r="BI385">
        <v>5.0359999999999996</v>
      </c>
      <c r="BJ385">
        <v>4.0659999999999998</v>
      </c>
      <c r="BK385">
        <v>2.5000000000000001E-2</v>
      </c>
      <c r="BL385">
        <v>4.0910000000000002</v>
      </c>
      <c r="BM385">
        <v>5.2576999999999998</v>
      </c>
      <c r="BQ385">
        <v>0</v>
      </c>
      <c r="BR385">
        <v>-3.7423999999999999E-2</v>
      </c>
      <c r="BS385">
        <v>-5</v>
      </c>
      <c r="BT385">
        <v>7.1440000000000002E-3</v>
      </c>
      <c r="BU385">
        <v>-0.91454899999999995</v>
      </c>
      <c r="BV385">
        <v>0</v>
      </c>
      <c r="BW385" t="s">
        <v>155</v>
      </c>
      <c r="BX385">
        <v>0.81200000000000006</v>
      </c>
    </row>
    <row r="386" spans="1:76" x14ac:dyDescent="0.25">
      <c r="A386" s="26">
        <v>43530</v>
      </c>
      <c r="B386" s="27">
        <v>0.47663343750000003</v>
      </c>
      <c r="C386">
        <v>14.292999999999999</v>
      </c>
      <c r="D386">
        <v>0.56630000000000003</v>
      </c>
      <c r="E386">
        <v>5662.7910819999997</v>
      </c>
      <c r="F386">
        <v>227.5</v>
      </c>
      <c r="G386">
        <v>1.4</v>
      </c>
      <c r="H386">
        <v>754.7</v>
      </c>
      <c r="J386">
        <v>0</v>
      </c>
      <c r="K386">
        <v>0.87409999999999999</v>
      </c>
      <c r="L386">
        <v>12.4931</v>
      </c>
      <c r="M386">
        <v>0.495</v>
      </c>
      <c r="N386">
        <v>198.84729999999999</v>
      </c>
      <c r="O386">
        <v>1.2237</v>
      </c>
      <c r="P386">
        <v>200.1</v>
      </c>
      <c r="Q386">
        <v>161.53440000000001</v>
      </c>
      <c r="R386">
        <v>0.99409999999999998</v>
      </c>
      <c r="S386">
        <v>162.5</v>
      </c>
      <c r="T386">
        <v>754.66579999999999</v>
      </c>
      <c r="W386">
        <v>0</v>
      </c>
      <c r="X386">
        <v>0</v>
      </c>
      <c r="Y386">
        <v>11.8</v>
      </c>
      <c r="Z386">
        <v>862</v>
      </c>
      <c r="AA386">
        <v>850</v>
      </c>
      <c r="AB386">
        <v>873</v>
      </c>
      <c r="AC386">
        <v>95</v>
      </c>
      <c r="AD386">
        <v>25.85</v>
      </c>
      <c r="AE386">
        <v>0.59</v>
      </c>
      <c r="AF386">
        <v>982</v>
      </c>
      <c r="AG386">
        <v>0</v>
      </c>
      <c r="AH386">
        <v>56</v>
      </c>
      <c r="AI386">
        <v>36</v>
      </c>
      <c r="AJ386">
        <v>190</v>
      </c>
      <c r="AK386">
        <v>168.9</v>
      </c>
      <c r="AL386">
        <v>4.0999999999999996</v>
      </c>
      <c r="AM386">
        <v>174.7</v>
      </c>
      <c r="AN386" t="s">
        <v>155</v>
      </c>
      <c r="AO386">
        <v>2</v>
      </c>
      <c r="AP386" s="28">
        <v>0.68511574074074078</v>
      </c>
      <c r="AQ386">
        <v>47.164267000000002</v>
      </c>
      <c r="AR386">
        <v>-88.487581000000006</v>
      </c>
      <c r="AS386">
        <v>322.8</v>
      </c>
      <c r="AT386">
        <v>27.5</v>
      </c>
      <c r="AU386">
        <v>12</v>
      </c>
      <c r="AV386">
        <v>11</v>
      </c>
      <c r="AW386" t="s">
        <v>206</v>
      </c>
      <c r="AX386">
        <v>1.0731999999999999</v>
      </c>
      <c r="AY386">
        <v>2.1463999999999999</v>
      </c>
      <c r="AZ386">
        <v>2.4464000000000001</v>
      </c>
      <c r="BA386">
        <v>14.686999999999999</v>
      </c>
      <c r="BB386">
        <v>14.8</v>
      </c>
      <c r="BC386">
        <v>1.01</v>
      </c>
      <c r="BD386">
        <v>14.409000000000001</v>
      </c>
      <c r="BE386">
        <v>3020.2280000000001</v>
      </c>
      <c r="BF386">
        <v>76.158000000000001</v>
      </c>
      <c r="BG386">
        <v>5.0339999999999998</v>
      </c>
      <c r="BH386">
        <v>3.1E-2</v>
      </c>
      <c r="BI386">
        <v>5.0650000000000004</v>
      </c>
      <c r="BJ386">
        <v>4.0890000000000004</v>
      </c>
      <c r="BK386">
        <v>2.5000000000000001E-2</v>
      </c>
      <c r="BL386">
        <v>4.1150000000000002</v>
      </c>
      <c r="BM386">
        <v>5.7934000000000001</v>
      </c>
      <c r="BQ386">
        <v>0</v>
      </c>
      <c r="BR386">
        <v>-3.4431999999999997E-2</v>
      </c>
      <c r="BS386">
        <v>-5</v>
      </c>
      <c r="BT386">
        <v>8.1440000000000002E-3</v>
      </c>
      <c r="BU386">
        <v>-0.84143199999999996</v>
      </c>
      <c r="BV386">
        <v>0</v>
      </c>
      <c r="BW386" t="s">
        <v>155</v>
      </c>
      <c r="BX386">
        <v>0.81200000000000006</v>
      </c>
    </row>
    <row r="387" spans="1:76" x14ac:dyDescent="0.25">
      <c r="A387" s="26">
        <v>43530</v>
      </c>
      <c r="B387" s="27">
        <v>0.47664501157407407</v>
      </c>
      <c r="C387">
        <v>14.353</v>
      </c>
      <c r="D387">
        <v>0.69969999999999999</v>
      </c>
      <c r="E387">
        <v>6997.25</v>
      </c>
      <c r="F387">
        <v>227</v>
      </c>
      <c r="G387">
        <v>1.4</v>
      </c>
      <c r="H387">
        <v>771.1</v>
      </c>
      <c r="J387">
        <v>0</v>
      </c>
      <c r="K387">
        <v>0.87250000000000005</v>
      </c>
      <c r="L387">
        <v>12.5223</v>
      </c>
      <c r="M387">
        <v>0.61050000000000004</v>
      </c>
      <c r="N387">
        <v>198.01560000000001</v>
      </c>
      <c r="O387">
        <v>1.2214</v>
      </c>
      <c r="P387">
        <v>199.2</v>
      </c>
      <c r="Q387">
        <v>160.8587</v>
      </c>
      <c r="R387">
        <v>0.99219999999999997</v>
      </c>
      <c r="S387">
        <v>161.9</v>
      </c>
      <c r="T387">
        <v>771.06500000000005</v>
      </c>
      <c r="W387">
        <v>0</v>
      </c>
      <c r="X387">
        <v>0</v>
      </c>
      <c r="Y387">
        <v>11.7</v>
      </c>
      <c r="Z387">
        <v>862</v>
      </c>
      <c r="AA387">
        <v>850</v>
      </c>
      <c r="AB387">
        <v>873</v>
      </c>
      <c r="AC387">
        <v>95</v>
      </c>
      <c r="AD387">
        <v>25.85</v>
      </c>
      <c r="AE387">
        <v>0.59</v>
      </c>
      <c r="AF387">
        <v>982</v>
      </c>
      <c r="AG387">
        <v>0</v>
      </c>
      <c r="AH387">
        <v>55.856144</v>
      </c>
      <c r="AI387">
        <v>36</v>
      </c>
      <c r="AJ387">
        <v>190</v>
      </c>
      <c r="AK387">
        <v>168.1</v>
      </c>
      <c r="AL387">
        <v>4.0999999999999996</v>
      </c>
      <c r="AM387">
        <v>174.3</v>
      </c>
      <c r="AN387" t="s">
        <v>155</v>
      </c>
      <c r="AO387">
        <v>2</v>
      </c>
      <c r="AP387" s="28">
        <v>0.68512731481481481</v>
      </c>
      <c r="AQ387">
        <v>47.164228000000001</v>
      </c>
      <c r="AR387">
        <v>-88.487712999999999</v>
      </c>
      <c r="AS387">
        <v>322.60000000000002</v>
      </c>
      <c r="AT387">
        <v>26.2</v>
      </c>
      <c r="AU387">
        <v>12</v>
      </c>
      <c r="AV387">
        <v>11</v>
      </c>
      <c r="AW387" t="s">
        <v>206</v>
      </c>
      <c r="AX387">
        <v>1.1000000000000001</v>
      </c>
      <c r="AY387">
        <v>2.2000000000000002</v>
      </c>
      <c r="AZ387">
        <v>2.5</v>
      </c>
      <c r="BA387">
        <v>14.686999999999999</v>
      </c>
      <c r="BB387">
        <v>14.6</v>
      </c>
      <c r="BC387">
        <v>0.99</v>
      </c>
      <c r="BD387">
        <v>14.619</v>
      </c>
      <c r="BE387">
        <v>2993.6390000000001</v>
      </c>
      <c r="BF387">
        <v>92.888999999999996</v>
      </c>
      <c r="BG387">
        <v>4.9569999999999999</v>
      </c>
      <c r="BH387">
        <v>3.1E-2</v>
      </c>
      <c r="BI387">
        <v>4.9880000000000004</v>
      </c>
      <c r="BJ387">
        <v>4.0270000000000001</v>
      </c>
      <c r="BK387">
        <v>2.5000000000000001E-2</v>
      </c>
      <c r="BL387">
        <v>4.0519999999999996</v>
      </c>
      <c r="BM387">
        <v>5.8536000000000001</v>
      </c>
      <c r="BQ387">
        <v>0</v>
      </c>
      <c r="BR387">
        <v>-3.6999999999999998E-2</v>
      </c>
      <c r="BS387">
        <v>-5</v>
      </c>
      <c r="BT387">
        <v>8.9999999999999993E-3</v>
      </c>
      <c r="BU387">
        <v>-0.90418699999999996</v>
      </c>
      <c r="BV387">
        <v>0</v>
      </c>
      <c r="BW387" t="s">
        <v>155</v>
      </c>
      <c r="BX387">
        <v>0.81200000000000006</v>
      </c>
    </row>
    <row r="388" spans="1:76" x14ac:dyDescent="0.25">
      <c r="A388" s="26">
        <v>43530</v>
      </c>
      <c r="B388" s="27">
        <v>0.47665658564814817</v>
      </c>
      <c r="C388">
        <v>14.135999999999999</v>
      </c>
      <c r="D388">
        <v>0.87329999999999997</v>
      </c>
      <c r="E388">
        <v>8733.4749360000005</v>
      </c>
      <c r="F388">
        <v>225.1</v>
      </c>
      <c r="G388">
        <v>1.4</v>
      </c>
      <c r="H388">
        <v>742.1</v>
      </c>
      <c r="J388">
        <v>0</v>
      </c>
      <c r="K388">
        <v>0.87260000000000004</v>
      </c>
      <c r="L388">
        <v>12.335599999999999</v>
      </c>
      <c r="M388">
        <v>0.7621</v>
      </c>
      <c r="N388">
        <v>196.39830000000001</v>
      </c>
      <c r="O388">
        <v>1.1936</v>
      </c>
      <c r="P388">
        <v>197.6</v>
      </c>
      <c r="Q388">
        <v>159.54490000000001</v>
      </c>
      <c r="R388">
        <v>0.96960000000000002</v>
      </c>
      <c r="S388">
        <v>160.5</v>
      </c>
      <c r="T388">
        <v>742.10609999999997</v>
      </c>
      <c r="W388">
        <v>0</v>
      </c>
      <c r="X388">
        <v>0</v>
      </c>
      <c r="Y388">
        <v>11.7</v>
      </c>
      <c r="Z388">
        <v>861</v>
      </c>
      <c r="AA388">
        <v>850</v>
      </c>
      <c r="AB388">
        <v>873</v>
      </c>
      <c r="AC388">
        <v>95</v>
      </c>
      <c r="AD388">
        <v>25.85</v>
      </c>
      <c r="AE388">
        <v>0.59</v>
      </c>
      <c r="AF388">
        <v>982</v>
      </c>
      <c r="AG388">
        <v>0</v>
      </c>
      <c r="AH388">
        <v>55</v>
      </c>
      <c r="AI388">
        <v>36</v>
      </c>
      <c r="AJ388">
        <v>190</v>
      </c>
      <c r="AK388">
        <v>169</v>
      </c>
      <c r="AL388">
        <v>4.0999999999999996</v>
      </c>
      <c r="AM388">
        <v>174</v>
      </c>
      <c r="AN388" t="s">
        <v>155</v>
      </c>
      <c r="AO388">
        <v>2</v>
      </c>
      <c r="AP388" s="28">
        <v>0.68513888888888896</v>
      </c>
      <c r="AQ388">
        <v>47.164202000000003</v>
      </c>
      <c r="AR388">
        <v>-88.487852000000004</v>
      </c>
      <c r="AS388">
        <v>322.7</v>
      </c>
      <c r="AT388">
        <v>25.3</v>
      </c>
      <c r="AU388">
        <v>12</v>
      </c>
      <c r="AV388">
        <v>10</v>
      </c>
      <c r="AW388" t="s">
        <v>207</v>
      </c>
      <c r="AX388">
        <v>1.1732</v>
      </c>
      <c r="AY388">
        <v>2.2000000000000002</v>
      </c>
      <c r="AZ388">
        <v>2.5</v>
      </c>
      <c r="BA388">
        <v>14.686999999999999</v>
      </c>
      <c r="BB388">
        <v>14.62</v>
      </c>
      <c r="BC388">
        <v>1</v>
      </c>
      <c r="BD388">
        <v>14.597</v>
      </c>
      <c r="BE388">
        <v>2957.527</v>
      </c>
      <c r="BF388">
        <v>116.295</v>
      </c>
      <c r="BG388">
        <v>4.931</v>
      </c>
      <c r="BH388">
        <v>0.03</v>
      </c>
      <c r="BI388">
        <v>4.9610000000000003</v>
      </c>
      <c r="BJ388">
        <v>4.0060000000000002</v>
      </c>
      <c r="BK388">
        <v>2.4E-2</v>
      </c>
      <c r="BL388">
        <v>4.03</v>
      </c>
      <c r="BM388">
        <v>5.65</v>
      </c>
      <c r="BQ388">
        <v>0</v>
      </c>
      <c r="BR388">
        <v>-3.6713999999999997E-2</v>
      </c>
      <c r="BS388">
        <v>-5</v>
      </c>
      <c r="BT388">
        <v>8.8570000000000003E-3</v>
      </c>
      <c r="BU388">
        <v>-0.89719099999999996</v>
      </c>
      <c r="BV388">
        <v>0</v>
      </c>
      <c r="BW388" t="s">
        <v>155</v>
      </c>
      <c r="BX388">
        <v>0.81200000000000006</v>
      </c>
    </row>
    <row r="389" spans="1:76" x14ac:dyDescent="0.25">
      <c r="A389" s="26">
        <v>43530</v>
      </c>
      <c r="B389" s="27">
        <v>0.47666815972222221</v>
      </c>
      <c r="C389">
        <v>14.194000000000001</v>
      </c>
      <c r="D389">
        <v>0.75790000000000002</v>
      </c>
      <c r="E389">
        <v>7578.8029930000002</v>
      </c>
      <c r="F389">
        <v>212.5</v>
      </c>
      <c r="G389">
        <v>1.3</v>
      </c>
      <c r="H389">
        <v>803.2</v>
      </c>
      <c r="J389">
        <v>0</v>
      </c>
      <c r="K389">
        <v>0.87309999999999999</v>
      </c>
      <c r="L389">
        <v>12.3935</v>
      </c>
      <c r="M389">
        <v>0.66169999999999995</v>
      </c>
      <c r="N389">
        <v>185.55969999999999</v>
      </c>
      <c r="O389">
        <v>1.1351</v>
      </c>
      <c r="P389">
        <v>186.7</v>
      </c>
      <c r="Q389">
        <v>150.74019999999999</v>
      </c>
      <c r="R389">
        <v>0.92210000000000003</v>
      </c>
      <c r="S389">
        <v>151.69999999999999</v>
      </c>
      <c r="T389">
        <v>803.21079999999995</v>
      </c>
      <c r="W389">
        <v>0</v>
      </c>
      <c r="X389">
        <v>0</v>
      </c>
      <c r="Y389">
        <v>11.7</v>
      </c>
      <c r="Z389">
        <v>861</v>
      </c>
      <c r="AA389">
        <v>850</v>
      </c>
      <c r="AB389">
        <v>873</v>
      </c>
      <c r="AC389">
        <v>95</v>
      </c>
      <c r="AD389">
        <v>25.85</v>
      </c>
      <c r="AE389">
        <v>0.59</v>
      </c>
      <c r="AF389">
        <v>982</v>
      </c>
      <c r="AG389">
        <v>0</v>
      </c>
      <c r="AH389">
        <v>55</v>
      </c>
      <c r="AI389">
        <v>36</v>
      </c>
      <c r="AJ389">
        <v>190</v>
      </c>
      <c r="AK389">
        <v>169</v>
      </c>
      <c r="AL389">
        <v>4.2</v>
      </c>
      <c r="AM389">
        <v>174</v>
      </c>
      <c r="AN389" t="s">
        <v>155</v>
      </c>
      <c r="AO389">
        <v>2</v>
      </c>
      <c r="AP389" s="28">
        <v>0.68515046296296289</v>
      </c>
      <c r="AQ389">
        <v>47.164180000000002</v>
      </c>
      <c r="AR389">
        <v>-88.487987000000004</v>
      </c>
      <c r="AS389">
        <v>322.8</v>
      </c>
      <c r="AT389">
        <v>24.4</v>
      </c>
      <c r="AU389">
        <v>12</v>
      </c>
      <c r="AV389">
        <v>11</v>
      </c>
      <c r="AW389" t="s">
        <v>206</v>
      </c>
      <c r="AX389">
        <v>1.1268</v>
      </c>
      <c r="AY389">
        <v>2.2000000000000002</v>
      </c>
      <c r="AZ389">
        <v>2.5</v>
      </c>
      <c r="BA389">
        <v>14.686999999999999</v>
      </c>
      <c r="BB389">
        <v>14.68</v>
      </c>
      <c r="BC389">
        <v>1</v>
      </c>
      <c r="BD389">
        <v>14.528</v>
      </c>
      <c r="BE389">
        <v>2979.6610000000001</v>
      </c>
      <c r="BF389">
        <v>101.26</v>
      </c>
      <c r="BG389">
        <v>4.6719999999999997</v>
      </c>
      <c r="BH389">
        <v>2.9000000000000001E-2</v>
      </c>
      <c r="BI389">
        <v>4.7</v>
      </c>
      <c r="BJ389">
        <v>3.7949999999999999</v>
      </c>
      <c r="BK389">
        <v>2.3E-2</v>
      </c>
      <c r="BL389">
        <v>3.8180000000000001</v>
      </c>
      <c r="BM389">
        <v>6.1322000000000001</v>
      </c>
      <c r="BQ389">
        <v>0</v>
      </c>
      <c r="BR389">
        <v>-3.5288E-2</v>
      </c>
      <c r="BS389">
        <v>-5</v>
      </c>
      <c r="BT389">
        <v>8.0000000000000002E-3</v>
      </c>
      <c r="BU389">
        <v>-0.86235099999999998</v>
      </c>
      <c r="BV389">
        <v>0</v>
      </c>
      <c r="BW389" t="s">
        <v>155</v>
      </c>
      <c r="BX389">
        <v>0.81200000000000006</v>
      </c>
    </row>
    <row r="390" spans="1:76" x14ac:dyDescent="0.25">
      <c r="A390" s="26">
        <v>43530</v>
      </c>
      <c r="B390" s="27">
        <v>0.4766797337962963</v>
      </c>
      <c r="C390">
        <v>14.359</v>
      </c>
      <c r="D390">
        <v>0.40379999999999999</v>
      </c>
      <c r="E390">
        <v>4037.6558599999998</v>
      </c>
      <c r="F390">
        <v>197.9</v>
      </c>
      <c r="G390">
        <v>1.3</v>
      </c>
      <c r="H390">
        <v>842</v>
      </c>
      <c r="J390">
        <v>0</v>
      </c>
      <c r="K390">
        <v>0.87490000000000001</v>
      </c>
      <c r="L390">
        <v>12.5625</v>
      </c>
      <c r="M390">
        <v>0.35320000000000001</v>
      </c>
      <c r="N390">
        <v>173.12309999999999</v>
      </c>
      <c r="O390">
        <v>1.1373</v>
      </c>
      <c r="P390">
        <v>174.3</v>
      </c>
      <c r="Q390">
        <v>140.63720000000001</v>
      </c>
      <c r="R390">
        <v>0.92390000000000005</v>
      </c>
      <c r="S390">
        <v>141.6</v>
      </c>
      <c r="T390">
        <v>841.97889999999995</v>
      </c>
      <c r="W390">
        <v>0</v>
      </c>
      <c r="X390">
        <v>0</v>
      </c>
      <c r="Y390">
        <v>11.7</v>
      </c>
      <c r="Z390">
        <v>861</v>
      </c>
      <c r="AA390">
        <v>850</v>
      </c>
      <c r="AB390">
        <v>873</v>
      </c>
      <c r="AC390">
        <v>95</v>
      </c>
      <c r="AD390">
        <v>25.85</v>
      </c>
      <c r="AE390">
        <v>0.59</v>
      </c>
      <c r="AF390">
        <v>982</v>
      </c>
      <c r="AG390">
        <v>0</v>
      </c>
      <c r="AH390">
        <v>55</v>
      </c>
      <c r="AI390">
        <v>36</v>
      </c>
      <c r="AJ390">
        <v>190</v>
      </c>
      <c r="AK390">
        <v>169</v>
      </c>
      <c r="AL390">
        <v>4.0999999999999996</v>
      </c>
      <c r="AM390">
        <v>174</v>
      </c>
      <c r="AN390" t="s">
        <v>155</v>
      </c>
      <c r="AO390">
        <v>2</v>
      </c>
      <c r="AP390" s="28">
        <v>0.68516203703703704</v>
      </c>
      <c r="AQ390">
        <v>47.164174000000003</v>
      </c>
      <c r="AR390">
        <v>-88.488068999999996</v>
      </c>
      <c r="AS390">
        <v>322.7</v>
      </c>
      <c r="AT390">
        <v>23.6</v>
      </c>
      <c r="AU390">
        <v>12</v>
      </c>
      <c r="AV390">
        <v>11</v>
      </c>
      <c r="AW390" t="s">
        <v>206</v>
      </c>
      <c r="AX390">
        <v>1.1000000000000001</v>
      </c>
      <c r="AY390">
        <v>2.1634000000000002</v>
      </c>
      <c r="AZ390">
        <v>2.4268000000000001</v>
      </c>
      <c r="BA390">
        <v>14.686999999999999</v>
      </c>
      <c r="BB390">
        <v>14.9</v>
      </c>
      <c r="BC390">
        <v>1.01</v>
      </c>
      <c r="BD390">
        <v>14.302</v>
      </c>
      <c r="BE390">
        <v>3051.9119999999998</v>
      </c>
      <c r="BF390">
        <v>54.62</v>
      </c>
      <c r="BG390">
        <v>4.4039999999999999</v>
      </c>
      <c r="BH390">
        <v>2.9000000000000001E-2</v>
      </c>
      <c r="BI390">
        <v>4.4329999999999998</v>
      </c>
      <c r="BJ390">
        <v>3.5779999999999998</v>
      </c>
      <c r="BK390">
        <v>2.4E-2</v>
      </c>
      <c r="BL390">
        <v>3.601</v>
      </c>
      <c r="BM390">
        <v>6.4954999999999998</v>
      </c>
      <c r="BQ390">
        <v>0</v>
      </c>
      <c r="BR390">
        <v>-3.628E-2</v>
      </c>
      <c r="BS390">
        <v>-5</v>
      </c>
      <c r="BT390">
        <v>7.7120000000000001E-3</v>
      </c>
      <c r="BU390">
        <v>-0.88659200000000005</v>
      </c>
      <c r="BV390">
        <v>0</v>
      </c>
      <c r="BW390" t="s">
        <v>155</v>
      </c>
      <c r="BX390">
        <v>0.81200000000000006</v>
      </c>
    </row>
    <row r="391" spans="1:76" x14ac:dyDescent="0.25">
      <c r="A391" s="26">
        <v>43530</v>
      </c>
      <c r="B391" s="27">
        <v>0.47669130787037034</v>
      </c>
      <c r="C391">
        <v>14.454000000000001</v>
      </c>
      <c r="D391">
        <v>0.33129999999999998</v>
      </c>
      <c r="E391">
        <v>3313.3729819999999</v>
      </c>
      <c r="F391">
        <v>193.2</v>
      </c>
      <c r="G391">
        <v>1.3</v>
      </c>
      <c r="H391">
        <v>821.2</v>
      </c>
      <c r="J391">
        <v>0</v>
      </c>
      <c r="K391">
        <v>0.87480000000000002</v>
      </c>
      <c r="L391">
        <v>12.645</v>
      </c>
      <c r="M391">
        <v>0.28989999999999999</v>
      </c>
      <c r="N391">
        <v>169.04300000000001</v>
      </c>
      <c r="O391">
        <v>1.1373</v>
      </c>
      <c r="P391">
        <v>170.2</v>
      </c>
      <c r="Q391">
        <v>137.3227</v>
      </c>
      <c r="R391">
        <v>0.92390000000000005</v>
      </c>
      <c r="S391">
        <v>138.19999999999999</v>
      </c>
      <c r="T391">
        <v>821.21259999999995</v>
      </c>
      <c r="W391">
        <v>0</v>
      </c>
      <c r="X391">
        <v>0</v>
      </c>
      <c r="Y391">
        <v>11.7</v>
      </c>
      <c r="Z391">
        <v>861</v>
      </c>
      <c r="AA391">
        <v>849</v>
      </c>
      <c r="AB391">
        <v>873</v>
      </c>
      <c r="AC391">
        <v>95</v>
      </c>
      <c r="AD391">
        <v>25.85</v>
      </c>
      <c r="AE391">
        <v>0.59</v>
      </c>
      <c r="AF391">
        <v>982</v>
      </c>
      <c r="AG391">
        <v>0</v>
      </c>
      <c r="AH391">
        <v>55</v>
      </c>
      <c r="AI391">
        <v>36</v>
      </c>
      <c r="AJ391">
        <v>190</v>
      </c>
      <c r="AK391">
        <v>169</v>
      </c>
      <c r="AL391">
        <v>4.2</v>
      </c>
      <c r="AM391">
        <v>174</v>
      </c>
      <c r="AN391" t="s">
        <v>155</v>
      </c>
      <c r="AO391">
        <v>2</v>
      </c>
      <c r="AP391" s="28">
        <v>0.68516203703703704</v>
      </c>
      <c r="AQ391">
        <v>47.164172000000001</v>
      </c>
      <c r="AR391">
        <v>-88.488133000000005</v>
      </c>
      <c r="AS391">
        <v>322.60000000000002</v>
      </c>
      <c r="AT391">
        <v>23</v>
      </c>
      <c r="AU391">
        <v>12</v>
      </c>
      <c r="AV391">
        <v>11</v>
      </c>
      <c r="AW391" t="s">
        <v>206</v>
      </c>
      <c r="AX391">
        <v>1.1000000000000001</v>
      </c>
      <c r="AY391">
        <v>2.1133999999999999</v>
      </c>
      <c r="AZ391">
        <v>2.3268</v>
      </c>
      <c r="BA391">
        <v>14.686999999999999</v>
      </c>
      <c r="BB391">
        <v>14.89</v>
      </c>
      <c r="BC391">
        <v>1.01</v>
      </c>
      <c r="BD391">
        <v>14.308</v>
      </c>
      <c r="BE391">
        <v>3067.9229999999998</v>
      </c>
      <c r="BF391">
        <v>44.761000000000003</v>
      </c>
      <c r="BG391">
        <v>4.2949999999999999</v>
      </c>
      <c r="BH391">
        <v>2.9000000000000001E-2</v>
      </c>
      <c r="BI391">
        <v>4.3239999999999998</v>
      </c>
      <c r="BJ391">
        <v>3.4889999999999999</v>
      </c>
      <c r="BK391">
        <v>2.3E-2</v>
      </c>
      <c r="BL391">
        <v>3.5129999999999999</v>
      </c>
      <c r="BM391">
        <v>6.327</v>
      </c>
      <c r="BQ391">
        <v>0</v>
      </c>
      <c r="BR391">
        <v>-3.2432000000000002E-2</v>
      </c>
      <c r="BS391">
        <v>-5</v>
      </c>
      <c r="BT391">
        <v>6.1440000000000002E-3</v>
      </c>
      <c r="BU391">
        <v>-0.792547</v>
      </c>
      <c r="BV391">
        <v>0</v>
      </c>
      <c r="BW391" t="s">
        <v>155</v>
      </c>
      <c r="BX391">
        <v>0.81200000000000006</v>
      </c>
    </row>
    <row r="392" spans="1:76" x14ac:dyDescent="0.25">
      <c r="A392" s="26">
        <v>43530</v>
      </c>
      <c r="B392" s="27">
        <v>0.47670288194444449</v>
      </c>
      <c r="C392">
        <v>14.458</v>
      </c>
      <c r="D392">
        <v>0.43619999999999998</v>
      </c>
      <c r="E392">
        <v>4361.705551</v>
      </c>
      <c r="F392">
        <v>192.9</v>
      </c>
      <c r="G392">
        <v>1.3</v>
      </c>
      <c r="H392">
        <v>803.4</v>
      </c>
      <c r="J392">
        <v>0</v>
      </c>
      <c r="K392">
        <v>0.87390000000000001</v>
      </c>
      <c r="L392">
        <v>12.6351</v>
      </c>
      <c r="M392">
        <v>0.38119999999999998</v>
      </c>
      <c r="N392">
        <v>168.5523</v>
      </c>
      <c r="O392">
        <v>1.1361000000000001</v>
      </c>
      <c r="P392">
        <v>169.7</v>
      </c>
      <c r="Q392">
        <v>136.90369999999999</v>
      </c>
      <c r="R392">
        <v>0.92279999999999995</v>
      </c>
      <c r="S392">
        <v>137.80000000000001</v>
      </c>
      <c r="T392">
        <v>803.44880000000001</v>
      </c>
      <c r="W392">
        <v>0</v>
      </c>
      <c r="X392">
        <v>0</v>
      </c>
      <c r="Y392">
        <v>11.7</v>
      </c>
      <c r="Z392">
        <v>862</v>
      </c>
      <c r="AA392">
        <v>849</v>
      </c>
      <c r="AB392">
        <v>872</v>
      </c>
      <c r="AC392">
        <v>94.9</v>
      </c>
      <c r="AD392">
        <v>25.81</v>
      </c>
      <c r="AE392">
        <v>0.59</v>
      </c>
      <c r="AF392">
        <v>982</v>
      </c>
      <c r="AG392">
        <v>0</v>
      </c>
      <c r="AH392">
        <v>55</v>
      </c>
      <c r="AI392">
        <v>36</v>
      </c>
      <c r="AJ392">
        <v>190</v>
      </c>
      <c r="AK392">
        <v>169</v>
      </c>
      <c r="AL392">
        <v>4.2</v>
      </c>
      <c r="AM392">
        <v>174</v>
      </c>
      <c r="AN392" t="s">
        <v>155</v>
      </c>
      <c r="AO392">
        <v>2</v>
      </c>
      <c r="AP392" s="28">
        <v>0.68517361111111119</v>
      </c>
      <c r="AQ392">
        <v>47.164189999999998</v>
      </c>
      <c r="AR392">
        <v>-88.488335000000006</v>
      </c>
      <c r="AS392">
        <v>322.7</v>
      </c>
      <c r="AT392">
        <v>22.1</v>
      </c>
      <c r="AU392">
        <v>12</v>
      </c>
      <c r="AV392">
        <v>11</v>
      </c>
      <c r="AW392" t="s">
        <v>206</v>
      </c>
      <c r="AX392">
        <v>1.173127</v>
      </c>
      <c r="AY392">
        <v>1.295604</v>
      </c>
      <c r="AZ392">
        <v>2.1537459999999999</v>
      </c>
      <c r="BA392">
        <v>14.686999999999999</v>
      </c>
      <c r="BB392">
        <v>14.78</v>
      </c>
      <c r="BC392">
        <v>1.01</v>
      </c>
      <c r="BD392">
        <v>14.425000000000001</v>
      </c>
      <c r="BE392">
        <v>3046.8180000000002</v>
      </c>
      <c r="BF392">
        <v>58.503</v>
      </c>
      <c r="BG392">
        <v>4.2560000000000002</v>
      </c>
      <c r="BH392">
        <v>2.9000000000000001E-2</v>
      </c>
      <c r="BI392">
        <v>4.2850000000000001</v>
      </c>
      <c r="BJ392">
        <v>3.4569999999999999</v>
      </c>
      <c r="BK392">
        <v>2.3E-2</v>
      </c>
      <c r="BL392">
        <v>3.48</v>
      </c>
      <c r="BM392">
        <v>6.1523000000000003</v>
      </c>
      <c r="BQ392">
        <v>0</v>
      </c>
      <c r="BR392">
        <v>-3.5000000000000003E-2</v>
      </c>
      <c r="BS392">
        <v>-5</v>
      </c>
      <c r="BT392">
        <v>7.0000000000000001E-3</v>
      </c>
      <c r="BU392">
        <v>-0.85531299999999999</v>
      </c>
      <c r="BV392">
        <v>0</v>
      </c>
      <c r="BW392" t="s">
        <v>155</v>
      </c>
      <c r="BX392">
        <v>0.81200000000000006</v>
      </c>
    </row>
    <row r="393" spans="1:76" x14ac:dyDescent="0.25">
      <c r="A393" s="26">
        <v>43530</v>
      </c>
      <c r="B393" s="27">
        <v>0.47671445601851853</v>
      </c>
      <c r="C393">
        <v>14.45</v>
      </c>
      <c r="D393">
        <v>0.45419999999999999</v>
      </c>
      <c r="E393">
        <v>4541.9233969999996</v>
      </c>
      <c r="F393">
        <v>191.9</v>
      </c>
      <c r="G393">
        <v>1.3</v>
      </c>
      <c r="H393">
        <v>854.9</v>
      </c>
      <c r="J393">
        <v>0</v>
      </c>
      <c r="K393">
        <v>0.87380000000000002</v>
      </c>
      <c r="L393">
        <v>12.626899999999999</v>
      </c>
      <c r="M393">
        <v>0.39689999999999998</v>
      </c>
      <c r="N393">
        <v>167.6558</v>
      </c>
      <c r="O393">
        <v>1.1359999999999999</v>
      </c>
      <c r="P393">
        <v>168.8</v>
      </c>
      <c r="Q393">
        <v>136.05369999999999</v>
      </c>
      <c r="R393">
        <v>0.92190000000000005</v>
      </c>
      <c r="S393">
        <v>137</v>
      </c>
      <c r="T393">
        <v>854.8537</v>
      </c>
      <c r="W393">
        <v>0</v>
      </c>
      <c r="X393">
        <v>0</v>
      </c>
      <c r="Y393">
        <v>11.7</v>
      </c>
      <c r="Z393">
        <v>862</v>
      </c>
      <c r="AA393">
        <v>849</v>
      </c>
      <c r="AB393">
        <v>872</v>
      </c>
      <c r="AC393">
        <v>94</v>
      </c>
      <c r="AD393">
        <v>25.58</v>
      </c>
      <c r="AE393">
        <v>0.59</v>
      </c>
      <c r="AF393">
        <v>982</v>
      </c>
      <c r="AG393">
        <v>0</v>
      </c>
      <c r="AH393">
        <v>55</v>
      </c>
      <c r="AI393">
        <v>36</v>
      </c>
      <c r="AJ393">
        <v>190</v>
      </c>
      <c r="AK393">
        <v>169</v>
      </c>
      <c r="AL393">
        <v>4.2</v>
      </c>
      <c r="AM393">
        <v>174</v>
      </c>
      <c r="AN393" t="s">
        <v>155</v>
      </c>
      <c r="AO393">
        <v>2</v>
      </c>
      <c r="AP393" s="28">
        <v>0.68519675925925927</v>
      </c>
      <c r="AQ393">
        <v>47.164248999999998</v>
      </c>
      <c r="AR393">
        <v>-88.488472000000002</v>
      </c>
      <c r="AS393">
        <v>323.10000000000002</v>
      </c>
      <c r="AT393">
        <v>21.1</v>
      </c>
      <c r="AU393">
        <v>12</v>
      </c>
      <c r="AV393">
        <v>11</v>
      </c>
      <c r="AW393" t="s">
        <v>206</v>
      </c>
      <c r="AX393">
        <v>1.346346</v>
      </c>
      <c r="AY393">
        <v>1</v>
      </c>
      <c r="AZ393">
        <v>2.1731729999999998</v>
      </c>
      <c r="BA393">
        <v>14.686999999999999</v>
      </c>
      <c r="BB393">
        <v>14.76</v>
      </c>
      <c r="BC393">
        <v>1.01</v>
      </c>
      <c r="BD393">
        <v>14.438000000000001</v>
      </c>
      <c r="BE393">
        <v>3041.8939999999998</v>
      </c>
      <c r="BF393">
        <v>60.854999999999997</v>
      </c>
      <c r="BG393">
        <v>4.2300000000000004</v>
      </c>
      <c r="BH393">
        <v>2.9000000000000001E-2</v>
      </c>
      <c r="BI393">
        <v>4.258</v>
      </c>
      <c r="BJ393">
        <v>3.4319999999999999</v>
      </c>
      <c r="BK393">
        <v>2.3E-2</v>
      </c>
      <c r="BL393">
        <v>3.456</v>
      </c>
      <c r="BM393">
        <v>6.5396000000000001</v>
      </c>
      <c r="BQ393">
        <v>0</v>
      </c>
      <c r="BR393">
        <v>-3.4712E-2</v>
      </c>
      <c r="BS393">
        <v>-5</v>
      </c>
      <c r="BT393">
        <v>7.0000000000000001E-3</v>
      </c>
      <c r="BU393">
        <v>-0.848275</v>
      </c>
      <c r="BV393">
        <v>0</v>
      </c>
      <c r="BW393" t="s">
        <v>155</v>
      </c>
      <c r="BX393">
        <v>0.81200000000000006</v>
      </c>
    </row>
    <row r="394" spans="1:76" x14ac:dyDescent="0.25">
      <c r="A394" s="26">
        <v>43530</v>
      </c>
      <c r="B394" s="27">
        <v>0.47672603009259262</v>
      </c>
      <c r="C394">
        <v>14.45</v>
      </c>
      <c r="D394">
        <v>0.36130000000000001</v>
      </c>
      <c r="E394">
        <v>3613.39527</v>
      </c>
      <c r="F394">
        <v>190.8</v>
      </c>
      <c r="G394">
        <v>1.3</v>
      </c>
      <c r="H394">
        <v>868.2</v>
      </c>
      <c r="J394">
        <v>0</v>
      </c>
      <c r="K394">
        <v>0.87460000000000004</v>
      </c>
      <c r="L394">
        <v>12.638199999999999</v>
      </c>
      <c r="M394">
        <v>0.316</v>
      </c>
      <c r="N394">
        <v>166.8485</v>
      </c>
      <c r="O394">
        <v>1.137</v>
      </c>
      <c r="P394">
        <v>168</v>
      </c>
      <c r="Q394">
        <v>135.39850000000001</v>
      </c>
      <c r="R394">
        <v>0.92269999999999996</v>
      </c>
      <c r="S394">
        <v>136.30000000000001</v>
      </c>
      <c r="T394">
        <v>868.2414</v>
      </c>
      <c r="W394">
        <v>0</v>
      </c>
      <c r="X394">
        <v>0</v>
      </c>
      <c r="Y394">
        <v>11.7</v>
      </c>
      <c r="Z394">
        <v>861</v>
      </c>
      <c r="AA394">
        <v>848</v>
      </c>
      <c r="AB394">
        <v>871</v>
      </c>
      <c r="AC394">
        <v>94</v>
      </c>
      <c r="AD394">
        <v>25.58</v>
      </c>
      <c r="AE394">
        <v>0.59</v>
      </c>
      <c r="AF394">
        <v>982</v>
      </c>
      <c r="AG394">
        <v>0</v>
      </c>
      <c r="AH394">
        <v>55</v>
      </c>
      <c r="AI394">
        <v>36</v>
      </c>
      <c r="AJ394">
        <v>190</v>
      </c>
      <c r="AK394">
        <v>169</v>
      </c>
      <c r="AL394">
        <v>4.2</v>
      </c>
      <c r="AM394">
        <v>174</v>
      </c>
      <c r="AN394" t="s">
        <v>155</v>
      </c>
      <c r="AO394">
        <v>2</v>
      </c>
      <c r="AP394" s="28">
        <v>0.68520833333333331</v>
      </c>
      <c r="AQ394">
        <v>47.164293000000001</v>
      </c>
      <c r="AR394">
        <v>-88.488578000000004</v>
      </c>
      <c r="AS394">
        <v>323.10000000000002</v>
      </c>
      <c r="AT394">
        <v>20.7</v>
      </c>
      <c r="AU394">
        <v>12</v>
      </c>
      <c r="AV394">
        <v>11</v>
      </c>
      <c r="AW394" t="s">
        <v>206</v>
      </c>
      <c r="AX394">
        <v>1.4732000000000001</v>
      </c>
      <c r="AY394">
        <v>1.1464000000000001</v>
      </c>
      <c r="AZ394">
        <v>2.3464</v>
      </c>
      <c r="BA394">
        <v>14.686999999999999</v>
      </c>
      <c r="BB394">
        <v>14.86</v>
      </c>
      <c r="BC394">
        <v>1.01</v>
      </c>
      <c r="BD394">
        <v>14.336</v>
      </c>
      <c r="BE394">
        <v>3060.5949999999998</v>
      </c>
      <c r="BF394">
        <v>48.710999999999999</v>
      </c>
      <c r="BG394">
        <v>4.2309999999999999</v>
      </c>
      <c r="BH394">
        <v>2.9000000000000001E-2</v>
      </c>
      <c r="BI394">
        <v>4.26</v>
      </c>
      <c r="BJ394">
        <v>3.4340000000000002</v>
      </c>
      <c r="BK394">
        <v>2.3E-2</v>
      </c>
      <c r="BL394">
        <v>3.4569999999999999</v>
      </c>
      <c r="BM394">
        <v>6.6768999999999998</v>
      </c>
      <c r="BQ394">
        <v>0</v>
      </c>
      <c r="BR394">
        <v>-3.3144E-2</v>
      </c>
      <c r="BS394">
        <v>-5</v>
      </c>
      <c r="BT394">
        <v>7.1440000000000002E-3</v>
      </c>
      <c r="BU394">
        <v>-0.80995700000000004</v>
      </c>
      <c r="BV394">
        <v>0</v>
      </c>
      <c r="BW394" t="s">
        <v>155</v>
      </c>
      <c r="BX394">
        <v>0.81200000000000006</v>
      </c>
    </row>
    <row r="395" spans="1:76" x14ac:dyDescent="0.25">
      <c r="A395" s="26">
        <v>43530</v>
      </c>
      <c r="B395" s="27">
        <v>0.47673760416666666</v>
      </c>
      <c r="C395">
        <v>14.435</v>
      </c>
      <c r="D395">
        <v>0.39910000000000001</v>
      </c>
      <c r="E395">
        <v>3991.4708300000002</v>
      </c>
      <c r="F395">
        <v>195.4</v>
      </c>
      <c r="G395">
        <v>1.3</v>
      </c>
      <c r="H395">
        <v>855.1</v>
      </c>
      <c r="J395">
        <v>0</v>
      </c>
      <c r="K395">
        <v>0.87439999999999996</v>
      </c>
      <c r="L395">
        <v>12.622400000000001</v>
      </c>
      <c r="M395">
        <v>0.34899999999999998</v>
      </c>
      <c r="N395">
        <v>170.86080000000001</v>
      </c>
      <c r="O395">
        <v>1.1367</v>
      </c>
      <c r="P395">
        <v>172</v>
      </c>
      <c r="Q395">
        <v>138.65450000000001</v>
      </c>
      <c r="R395">
        <v>0.92249999999999999</v>
      </c>
      <c r="S395">
        <v>139.6</v>
      </c>
      <c r="T395">
        <v>855.11649999999997</v>
      </c>
      <c r="W395">
        <v>0</v>
      </c>
      <c r="X395">
        <v>0</v>
      </c>
      <c r="Y395">
        <v>11.7</v>
      </c>
      <c r="Z395">
        <v>862</v>
      </c>
      <c r="AA395">
        <v>849</v>
      </c>
      <c r="AB395">
        <v>872</v>
      </c>
      <c r="AC395">
        <v>94</v>
      </c>
      <c r="AD395">
        <v>25.58</v>
      </c>
      <c r="AE395">
        <v>0.59</v>
      </c>
      <c r="AF395">
        <v>982</v>
      </c>
      <c r="AG395">
        <v>0</v>
      </c>
      <c r="AH395">
        <v>55</v>
      </c>
      <c r="AI395">
        <v>36</v>
      </c>
      <c r="AJ395">
        <v>190</v>
      </c>
      <c r="AK395">
        <v>169</v>
      </c>
      <c r="AL395">
        <v>4.2</v>
      </c>
      <c r="AM395">
        <v>174</v>
      </c>
      <c r="AN395" t="s">
        <v>155</v>
      </c>
      <c r="AO395">
        <v>2</v>
      </c>
      <c r="AP395" s="28">
        <v>0.68521990740740746</v>
      </c>
      <c r="AQ395">
        <v>47.164313999999997</v>
      </c>
      <c r="AR395">
        <v>-88.488696000000004</v>
      </c>
      <c r="AS395">
        <v>323</v>
      </c>
      <c r="AT395">
        <v>21.1</v>
      </c>
      <c r="AU395">
        <v>12</v>
      </c>
      <c r="AV395">
        <v>11</v>
      </c>
      <c r="AW395" t="s">
        <v>206</v>
      </c>
      <c r="AX395">
        <v>1.5</v>
      </c>
      <c r="AY395">
        <v>1.3464</v>
      </c>
      <c r="AZ395">
        <v>2.4731999999999998</v>
      </c>
      <c r="BA395">
        <v>14.686999999999999</v>
      </c>
      <c r="BB395">
        <v>14.83</v>
      </c>
      <c r="BC395">
        <v>1.01</v>
      </c>
      <c r="BD395">
        <v>14.362</v>
      </c>
      <c r="BE395">
        <v>3053.04</v>
      </c>
      <c r="BF395">
        <v>53.73</v>
      </c>
      <c r="BG395">
        <v>4.3280000000000003</v>
      </c>
      <c r="BH395">
        <v>2.9000000000000001E-2</v>
      </c>
      <c r="BI395">
        <v>4.3570000000000002</v>
      </c>
      <c r="BJ395">
        <v>3.512</v>
      </c>
      <c r="BK395">
        <v>2.3E-2</v>
      </c>
      <c r="BL395">
        <v>3.5350000000000001</v>
      </c>
      <c r="BM395">
        <v>6.5678999999999998</v>
      </c>
      <c r="BQ395">
        <v>0</v>
      </c>
      <c r="BR395">
        <v>-8.8000000000000003E-4</v>
      </c>
      <c r="BS395">
        <v>-5</v>
      </c>
      <c r="BT395">
        <v>7.8560000000000001E-3</v>
      </c>
      <c r="BU395">
        <v>-2.1505E-2</v>
      </c>
      <c r="BV395">
        <v>0</v>
      </c>
      <c r="BW395" t="s">
        <v>155</v>
      </c>
      <c r="BX395">
        <v>0.81200000000000006</v>
      </c>
    </row>
    <row r="396" spans="1:76" x14ac:dyDescent="0.25">
      <c r="A396" s="26">
        <v>43530</v>
      </c>
      <c r="B396" s="27">
        <v>0.47674917824074076</v>
      </c>
      <c r="C396">
        <v>14.327999999999999</v>
      </c>
      <c r="D396">
        <v>0.58160000000000001</v>
      </c>
      <c r="E396">
        <v>5815.6285950000001</v>
      </c>
      <c r="F396">
        <v>203.8</v>
      </c>
      <c r="G396">
        <v>1.3</v>
      </c>
      <c r="H396">
        <v>845.9</v>
      </c>
      <c r="J396">
        <v>0</v>
      </c>
      <c r="K396">
        <v>0.87370000000000003</v>
      </c>
      <c r="L396">
        <v>12.518599999999999</v>
      </c>
      <c r="M396">
        <v>0.5081</v>
      </c>
      <c r="N396">
        <v>178.03059999999999</v>
      </c>
      <c r="O396">
        <v>1.1357999999999999</v>
      </c>
      <c r="P396">
        <v>179.2</v>
      </c>
      <c r="Q396">
        <v>144.47280000000001</v>
      </c>
      <c r="R396">
        <v>0.92169999999999996</v>
      </c>
      <c r="S396">
        <v>145.4</v>
      </c>
      <c r="T396">
        <v>845.9</v>
      </c>
      <c r="W396">
        <v>0</v>
      </c>
      <c r="X396">
        <v>0</v>
      </c>
      <c r="Y396">
        <v>11.7</v>
      </c>
      <c r="Z396">
        <v>862</v>
      </c>
      <c r="AA396">
        <v>849</v>
      </c>
      <c r="AB396">
        <v>873</v>
      </c>
      <c r="AC396">
        <v>94</v>
      </c>
      <c r="AD396">
        <v>25.58</v>
      </c>
      <c r="AE396">
        <v>0.59</v>
      </c>
      <c r="AF396">
        <v>982</v>
      </c>
      <c r="AG396">
        <v>0</v>
      </c>
      <c r="AH396">
        <v>55</v>
      </c>
      <c r="AI396">
        <v>36</v>
      </c>
      <c r="AJ396">
        <v>190</v>
      </c>
      <c r="AK396">
        <v>169</v>
      </c>
      <c r="AL396">
        <v>4.3</v>
      </c>
      <c r="AM396">
        <v>174</v>
      </c>
      <c r="AN396" t="s">
        <v>155</v>
      </c>
      <c r="AO396">
        <v>2</v>
      </c>
      <c r="AP396" s="28">
        <v>0.68523148148148139</v>
      </c>
      <c r="AQ396">
        <v>47.164316999999997</v>
      </c>
      <c r="AR396">
        <v>-88.488822999999996</v>
      </c>
      <c r="AS396">
        <v>322.89999999999998</v>
      </c>
      <c r="AT396">
        <v>21.7</v>
      </c>
      <c r="AU396">
        <v>12</v>
      </c>
      <c r="AV396">
        <v>11</v>
      </c>
      <c r="AW396" t="s">
        <v>206</v>
      </c>
      <c r="AX396">
        <v>1.1339999999999999</v>
      </c>
      <c r="AY396">
        <v>1.4732000000000001</v>
      </c>
      <c r="AZ396">
        <v>2.4268000000000001</v>
      </c>
      <c r="BA396">
        <v>14.686999999999999</v>
      </c>
      <c r="BB396">
        <v>14.74</v>
      </c>
      <c r="BC396">
        <v>1</v>
      </c>
      <c r="BD396">
        <v>14.456</v>
      </c>
      <c r="BE396">
        <v>3015.3310000000001</v>
      </c>
      <c r="BF396">
        <v>77.896000000000001</v>
      </c>
      <c r="BG396">
        <v>4.4909999999999997</v>
      </c>
      <c r="BH396">
        <v>2.9000000000000001E-2</v>
      </c>
      <c r="BI396">
        <v>4.5190000000000001</v>
      </c>
      <c r="BJ396">
        <v>3.6440000000000001</v>
      </c>
      <c r="BK396">
        <v>2.3E-2</v>
      </c>
      <c r="BL396">
        <v>3.6669999999999998</v>
      </c>
      <c r="BM396">
        <v>6.4701000000000004</v>
      </c>
      <c r="BQ396">
        <v>0</v>
      </c>
      <c r="BR396">
        <v>0.1744</v>
      </c>
      <c r="BS396">
        <v>-5</v>
      </c>
      <c r="BT396">
        <v>7.0000000000000001E-3</v>
      </c>
      <c r="BU396">
        <v>4.2618999999999998</v>
      </c>
      <c r="BV396">
        <v>0</v>
      </c>
      <c r="BW396" t="s">
        <v>155</v>
      </c>
      <c r="BX396">
        <v>0.81200000000000006</v>
      </c>
    </row>
    <row r="397" spans="1:76" x14ac:dyDescent="0.25">
      <c r="A397" s="26">
        <v>43530</v>
      </c>
      <c r="B397" s="27">
        <v>0.4767607523148148</v>
      </c>
      <c r="C397">
        <v>14.337</v>
      </c>
      <c r="D397">
        <v>0.50790000000000002</v>
      </c>
      <c r="E397">
        <v>5078.7015179999999</v>
      </c>
      <c r="F397">
        <v>217.2</v>
      </c>
      <c r="G397">
        <v>1.3</v>
      </c>
      <c r="H397">
        <v>850.6</v>
      </c>
      <c r="J397">
        <v>0</v>
      </c>
      <c r="K397">
        <v>0.87419999999999998</v>
      </c>
      <c r="L397">
        <v>12.5336</v>
      </c>
      <c r="M397">
        <v>0.44400000000000001</v>
      </c>
      <c r="N397">
        <v>189.89709999999999</v>
      </c>
      <c r="O397">
        <v>1.1365000000000001</v>
      </c>
      <c r="P397">
        <v>191</v>
      </c>
      <c r="Q397">
        <v>154.1026</v>
      </c>
      <c r="R397">
        <v>0.92230000000000001</v>
      </c>
      <c r="S397">
        <v>155</v>
      </c>
      <c r="T397">
        <v>850.6268</v>
      </c>
      <c r="W397">
        <v>0</v>
      </c>
      <c r="X397">
        <v>0</v>
      </c>
      <c r="Y397">
        <v>11.7</v>
      </c>
      <c r="Z397">
        <v>862</v>
      </c>
      <c r="AA397">
        <v>850</v>
      </c>
      <c r="AB397">
        <v>873</v>
      </c>
      <c r="AC397">
        <v>94</v>
      </c>
      <c r="AD397">
        <v>25.58</v>
      </c>
      <c r="AE397">
        <v>0.59</v>
      </c>
      <c r="AF397">
        <v>982</v>
      </c>
      <c r="AG397">
        <v>0</v>
      </c>
      <c r="AH397">
        <v>55</v>
      </c>
      <c r="AI397">
        <v>36</v>
      </c>
      <c r="AJ397">
        <v>190</v>
      </c>
      <c r="AK397">
        <v>169</v>
      </c>
      <c r="AL397">
        <v>4.2</v>
      </c>
      <c r="AM397">
        <v>174</v>
      </c>
      <c r="AN397" t="s">
        <v>155</v>
      </c>
      <c r="AO397">
        <v>2</v>
      </c>
      <c r="AP397" s="28">
        <v>0.68524305555555554</v>
      </c>
      <c r="AQ397">
        <v>47.164306000000003</v>
      </c>
      <c r="AR397">
        <v>-88.488960000000006</v>
      </c>
      <c r="AS397">
        <v>322.8</v>
      </c>
      <c r="AT397">
        <v>22.5</v>
      </c>
      <c r="AU397">
        <v>12</v>
      </c>
      <c r="AV397">
        <v>11</v>
      </c>
      <c r="AW397" t="s">
        <v>206</v>
      </c>
      <c r="AX397">
        <v>1.1464000000000001</v>
      </c>
      <c r="AY397">
        <v>1.1339999999999999</v>
      </c>
      <c r="AZ397">
        <v>2.4</v>
      </c>
      <c r="BA397">
        <v>14.686999999999999</v>
      </c>
      <c r="BB397">
        <v>14.81</v>
      </c>
      <c r="BC397">
        <v>1.01</v>
      </c>
      <c r="BD397">
        <v>14.387</v>
      </c>
      <c r="BE397">
        <v>3030.2240000000002</v>
      </c>
      <c r="BF397">
        <v>68.320999999999998</v>
      </c>
      <c r="BG397">
        <v>4.8079999999999998</v>
      </c>
      <c r="BH397">
        <v>2.9000000000000001E-2</v>
      </c>
      <c r="BI397">
        <v>4.8369999999999997</v>
      </c>
      <c r="BJ397">
        <v>3.9020000000000001</v>
      </c>
      <c r="BK397">
        <v>2.3E-2</v>
      </c>
      <c r="BL397">
        <v>3.9249999999999998</v>
      </c>
      <c r="BM397">
        <v>6.5305999999999997</v>
      </c>
      <c r="BQ397">
        <v>0</v>
      </c>
      <c r="BR397">
        <v>3.8511999999999998E-2</v>
      </c>
      <c r="BS397">
        <v>-5</v>
      </c>
      <c r="BT397">
        <v>7.1440000000000002E-3</v>
      </c>
      <c r="BU397">
        <v>0.941137</v>
      </c>
      <c r="BV397">
        <v>0</v>
      </c>
      <c r="BW397" t="s">
        <v>155</v>
      </c>
      <c r="BX397">
        <v>0.81200000000000006</v>
      </c>
    </row>
    <row r="398" spans="1:76" x14ac:dyDescent="0.25">
      <c r="A398" s="26">
        <v>43530</v>
      </c>
      <c r="B398" s="27">
        <v>0.47677232638888895</v>
      </c>
      <c r="C398">
        <v>14.46</v>
      </c>
      <c r="D398">
        <v>0.3523</v>
      </c>
      <c r="E398">
        <v>3522.9300410000001</v>
      </c>
      <c r="F398">
        <v>235</v>
      </c>
      <c r="G398">
        <v>1.3</v>
      </c>
      <c r="H398">
        <v>798.9</v>
      </c>
      <c r="J398">
        <v>0</v>
      </c>
      <c r="K398">
        <v>0.87470000000000003</v>
      </c>
      <c r="L398">
        <v>12.6479</v>
      </c>
      <c r="M398">
        <v>0.30809999999999998</v>
      </c>
      <c r="N398">
        <v>205.59020000000001</v>
      </c>
      <c r="O398">
        <v>1.1371</v>
      </c>
      <c r="P398">
        <v>206.7</v>
      </c>
      <c r="Q398">
        <v>166.83760000000001</v>
      </c>
      <c r="R398">
        <v>0.92269999999999996</v>
      </c>
      <c r="S398">
        <v>167.8</v>
      </c>
      <c r="T398">
        <v>798.9171</v>
      </c>
      <c r="W398">
        <v>0</v>
      </c>
      <c r="X398">
        <v>0</v>
      </c>
      <c r="Y398">
        <v>11.7</v>
      </c>
      <c r="Z398">
        <v>863</v>
      </c>
      <c r="AA398">
        <v>850</v>
      </c>
      <c r="AB398">
        <v>873</v>
      </c>
      <c r="AC398">
        <v>94</v>
      </c>
      <c r="AD398">
        <v>25.58</v>
      </c>
      <c r="AE398">
        <v>0.59</v>
      </c>
      <c r="AF398">
        <v>982</v>
      </c>
      <c r="AG398">
        <v>0</v>
      </c>
      <c r="AH398">
        <v>54.856000000000002</v>
      </c>
      <c r="AI398">
        <v>36</v>
      </c>
      <c r="AJ398">
        <v>190</v>
      </c>
      <c r="AK398">
        <v>169</v>
      </c>
      <c r="AL398">
        <v>4.2</v>
      </c>
      <c r="AM398">
        <v>174</v>
      </c>
      <c r="AN398" t="s">
        <v>155</v>
      </c>
      <c r="AO398">
        <v>2</v>
      </c>
      <c r="AP398" s="28">
        <v>0.68525462962962969</v>
      </c>
      <c r="AQ398">
        <v>47.164281000000003</v>
      </c>
      <c r="AR398">
        <v>-88.489102000000003</v>
      </c>
      <c r="AS398">
        <v>322.5</v>
      </c>
      <c r="AT398">
        <v>23.6</v>
      </c>
      <c r="AU398">
        <v>12</v>
      </c>
      <c r="AV398">
        <v>11</v>
      </c>
      <c r="AW398" t="s">
        <v>206</v>
      </c>
      <c r="AX398">
        <v>1.2732000000000001</v>
      </c>
      <c r="AY398">
        <v>1.2196</v>
      </c>
      <c r="AZ398">
        <v>2.6196000000000002</v>
      </c>
      <c r="BA398">
        <v>14.686999999999999</v>
      </c>
      <c r="BB398">
        <v>14.87</v>
      </c>
      <c r="BC398">
        <v>1.01</v>
      </c>
      <c r="BD398">
        <v>14.327999999999999</v>
      </c>
      <c r="BE398">
        <v>3064.152</v>
      </c>
      <c r="BF398">
        <v>47.514000000000003</v>
      </c>
      <c r="BG398">
        <v>5.2160000000000002</v>
      </c>
      <c r="BH398">
        <v>2.9000000000000001E-2</v>
      </c>
      <c r="BI398">
        <v>5.2450000000000001</v>
      </c>
      <c r="BJ398">
        <v>4.2329999999999997</v>
      </c>
      <c r="BK398">
        <v>2.3E-2</v>
      </c>
      <c r="BL398">
        <v>4.2560000000000002</v>
      </c>
      <c r="BM398">
        <v>6.1462000000000003</v>
      </c>
      <c r="BQ398">
        <v>0</v>
      </c>
      <c r="BR398">
        <v>-8.3040000000000006E-3</v>
      </c>
      <c r="BS398">
        <v>-5</v>
      </c>
      <c r="BT398">
        <v>7.8560000000000001E-3</v>
      </c>
      <c r="BU398">
        <v>-0.202929</v>
      </c>
      <c r="BV398">
        <v>0</v>
      </c>
      <c r="BW398" t="s">
        <v>155</v>
      </c>
      <c r="BX398">
        <v>0.81200000000000006</v>
      </c>
    </row>
    <row r="399" spans="1:76" x14ac:dyDescent="0.25">
      <c r="A399" s="26">
        <v>43530</v>
      </c>
      <c r="B399" s="27">
        <v>0.47678390046296298</v>
      </c>
      <c r="C399">
        <v>14.458</v>
      </c>
      <c r="D399">
        <v>0.34189999999999998</v>
      </c>
      <c r="E399">
        <v>3419.3115029999999</v>
      </c>
      <c r="F399">
        <v>247.3</v>
      </c>
      <c r="G399">
        <v>1.3</v>
      </c>
      <c r="H399">
        <v>717.1</v>
      </c>
      <c r="J399">
        <v>0</v>
      </c>
      <c r="K399">
        <v>0.87490000000000001</v>
      </c>
      <c r="L399">
        <v>12.648899999999999</v>
      </c>
      <c r="M399">
        <v>0.29909999999999998</v>
      </c>
      <c r="N399">
        <v>216.3194</v>
      </c>
      <c r="O399">
        <v>1.1373</v>
      </c>
      <c r="P399">
        <v>217.5</v>
      </c>
      <c r="Q399">
        <v>175.5445</v>
      </c>
      <c r="R399">
        <v>0.92290000000000005</v>
      </c>
      <c r="S399">
        <v>176.5</v>
      </c>
      <c r="T399">
        <v>717.05200000000002</v>
      </c>
      <c r="W399">
        <v>0</v>
      </c>
      <c r="X399">
        <v>0</v>
      </c>
      <c r="Y399">
        <v>11.7</v>
      </c>
      <c r="Z399">
        <v>862</v>
      </c>
      <c r="AA399">
        <v>850</v>
      </c>
      <c r="AB399">
        <v>873</v>
      </c>
      <c r="AC399">
        <v>94</v>
      </c>
      <c r="AD399">
        <v>25.58</v>
      </c>
      <c r="AE399">
        <v>0.59</v>
      </c>
      <c r="AF399">
        <v>982</v>
      </c>
      <c r="AG399">
        <v>0</v>
      </c>
      <c r="AH399">
        <v>54</v>
      </c>
      <c r="AI399">
        <v>36</v>
      </c>
      <c r="AJ399">
        <v>190</v>
      </c>
      <c r="AK399">
        <v>169</v>
      </c>
      <c r="AL399">
        <v>4.2</v>
      </c>
      <c r="AM399">
        <v>174</v>
      </c>
      <c r="AN399" t="s">
        <v>155</v>
      </c>
      <c r="AO399">
        <v>2</v>
      </c>
      <c r="AP399" s="28">
        <v>0.68526620370370372</v>
      </c>
      <c r="AQ399">
        <v>47.164243999999997</v>
      </c>
      <c r="AR399">
        <v>-88.489248000000003</v>
      </c>
      <c r="AS399">
        <v>322.3</v>
      </c>
      <c r="AT399">
        <v>24.9</v>
      </c>
      <c r="AU399">
        <v>12</v>
      </c>
      <c r="AV399">
        <v>11</v>
      </c>
      <c r="AW399" t="s">
        <v>206</v>
      </c>
      <c r="AX399">
        <v>1.3732</v>
      </c>
      <c r="AY399">
        <v>1.5928</v>
      </c>
      <c r="AZ399">
        <v>2.9196</v>
      </c>
      <c r="BA399">
        <v>14.686999999999999</v>
      </c>
      <c r="BB399">
        <v>14.89</v>
      </c>
      <c r="BC399">
        <v>1.01</v>
      </c>
      <c r="BD399">
        <v>14.305</v>
      </c>
      <c r="BE399">
        <v>3068.2170000000001</v>
      </c>
      <c r="BF399">
        <v>46.183</v>
      </c>
      <c r="BG399">
        <v>5.4950000000000001</v>
      </c>
      <c r="BH399">
        <v>2.9000000000000001E-2</v>
      </c>
      <c r="BI399">
        <v>5.524</v>
      </c>
      <c r="BJ399">
        <v>4.4589999999999996</v>
      </c>
      <c r="BK399">
        <v>2.3E-2</v>
      </c>
      <c r="BL399">
        <v>4.4829999999999997</v>
      </c>
      <c r="BM399">
        <v>5.5232999999999999</v>
      </c>
      <c r="BQ399">
        <v>0</v>
      </c>
      <c r="BR399">
        <v>-2.3296000000000001E-2</v>
      </c>
      <c r="BS399">
        <v>-5</v>
      </c>
      <c r="BT399">
        <v>7.2880000000000002E-3</v>
      </c>
      <c r="BU399">
        <v>-0.56929600000000002</v>
      </c>
      <c r="BV399">
        <v>0</v>
      </c>
      <c r="BW399" t="s">
        <v>155</v>
      </c>
      <c r="BX399">
        <v>0.81200000000000006</v>
      </c>
    </row>
    <row r="400" spans="1:76" x14ac:dyDescent="0.25">
      <c r="A400" s="26">
        <v>43530</v>
      </c>
      <c r="B400" s="27">
        <v>0.47679547453703702</v>
      </c>
      <c r="C400">
        <v>14.441000000000001</v>
      </c>
      <c r="D400">
        <v>0.49120000000000003</v>
      </c>
      <c r="E400">
        <v>4911.6625309999999</v>
      </c>
      <c r="F400">
        <v>247.8</v>
      </c>
      <c r="G400">
        <v>1.3</v>
      </c>
      <c r="H400">
        <v>711.1</v>
      </c>
      <c r="J400">
        <v>0</v>
      </c>
      <c r="K400">
        <v>0.87370000000000003</v>
      </c>
      <c r="L400">
        <v>12.617599999999999</v>
      </c>
      <c r="M400">
        <v>0.42909999999999998</v>
      </c>
      <c r="N400">
        <v>216.47370000000001</v>
      </c>
      <c r="O400">
        <v>1.1357999999999999</v>
      </c>
      <c r="P400">
        <v>217.6</v>
      </c>
      <c r="Q400">
        <v>175.66970000000001</v>
      </c>
      <c r="R400">
        <v>0.92169999999999996</v>
      </c>
      <c r="S400">
        <v>176.6</v>
      </c>
      <c r="T400">
        <v>711.11829999999998</v>
      </c>
      <c r="W400">
        <v>0</v>
      </c>
      <c r="X400">
        <v>0</v>
      </c>
      <c r="Y400">
        <v>11.7</v>
      </c>
      <c r="Z400">
        <v>863</v>
      </c>
      <c r="AA400">
        <v>850</v>
      </c>
      <c r="AB400">
        <v>873</v>
      </c>
      <c r="AC400">
        <v>94</v>
      </c>
      <c r="AD400">
        <v>25.58</v>
      </c>
      <c r="AE400">
        <v>0.59</v>
      </c>
      <c r="AF400">
        <v>982</v>
      </c>
      <c r="AG400">
        <v>0</v>
      </c>
      <c r="AH400">
        <v>54</v>
      </c>
      <c r="AI400">
        <v>36</v>
      </c>
      <c r="AJ400">
        <v>190</v>
      </c>
      <c r="AK400">
        <v>169</v>
      </c>
      <c r="AL400">
        <v>4.2</v>
      </c>
      <c r="AM400">
        <v>174</v>
      </c>
      <c r="AN400" t="s">
        <v>155</v>
      </c>
      <c r="AO400">
        <v>2</v>
      </c>
      <c r="AP400" s="28">
        <v>0.68527777777777776</v>
      </c>
      <c r="AQ400">
        <v>47.164197999999999</v>
      </c>
      <c r="AR400">
        <v>-88.48939</v>
      </c>
      <c r="AS400">
        <v>322</v>
      </c>
      <c r="AT400">
        <v>25.6</v>
      </c>
      <c r="AU400">
        <v>12</v>
      </c>
      <c r="AV400">
        <v>11</v>
      </c>
      <c r="AW400" t="s">
        <v>206</v>
      </c>
      <c r="AX400">
        <v>1.4732000000000001</v>
      </c>
      <c r="AY400">
        <v>1.9927999999999999</v>
      </c>
      <c r="AZ400">
        <v>3.2195999999999998</v>
      </c>
      <c r="BA400">
        <v>14.686999999999999</v>
      </c>
      <c r="BB400">
        <v>14.75</v>
      </c>
      <c r="BC400">
        <v>1</v>
      </c>
      <c r="BD400">
        <v>14.454000000000001</v>
      </c>
      <c r="BE400">
        <v>3037.6590000000001</v>
      </c>
      <c r="BF400">
        <v>65.756</v>
      </c>
      <c r="BG400">
        <v>5.4580000000000002</v>
      </c>
      <c r="BH400">
        <v>2.9000000000000001E-2</v>
      </c>
      <c r="BI400">
        <v>5.4859999999999998</v>
      </c>
      <c r="BJ400">
        <v>4.4290000000000003</v>
      </c>
      <c r="BK400">
        <v>2.3E-2</v>
      </c>
      <c r="BL400">
        <v>4.452</v>
      </c>
      <c r="BM400">
        <v>5.4364999999999997</v>
      </c>
      <c r="BQ400">
        <v>0</v>
      </c>
      <c r="BR400">
        <v>-3.0856000000000001E-2</v>
      </c>
      <c r="BS400">
        <v>-5</v>
      </c>
      <c r="BT400">
        <v>8.8559999999999993E-3</v>
      </c>
      <c r="BU400">
        <v>-0.75404400000000005</v>
      </c>
      <c r="BV400">
        <v>0</v>
      </c>
      <c r="BW400" t="s">
        <v>155</v>
      </c>
      <c r="BX400">
        <v>0.81200000000000006</v>
      </c>
    </row>
    <row r="401" spans="1:76" x14ac:dyDescent="0.25">
      <c r="A401" s="26">
        <v>43530</v>
      </c>
      <c r="B401" s="27">
        <v>0.47680704861111112</v>
      </c>
      <c r="C401">
        <v>14.395</v>
      </c>
      <c r="D401">
        <v>0.56920000000000004</v>
      </c>
      <c r="E401">
        <v>5691.6</v>
      </c>
      <c r="F401">
        <v>238.7</v>
      </c>
      <c r="G401">
        <v>1.3</v>
      </c>
      <c r="H401">
        <v>776.4</v>
      </c>
      <c r="J401">
        <v>0</v>
      </c>
      <c r="K401">
        <v>0.87329999999999997</v>
      </c>
      <c r="L401">
        <v>12.5718</v>
      </c>
      <c r="M401">
        <v>0.49709999999999999</v>
      </c>
      <c r="N401">
        <v>208.46799999999999</v>
      </c>
      <c r="O401">
        <v>1.1353</v>
      </c>
      <c r="P401">
        <v>209.6</v>
      </c>
      <c r="Q401">
        <v>169.173</v>
      </c>
      <c r="R401">
        <v>0.92130000000000001</v>
      </c>
      <c r="S401">
        <v>170.1</v>
      </c>
      <c r="T401">
        <v>776.35</v>
      </c>
      <c r="W401">
        <v>0</v>
      </c>
      <c r="X401">
        <v>0</v>
      </c>
      <c r="Y401">
        <v>11.7</v>
      </c>
      <c r="Z401">
        <v>863</v>
      </c>
      <c r="AA401">
        <v>851</v>
      </c>
      <c r="AB401">
        <v>873</v>
      </c>
      <c r="AC401">
        <v>94</v>
      </c>
      <c r="AD401">
        <v>25.58</v>
      </c>
      <c r="AE401">
        <v>0.59</v>
      </c>
      <c r="AF401">
        <v>982</v>
      </c>
      <c r="AG401">
        <v>0</v>
      </c>
      <c r="AH401">
        <v>54</v>
      </c>
      <c r="AI401">
        <v>36</v>
      </c>
      <c r="AJ401">
        <v>190</v>
      </c>
      <c r="AK401">
        <v>169</v>
      </c>
      <c r="AL401">
        <v>4.2</v>
      </c>
      <c r="AM401">
        <v>174</v>
      </c>
      <c r="AN401" t="s">
        <v>155</v>
      </c>
      <c r="AO401">
        <v>2</v>
      </c>
      <c r="AP401" s="28">
        <v>0.6852893518518518</v>
      </c>
      <c r="AQ401">
        <v>47.164144999999998</v>
      </c>
      <c r="AR401">
        <v>-88.489526999999995</v>
      </c>
      <c r="AS401">
        <v>322</v>
      </c>
      <c r="AT401">
        <v>26</v>
      </c>
      <c r="AU401">
        <v>12</v>
      </c>
      <c r="AV401">
        <v>11</v>
      </c>
      <c r="AW401" t="s">
        <v>206</v>
      </c>
      <c r="AX401">
        <v>1.5</v>
      </c>
      <c r="AY401">
        <v>2.1</v>
      </c>
      <c r="AZ401">
        <v>3.3</v>
      </c>
      <c r="BA401">
        <v>14.686999999999999</v>
      </c>
      <c r="BB401">
        <v>14.7</v>
      </c>
      <c r="BC401">
        <v>1</v>
      </c>
      <c r="BD401">
        <v>14.503</v>
      </c>
      <c r="BE401">
        <v>3020.0129999999999</v>
      </c>
      <c r="BF401">
        <v>75.998999999999995</v>
      </c>
      <c r="BG401">
        <v>5.2439999999999998</v>
      </c>
      <c r="BH401">
        <v>2.9000000000000001E-2</v>
      </c>
      <c r="BI401">
        <v>5.2729999999999997</v>
      </c>
      <c r="BJ401">
        <v>4.2560000000000002</v>
      </c>
      <c r="BK401">
        <v>2.3E-2</v>
      </c>
      <c r="BL401">
        <v>4.2789999999999999</v>
      </c>
      <c r="BM401">
        <v>5.9222000000000001</v>
      </c>
      <c r="BQ401">
        <v>0</v>
      </c>
      <c r="BR401">
        <v>-3.0432000000000001E-2</v>
      </c>
      <c r="BS401">
        <v>-5</v>
      </c>
      <c r="BT401">
        <v>7.8560000000000001E-3</v>
      </c>
      <c r="BU401">
        <v>-0.74368199999999995</v>
      </c>
      <c r="BV401">
        <v>0</v>
      </c>
      <c r="BW401" t="s">
        <v>155</v>
      </c>
      <c r="BX401">
        <v>0.81200000000000006</v>
      </c>
    </row>
    <row r="402" spans="1:76" x14ac:dyDescent="0.25">
      <c r="A402" s="26">
        <v>43530</v>
      </c>
      <c r="B402" s="27">
        <v>0.47681862268518516</v>
      </c>
      <c r="C402">
        <v>14.38</v>
      </c>
      <c r="D402">
        <v>0.47920000000000001</v>
      </c>
      <c r="E402">
        <v>4791.6000000000004</v>
      </c>
      <c r="F402">
        <v>238.1</v>
      </c>
      <c r="G402">
        <v>1.3</v>
      </c>
      <c r="H402">
        <v>781.3</v>
      </c>
      <c r="J402">
        <v>0</v>
      </c>
      <c r="K402">
        <v>0.87419999999999998</v>
      </c>
      <c r="L402">
        <v>12.571199999999999</v>
      </c>
      <c r="M402">
        <v>0.41889999999999999</v>
      </c>
      <c r="N402">
        <v>208.18039999999999</v>
      </c>
      <c r="O402">
        <v>1.1365000000000001</v>
      </c>
      <c r="P402">
        <v>209.3</v>
      </c>
      <c r="Q402">
        <v>168.93960000000001</v>
      </c>
      <c r="R402">
        <v>0.92230000000000001</v>
      </c>
      <c r="S402">
        <v>169.9</v>
      </c>
      <c r="T402">
        <v>781.31719999999996</v>
      </c>
      <c r="W402">
        <v>0</v>
      </c>
      <c r="X402">
        <v>0</v>
      </c>
      <c r="Y402">
        <v>11.7</v>
      </c>
      <c r="Z402">
        <v>863</v>
      </c>
      <c r="AA402">
        <v>850</v>
      </c>
      <c r="AB402">
        <v>873</v>
      </c>
      <c r="AC402">
        <v>94</v>
      </c>
      <c r="AD402">
        <v>25.58</v>
      </c>
      <c r="AE402">
        <v>0.59</v>
      </c>
      <c r="AF402">
        <v>982</v>
      </c>
      <c r="AG402">
        <v>0</v>
      </c>
      <c r="AH402">
        <v>54</v>
      </c>
      <c r="AI402">
        <v>36</v>
      </c>
      <c r="AJ402">
        <v>190</v>
      </c>
      <c r="AK402">
        <v>169</v>
      </c>
      <c r="AL402">
        <v>4.2</v>
      </c>
      <c r="AM402">
        <v>174.1</v>
      </c>
      <c r="AN402" t="s">
        <v>155</v>
      </c>
      <c r="AO402">
        <v>2</v>
      </c>
      <c r="AP402" s="28">
        <v>0.68530092592592595</v>
      </c>
      <c r="AQ402">
        <v>47.16413</v>
      </c>
      <c r="AR402">
        <v>-88.489563000000004</v>
      </c>
      <c r="AS402">
        <v>322</v>
      </c>
      <c r="AT402">
        <v>26.2</v>
      </c>
      <c r="AU402">
        <v>12</v>
      </c>
      <c r="AV402">
        <v>11</v>
      </c>
      <c r="AW402" t="s">
        <v>206</v>
      </c>
      <c r="AX402">
        <v>1.5</v>
      </c>
      <c r="AY402">
        <v>2.1</v>
      </c>
      <c r="AZ402">
        <v>3.3</v>
      </c>
      <c r="BA402">
        <v>14.686999999999999</v>
      </c>
      <c r="BB402">
        <v>14.81</v>
      </c>
      <c r="BC402">
        <v>1.01</v>
      </c>
      <c r="BD402">
        <v>14.388</v>
      </c>
      <c r="BE402">
        <v>3038.018</v>
      </c>
      <c r="BF402">
        <v>64.430000000000007</v>
      </c>
      <c r="BG402">
        <v>5.2690000000000001</v>
      </c>
      <c r="BH402">
        <v>2.9000000000000001E-2</v>
      </c>
      <c r="BI402">
        <v>5.2969999999999997</v>
      </c>
      <c r="BJ402">
        <v>4.2750000000000004</v>
      </c>
      <c r="BK402">
        <v>2.3E-2</v>
      </c>
      <c r="BL402">
        <v>4.2990000000000004</v>
      </c>
      <c r="BM402">
        <v>5.9958999999999998</v>
      </c>
      <c r="BQ402">
        <v>0</v>
      </c>
      <c r="BR402">
        <v>-3.3144E-2</v>
      </c>
      <c r="BS402">
        <v>-5</v>
      </c>
      <c r="BT402">
        <v>7.0000000000000001E-3</v>
      </c>
      <c r="BU402">
        <v>-0.80995300000000003</v>
      </c>
      <c r="BV402">
        <v>0</v>
      </c>
      <c r="BW402" t="s">
        <v>155</v>
      </c>
      <c r="BX402">
        <v>0.81200000000000006</v>
      </c>
    </row>
    <row r="403" spans="1:76" x14ac:dyDescent="0.25">
      <c r="A403" s="26">
        <v>43530</v>
      </c>
      <c r="B403" s="27">
        <v>0.47683019675925925</v>
      </c>
      <c r="C403">
        <v>14.336</v>
      </c>
      <c r="D403">
        <v>0.58209999999999995</v>
      </c>
      <c r="E403">
        <v>5820.9768640000002</v>
      </c>
      <c r="F403">
        <v>249.3</v>
      </c>
      <c r="G403">
        <v>1.3</v>
      </c>
      <c r="H403">
        <v>737.4</v>
      </c>
      <c r="J403">
        <v>0</v>
      </c>
      <c r="K403">
        <v>0.87370000000000003</v>
      </c>
      <c r="L403">
        <v>12.526300000000001</v>
      </c>
      <c r="M403">
        <v>0.50860000000000005</v>
      </c>
      <c r="N403">
        <v>217.8082</v>
      </c>
      <c r="O403">
        <v>1.1358999999999999</v>
      </c>
      <c r="P403">
        <v>218.9</v>
      </c>
      <c r="Q403">
        <v>176.72620000000001</v>
      </c>
      <c r="R403">
        <v>0.92159999999999997</v>
      </c>
      <c r="S403">
        <v>177.6</v>
      </c>
      <c r="T403">
        <v>737.42769999999996</v>
      </c>
      <c r="W403">
        <v>0</v>
      </c>
      <c r="X403">
        <v>0</v>
      </c>
      <c r="Y403">
        <v>11.7</v>
      </c>
      <c r="Z403">
        <v>863</v>
      </c>
      <c r="AA403">
        <v>851</v>
      </c>
      <c r="AB403">
        <v>873</v>
      </c>
      <c r="AC403">
        <v>93.9</v>
      </c>
      <c r="AD403">
        <v>25.54</v>
      </c>
      <c r="AE403">
        <v>0.59</v>
      </c>
      <c r="AF403">
        <v>982</v>
      </c>
      <c r="AG403">
        <v>0</v>
      </c>
      <c r="AH403">
        <v>54</v>
      </c>
      <c r="AI403">
        <v>36</v>
      </c>
      <c r="AJ403">
        <v>190</v>
      </c>
      <c r="AK403">
        <v>169</v>
      </c>
      <c r="AL403">
        <v>4.3</v>
      </c>
      <c r="AM403">
        <v>174.5</v>
      </c>
      <c r="AN403" t="s">
        <v>155</v>
      </c>
      <c r="AO403">
        <v>2</v>
      </c>
      <c r="AP403" s="28">
        <v>0.68530092592592595</v>
      </c>
      <c r="AQ403">
        <v>47.164028000000002</v>
      </c>
      <c r="AR403">
        <v>-88.489742000000007</v>
      </c>
      <c r="AS403">
        <v>321.10000000000002</v>
      </c>
      <c r="AT403">
        <v>26.8</v>
      </c>
      <c r="AU403">
        <v>12</v>
      </c>
      <c r="AV403">
        <v>11</v>
      </c>
      <c r="AW403" t="s">
        <v>206</v>
      </c>
      <c r="AX403">
        <v>1.0608</v>
      </c>
      <c r="AY403">
        <v>1.8071999999999999</v>
      </c>
      <c r="AZ403">
        <v>2.2751999999999999</v>
      </c>
      <c r="BA403">
        <v>14.686999999999999</v>
      </c>
      <c r="BB403">
        <v>14.74</v>
      </c>
      <c r="BC403">
        <v>1</v>
      </c>
      <c r="BD403">
        <v>14.45</v>
      </c>
      <c r="BE403">
        <v>3017.799</v>
      </c>
      <c r="BF403">
        <v>77.986999999999995</v>
      </c>
      <c r="BG403">
        <v>5.4950000000000001</v>
      </c>
      <c r="BH403">
        <v>2.9000000000000001E-2</v>
      </c>
      <c r="BI403">
        <v>5.524</v>
      </c>
      <c r="BJ403">
        <v>4.4589999999999996</v>
      </c>
      <c r="BK403">
        <v>2.3E-2</v>
      </c>
      <c r="BL403">
        <v>4.4820000000000002</v>
      </c>
      <c r="BM403">
        <v>5.6416000000000004</v>
      </c>
      <c r="BQ403">
        <v>0</v>
      </c>
      <c r="BR403">
        <v>-3.3141999999999998E-2</v>
      </c>
      <c r="BS403">
        <v>-5</v>
      </c>
      <c r="BT403">
        <v>7.0000000000000001E-3</v>
      </c>
      <c r="BU403">
        <v>-0.80990799999999996</v>
      </c>
      <c r="BV403">
        <v>0</v>
      </c>
      <c r="BW403" t="s">
        <v>155</v>
      </c>
      <c r="BX403">
        <v>0.81100000000000005</v>
      </c>
    </row>
    <row r="404" spans="1:76" x14ac:dyDescent="0.25">
      <c r="A404" s="26">
        <v>43530</v>
      </c>
      <c r="B404" s="27">
        <v>0.47684177083333329</v>
      </c>
      <c r="C404">
        <v>14.27</v>
      </c>
      <c r="D404">
        <v>0.62060000000000004</v>
      </c>
      <c r="E404">
        <v>6205.745543</v>
      </c>
      <c r="F404">
        <v>257.2</v>
      </c>
      <c r="G404">
        <v>1.3</v>
      </c>
      <c r="H404">
        <v>729.7</v>
      </c>
      <c r="J404">
        <v>0</v>
      </c>
      <c r="K404">
        <v>0.874</v>
      </c>
      <c r="L404">
        <v>12.471399999999999</v>
      </c>
      <c r="M404">
        <v>0.54239999999999999</v>
      </c>
      <c r="N404">
        <v>224.75020000000001</v>
      </c>
      <c r="O404">
        <v>1.1361000000000001</v>
      </c>
      <c r="P404">
        <v>225.9</v>
      </c>
      <c r="Q404">
        <v>182.19589999999999</v>
      </c>
      <c r="R404">
        <v>0.92100000000000004</v>
      </c>
      <c r="S404">
        <v>183.1</v>
      </c>
      <c r="T404">
        <v>729.6807</v>
      </c>
      <c r="W404">
        <v>0</v>
      </c>
      <c r="X404">
        <v>0</v>
      </c>
      <c r="Y404">
        <v>11.8</v>
      </c>
      <c r="Z404">
        <v>864</v>
      </c>
      <c r="AA404">
        <v>850</v>
      </c>
      <c r="AB404">
        <v>873</v>
      </c>
      <c r="AC404">
        <v>93</v>
      </c>
      <c r="AD404">
        <v>25.31</v>
      </c>
      <c r="AE404">
        <v>0.57999999999999996</v>
      </c>
      <c r="AF404">
        <v>982</v>
      </c>
      <c r="AG404">
        <v>0</v>
      </c>
      <c r="AH404">
        <v>54</v>
      </c>
      <c r="AI404">
        <v>36</v>
      </c>
      <c r="AJ404">
        <v>190</v>
      </c>
      <c r="AK404">
        <v>169</v>
      </c>
      <c r="AL404">
        <v>4.3</v>
      </c>
      <c r="AM404">
        <v>174.9</v>
      </c>
      <c r="AN404" t="s">
        <v>155</v>
      </c>
      <c r="AO404">
        <v>2</v>
      </c>
      <c r="AP404" s="28">
        <v>0.68532407407407403</v>
      </c>
      <c r="AQ404">
        <v>47.163930000000001</v>
      </c>
      <c r="AR404">
        <v>-88.489895000000004</v>
      </c>
      <c r="AS404">
        <v>320.7</v>
      </c>
      <c r="AT404">
        <v>27.4</v>
      </c>
      <c r="AU404">
        <v>12</v>
      </c>
      <c r="AV404">
        <v>11</v>
      </c>
      <c r="AW404" t="s">
        <v>206</v>
      </c>
      <c r="AX404">
        <v>0.97319999999999995</v>
      </c>
      <c r="AY404">
        <v>1.7732000000000001</v>
      </c>
      <c r="AZ404">
        <v>2.0464000000000002</v>
      </c>
      <c r="BA404">
        <v>14.686999999999999</v>
      </c>
      <c r="BB404">
        <v>14.77</v>
      </c>
      <c r="BC404">
        <v>1.01</v>
      </c>
      <c r="BD404">
        <v>14.422000000000001</v>
      </c>
      <c r="BE404">
        <v>3009.62</v>
      </c>
      <c r="BF404">
        <v>83.302999999999997</v>
      </c>
      <c r="BG404">
        <v>5.68</v>
      </c>
      <c r="BH404">
        <v>2.9000000000000001E-2</v>
      </c>
      <c r="BI404">
        <v>5.7089999999999996</v>
      </c>
      <c r="BJ404">
        <v>4.6040000000000001</v>
      </c>
      <c r="BK404">
        <v>2.3E-2</v>
      </c>
      <c r="BL404">
        <v>4.6280000000000001</v>
      </c>
      <c r="BM404">
        <v>5.5917000000000003</v>
      </c>
      <c r="BQ404">
        <v>0</v>
      </c>
      <c r="BR404">
        <v>-2.8715999999999998E-2</v>
      </c>
      <c r="BS404">
        <v>-5</v>
      </c>
      <c r="BT404">
        <v>7.0000000000000001E-3</v>
      </c>
      <c r="BU404">
        <v>-0.70174000000000003</v>
      </c>
      <c r="BV404">
        <v>0</v>
      </c>
      <c r="BW404" t="s">
        <v>155</v>
      </c>
      <c r="BX404">
        <v>0.81100000000000005</v>
      </c>
    </row>
    <row r="405" spans="1:76" x14ac:dyDescent="0.25">
      <c r="A405" s="26">
        <v>43530</v>
      </c>
      <c r="B405" s="27">
        <v>0.47685334490740744</v>
      </c>
      <c r="C405">
        <v>14.269</v>
      </c>
      <c r="D405">
        <v>0.56210000000000004</v>
      </c>
      <c r="E405">
        <v>5620.6994169999998</v>
      </c>
      <c r="F405">
        <v>262</v>
      </c>
      <c r="G405">
        <v>1.3</v>
      </c>
      <c r="H405">
        <v>739.9</v>
      </c>
      <c r="J405">
        <v>0</v>
      </c>
      <c r="K405">
        <v>0.87439999999999996</v>
      </c>
      <c r="L405">
        <v>12.4772</v>
      </c>
      <c r="M405">
        <v>0.49149999999999999</v>
      </c>
      <c r="N405">
        <v>229.12370000000001</v>
      </c>
      <c r="O405">
        <v>1.1368</v>
      </c>
      <c r="P405">
        <v>230.3</v>
      </c>
      <c r="Q405">
        <v>185.7413</v>
      </c>
      <c r="R405">
        <v>0.92149999999999999</v>
      </c>
      <c r="S405">
        <v>186.7</v>
      </c>
      <c r="T405">
        <v>739.93939999999998</v>
      </c>
      <c r="W405">
        <v>0</v>
      </c>
      <c r="X405">
        <v>0</v>
      </c>
      <c r="Y405">
        <v>11.7</v>
      </c>
      <c r="Z405">
        <v>864</v>
      </c>
      <c r="AA405">
        <v>851</v>
      </c>
      <c r="AB405">
        <v>874</v>
      </c>
      <c r="AC405">
        <v>93</v>
      </c>
      <c r="AD405">
        <v>25.31</v>
      </c>
      <c r="AE405">
        <v>0.57999999999999996</v>
      </c>
      <c r="AF405">
        <v>982</v>
      </c>
      <c r="AG405">
        <v>0</v>
      </c>
      <c r="AH405">
        <v>54</v>
      </c>
      <c r="AI405">
        <v>36</v>
      </c>
      <c r="AJ405">
        <v>190</v>
      </c>
      <c r="AK405">
        <v>169</v>
      </c>
      <c r="AL405">
        <v>4.2</v>
      </c>
      <c r="AM405">
        <v>174.8</v>
      </c>
      <c r="AN405" t="s">
        <v>155</v>
      </c>
      <c r="AO405">
        <v>2</v>
      </c>
      <c r="AP405" s="28">
        <v>0.68533564814814818</v>
      </c>
      <c r="AQ405">
        <v>47.163845999999999</v>
      </c>
      <c r="AR405">
        <v>-88.490015</v>
      </c>
      <c r="AS405">
        <v>320.5</v>
      </c>
      <c r="AT405">
        <v>28.2</v>
      </c>
      <c r="AU405">
        <v>12</v>
      </c>
      <c r="AV405">
        <v>11</v>
      </c>
      <c r="AW405" t="s">
        <v>206</v>
      </c>
      <c r="AX405">
        <v>1.0731999999999999</v>
      </c>
      <c r="AY405">
        <v>1.8732</v>
      </c>
      <c r="AZ405">
        <v>2.1732</v>
      </c>
      <c r="BA405">
        <v>14.686999999999999</v>
      </c>
      <c r="BB405">
        <v>14.83</v>
      </c>
      <c r="BC405">
        <v>1.01</v>
      </c>
      <c r="BD405">
        <v>14.361000000000001</v>
      </c>
      <c r="BE405">
        <v>3021.221</v>
      </c>
      <c r="BF405">
        <v>75.745000000000005</v>
      </c>
      <c r="BG405">
        <v>5.81</v>
      </c>
      <c r="BH405">
        <v>2.9000000000000001E-2</v>
      </c>
      <c r="BI405">
        <v>5.8390000000000004</v>
      </c>
      <c r="BJ405">
        <v>4.71</v>
      </c>
      <c r="BK405">
        <v>2.3E-2</v>
      </c>
      <c r="BL405">
        <v>4.7329999999999997</v>
      </c>
      <c r="BM405">
        <v>5.6894999999999998</v>
      </c>
      <c r="BQ405">
        <v>0</v>
      </c>
      <c r="BR405">
        <v>-3.3000000000000002E-2</v>
      </c>
      <c r="BS405">
        <v>-5</v>
      </c>
      <c r="BT405">
        <v>6.8560000000000001E-3</v>
      </c>
      <c r="BU405">
        <v>-0.80643799999999999</v>
      </c>
      <c r="BV405">
        <v>0</v>
      </c>
      <c r="BW405" t="s">
        <v>155</v>
      </c>
      <c r="BX405">
        <v>0.81100000000000005</v>
      </c>
    </row>
    <row r="406" spans="1:76" x14ac:dyDescent="0.25">
      <c r="A406" s="26">
        <v>43530</v>
      </c>
      <c r="B406" s="27">
        <v>0.47686491898148148</v>
      </c>
      <c r="C406">
        <v>14.260999999999999</v>
      </c>
      <c r="D406">
        <v>0.49969999999999998</v>
      </c>
      <c r="E406">
        <v>4997.4978719999999</v>
      </c>
      <c r="F406">
        <v>277.7</v>
      </c>
      <c r="G406">
        <v>1.3</v>
      </c>
      <c r="H406">
        <v>764.6</v>
      </c>
      <c r="J406">
        <v>0</v>
      </c>
      <c r="K406">
        <v>0.875</v>
      </c>
      <c r="L406">
        <v>12.4781</v>
      </c>
      <c r="M406">
        <v>0.43730000000000002</v>
      </c>
      <c r="N406">
        <v>242.9631</v>
      </c>
      <c r="O406">
        <v>1.1375</v>
      </c>
      <c r="P406">
        <v>244.1</v>
      </c>
      <c r="Q406">
        <v>196.96039999999999</v>
      </c>
      <c r="R406">
        <v>0.92210000000000003</v>
      </c>
      <c r="S406">
        <v>197.9</v>
      </c>
      <c r="T406">
        <v>764.58109999999999</v>
      </c>
      <c r="W406">
        <v>0</v>
      </c>
      <c r="X406">
        <v>0</v>
      </c>
      <c r="Y406">
        <v>11.7</v>
      </c>
      <c r="Z406">
        <v>865</v>
      </c>
      <c r="AA406">
        <v>852</v>
      </c>
      <c r="AB406">
        <v>874</v>
      </c>
      <c r="AC406">
        <v>93</v>
      </c>
      <c r="AD406">
        <v>25.31</v>
      </c>
      <c r="AE406">
        <v>0.57999999999999996</v>
      </c>
      <c r="AF406">
        <v>982</v>
      </c>
      <c r="AG406">
        <v>0</v>
      </c>
      <c r="AH406">
        <v>54</v>
      </c>
      <c r="AI406">
        <v>36</v>
      </c>
      <c r="AJ406">
        <v>190</v>
      </c>
      <c r="AK406">
        <v>169</v>
      </c>
      <c r="AL406">
        <v>4.2</v>
      </c>
      <c r="AM406">
        <v>174.4</v>
      </c>
      <c r="AN406" t="s">
        <v>155</v>
      </c>
      <c r="AO406">
        <v>2</v>
      </c>
      <c r="AP406" s="28">
        <v>0.68534722222222222</v>
      </c>
      <c r="AQ406">
        <v>47.163777000000003</v>
      </c>
      <c r="AR406">
        <v>-88.490157999999994</v>
      </c>
      <c r="AS406">
        <v>320.3</v>
      </c>
      <c r="AT406">
        <v>28.8</v>
      </c>
      <c r="AU406">
        <v>12</v>
      </c>
      <c r="AV406">
        <v>12</v>
      </c>
      <c r="AW406" t="s">
        <v>209</v>
      </c>
      <c r="AX406">
        <v>0.9536</v>
      </c>
      <c r="AY406">
        <v>1.7536</v>
      </c>
      <c r="AZ406">
        <v>1.9803999999999999</v>
      </c>
      <c r="BA406">
        <v>14.686999999999999</v>
      </c>
      <c r="BB406">
        <v>14.9</v>
      </c>
      <c r="BC406">
        <v>1.01</v>
      </c>
      <c r="BD406">
        <v>14.286</v>
      </c>
      <c r="BE406">
        <v>3033.3020000000001</v>
      </c>
      <c r="BF406">
        <v>67.656000000000006</v>
      </c>
      <c r="BG406">
        <v>6.1849999999999996</v>
      </c>
      <c r="BH406">
        <v>2.9000000000000001E-2</v>
      </c>
      <c r="BI406">
        <v>6.2140000000000004</v>
      </c>
      <c r="BJ406">
        <v>5.0140000000000002</v>
      </c>
      <c r="BK406">
        <v>2.3E-2</v>
      </c>
      <c r="BL406">
        <v>5.0369999999999999</v>
      </c>
      <c r="BM406">
        <v>5.9020999999999999</v>
      </c>
      <c r="BQ406">
        <v>0</v>
      </c>
      <c r="BR406">
        <v>-3.3144E-2</v>
      </c>
      <c r="BS406">
        <v>-5</v>
      </c>
      <c r="BT406">
        <v>6.1440000000000002E-3</v>
      </c>
      <c r="BU406">
        <v>-0.80995300000000003</v>
      </c>
      <c r="BV406">
        <v>0</v>
      </c>
      <c r="BW406" t="s">
        <v>155</v>
      </c>
      <c r="BX406">
        <v>0.81100000000000005</v>
      </c>
    </row>
    <row r="407" spans="1:76" x14ac:dyDescent="0.25">
      <c r="A407" s="26">
        <v>43530</v>
      </c>
      <c r="B407" s="27">
        <v>0.47687649305555557</v>
      </c>
      <c r="C407">
        <v>14.238</v>
      </c>
      <c r="D407">
        <v>0.57499999999999996</v>
      </c>
      <c r="E407">
        <v>5750.1141930000003</v>
      </c>
      <c r="F407">
        <v>316.3</v>
      </c>
      <c r="G407">
        <v>1.3</v>
      </c>
      <c r="H407">
        <v>713.5</v>
      </c>
      <c r="J407">
        <v>0</v>
      </c>
      <c r="K407">
        <v>0.87460000000000004</v>
      </c>
      <c r="L407">
        <v>12.451700000000001</v>
      </c>
      <c r="M407">
        <v>0.50290000000000001</v>
      </c>
      <c r="N407">
        <v>276.59070000000003</v>
      </c>
      <c r="O407">
        <v>1.1074999999999999</v>
      </c>
      <c r="P407">
        <v>277.7</v>
      </c>
      <c r="Q407">
        <v>224.2209</v>
      </c>
      <c r="R407">
        <v>0.89780000000000004</v>
      </c>
      <c r="S407">
        <v>225.1</v>
      </c>
      <c r="T407">
        <v>713.52750000000003</v>
      </c>
      <c r="W407">
        <v>0</v>
      </c>
      <c r="X407">
        <v>0</v>
      </c>
      <c r="Y407">
        <v>11.7</v>
      </c>
      <c r="Z407">
        <v>865</v>
      </c>
      <c r="AA407">
        <v>852</v>
      </c>
      <c r="AB407">
        <v>874</v>
      </c>
      <c r="AC407">
        <v>93</v>
      </c>
      <c r="AD407">
        <v>25.31</v>
      </c>
      <c r="AE407">
        <v>0.57999999999999996</v>
      </c>
      <c r="AF407">
        <v>982</v>
      </c>
      <c r="AG407">
        <v>0</v>
      </c>
      <c r="AH407">
        <v>54</v>
      </c>
      <c r="AI407">
        <v>36</v>
      </c>
      <c r="AJ407">
        <v>190</v>
      </c>
      <c r="AK407">
        <v>169</v>
      </c>
      <c r="AL407">
        <v>4.2</v>
      </c>
      <c r="AM407">
        <v>174.1</v>
      </c>
      <c r="AN407" t="s">
        <v>155</v>
      </c>
      <c r="AO407">
        <v>2</v>
      </c>
      <c r="AP407" s="28">
        <v>0.68535879629629637</v>
      </c>
      <c r="AQ407">
        <v>47.163719999999998</v>
      </c>
      <c r="AR407">
        <v>-88.490313999999998</v>
      </c>
      <c r="AS407">
        <v>320.2</v>
      </c>
      <c r="AT407">
        <v>29.4</v>
      </c>
      <c r="AU407">
        <v>12</v>
      </c>
      <c r="AV407">
        <v>12</v>
      </c>
      <c r="AW407" t="s">
        <v>209</v>
      </c>
      <c r="AX407">
        <v>0.97319999999999995</v>
      </c>
      <c r="AY407">
        <v>1.7732000000000001</v>
      </c>
      <c r="AZ407">
        <v>2.0464000000000002</v>
      </c>
      <c r="BA407">
        <v>14.686999999999999</v>
      </c>
      <c r="BB407">
        <v>14.85</v>
      </c>
      <c r="BC407">
        <v>1.01</v>
      </c>
      <c r="BD407">
        <v>14.342000000000001</v>
      </c>
      <c r="BE407">
        <v>3018.933</v>
      </c>
      <c r="BF407">
        <v>77.602000000000004</v>
      </c>
      <c r="BG407">
        <v>7.0229999999999997</v>
      </c>
      <c r="BH407">
        <v>2.8000000000000001E-2</v>
      </c>
      <c r="BI407">
        <v>7.0510000000000002</v>
      </c>
      <c r="BJ407">
        <v>5.6929999999999996</v>
      </c>
      <c r="BK407">
        <v>2.3E-2</v>
      </c>
      <c r="BL407">
        <v>5.7160000000000002</v>
      </c>
      <c r="BM407">
        <v>5.4935</v>
      </c>
      <c r="BQ407">
        <v>0</v>
      </c>
      <c r="BR407">
        <v>-3.4573E-2</v>
      </c>
      <c r="BS407">
        <v>-5</v>
      </c>
      <c r="BT407">
        <v>7.143E-3</v>
      </c>
      <c r="BU407">
        <v>-0.84486700000000003</v>
      </c>
      <c r="BV407">
        <v>0</v>
      </c>
      <c r="BW407" t="s">
        <v>155</v>
      </c>
      <c r="BX407">
        <v>0.81100000000000005</v>
      </c>
    </row>
    <row r="408" spans="1:76" x14ac:dyDescent="0.25">
      <c r="A408" s="26">
        <v>43530</v>
      </c>
      <c r="B408" s="27">
        <v>0.47688806712962961</v>
      </c>
      <c r="C408">
        <v>14.242000000000001</v>
      </c>
      <c r="D408">
        <v>0.41349999999999998</v>
      </c>
      <c r="E408">
        <v>4135.1060360000001</v>
      </c>
      <c r="F408">
        <v>357.1</v>
      </c>
      <c r="G408">
        <v>1.2</v>
      </c>
      <c r="H408">
        <v>673</v>
      </c>
      <c r="J408">
        <v>0</v>
      </c>
      <c r="K408">
        <v>0.87590000000000001</v>
      </c>
      <c r="L408">
        <v>12.4747</v>
      </c>
      <c r="M408">
        <v>0.36220000000000002</v>
      </c>
      <c r="N408">
        <v>312.80309999999997</v>
      </c>
      <c r="O408">
        <v>1.0510999999999999</v>
      </c>
      <c r="P408">
        <v>313.89999999999998</v>
      </c>
      <c r="Q408">
        <v>253.57679999999999</v>
      </c>
      <c r="R408">
        <v>0.85209999999999997</v>
      </c>
      <c r="S408">
        <v>254.4</v>
      </c>
      <c r="T408">
        <v>673.02660000000003</v>
      </c>
      <c r="W408">
        <v>0</v>
      </c>
      <c r="X408">
        <v>0</v>
      </c>
      <c r="Y408">
        <v>11.6</v>
      </c>
      <c r="Z408">
        <v>867</v>
      </c>
      <c r="AA408">
        <v>854</v>
      </c>
      <c r="AB408">
        <v>875</v>
      </c>
      <c r="AC408">
        <v>93</v>
      </c>
      <c r="AD408">
        <v>25.31</v>
      </c>
      <c r="AE408">
        <v>0.57999999999999996</v>
      </c>
      <c r="AF408">
        <v>982</v>
      </c>
      <c r="AG408">
        <v>0</v>
      </c>
      <c r="AH408">
        <v>54</v>
      </c>
      <c r="AI408">
        <v>36</v>
      </c>
      <c r="AJ408">
        <v>190</v>
      </c>
      <c r="AK408">
        <v>169</v>
      </c>
      <c r="AL408">
        <v>4.0999999999999996</v>
      </c>
      <c r="AM408">
        <v>174</v>
      </c>
      <c r="AN408" t="s">
        <v>155</v>
      </c>
      <c r="AO408">
        <v>2</v>
      </c>
      <c r="AP408" s="28">
        <v>0.6853703703703703</v>
      </c>
      <c r="AQ408">
        <v>47.163680999999997</v>
      </c>
      <c r="AR408">
        <v>-88.490486000000004</v>
      </c>
      <c r="AS408">
        <v>320.10000000000002</v>
      </c>
      <c r="AT408">
        <v>29.8</v>
      </c>
      <c r="AU408">
        <v>12</v>
      </c>
      <c r="AV408">
        <v>12</v>
      </c>
      <c r="AW408" t="s">
        <v>209</v>
      </c>
      <c r="AX408">
        <v>1.1462540000000001</v>
      </c>
      <c r="AY408">
        <v>1.9462539999999999</v>
      </c>
      <c r="AZ408">
        <v>2.246254</v>
      </c>
      <c r="BA408">
        <v>14.686999999999999</v>
      </c>
      <c r="BB408">
        <v>15.02</v>
      </c>
      <c r="BC408">
        <v>1.02</v>
      </c>
      <c r="BD408">
        <v>14.164999999999999</v>
      </c>
      <c r="BE408">
        <v>3053.136</v>
      </c>
      <c r="BF408">
        <v>56.421999999999997</v>
      </c>
      <c r="BG408">
        <v>8.0169999999999995</v>
      </c>
      <c r="BH408">
        <v>2.7E-2</v>
      </c>
      <c r="BI408">
        <v>8.0440000000000005</v>
      </c>
      <c r="BJ408">
        <v>6.4989999999999997</v>
      </c>
      <c r="BK408">
        <v>2.1999999999999999E-2</v>
      </c>
      <c r="BL408">
        <v>6.5209999999999999</v>
      </c>
      <c r="BM408">
        <v>5.2306999999999997</v>
      </c>
      <c r="BQ408">
        <v>0</v>
      </c>
      <c r="BR408">
        <v>-3.7423999999999999E-2</v>
      </c>
      <c r="BS408">
        <v>-5</v>
      </c>
      <c r="BT408">
        <v>7.8560000000000001E-3</v>
      </c>
      <c r="BU408">
        <v>-0.91454899999999995</v>
      </c>
      <c r="BV408">
        <v>0</v>
      </c>
      <c r="BW408" t="s">
        <v>155</v>
      </c>
      <c r="BX408">
        <v>0.81100000000000005</v>
      </c>
    </row>
    <row r="409" spans="1:76" x14ac:dyDescent="0.25">
      <c r="A409" s="26">
        <v>43530</v>
      </c>
      <c r="B409" s="27">
        <v>0.47689964120370371</v>
      </c>
      <c r="C409">
        <v>14.246</v>
      </c>
      <c r="D409">
        <v>0.80069999999999997</v>
      </c>
      <c r="E409">
        <v>8006.954315</v>
      </c>
      <c r="F409">
        <v>400.8</v>
      </c>
      <c r="G409">
        <v>1.2</v>
      </c>
      <c r="H409">
        <v>613.6</v>
      </c>
      <c r="J409">
        <v>0</v>
      </c>
      <c r="K409">
        <v>0.87270000000000003</v>
      </c>
      <c r="L409">
        <v>12.431900000000001</v>
      </c>
      <c r="M409">
        <v>0.69869999999999999</v>
      </c>
      <c r="N409">
        <v>349.7724</v>
      </c>
      <c r="O409">
        <v>1.0471999999999999</v>
      </c>
      <c r="P409">
        <v>350.8</v>
      </c>
      <c r="Q409">
        <v>283.54629999999997</v>
      </c>
      <c r="R409">
        <v>0.84889999999999999</v>
      </c>
      <c r="S409">
        <v>284.39999999999998</v>
      </c>
      <c r="T409">
        <v>613.596</v>
      </c>
      <c r="W409">
        <v>0</v>
      </c>
      <c r="X409">
        <v>0</v>
      </c>
      <c r="Y409">
        <v>11.7</v>
      </c>
      <c r="Z409">
        <v>869</v>
      </c>
      <c r="AA409">
        <v>856</v>
      </c>
      <c r="AB409">
        <v>877</v>
      </c>
      <c r="AC409">
        <v>93</v>
      </c>
      <c r="AD409">
        <v>25.31</v>
      </c>
      <c r="AE409">
        <v>0.57999999999999996</v>
      </c>
      <c r="AF409">
        <v>982</v>
      </c>
      <c r="AG409">
        <v>0</v>
      </c>
      <c r="AH409">
        <v>53.856000000000002</v>
      </c>
      <c r="AI409">
        <v>36</v>
      </c>
      <c r="AJ409">
        <v>190</v>
      </c>
      <c r="AK409">
        <v>169</v>
      </c>
      <c r="AL409">
        <v>4.2</v>
      </c>
      <c r="AM409">
        <v>174</v>
      </c>
      <c r="AN409" t="s">
        <v>155</v>
      </c>
      <c r="AO409">
        <v>2</v>
      </c>
      <c r="AP409" s="28">
        <v>0.68538194444444445</v>
      </c>
      <c r="AQ409">
        <v>47.163671999999998</v>
      </c>
      <c r="AR409">
        <v>-88.490532999999999</v>
      </c>
      <c r="AS409">
        <v>320.10000000000002</v>
      </c>
      <c r="AT409">
        <v>29.9</v>
      </c>
      <c r="AU409">
        <v>12</v>
      </c>
      <c r="AV409">
        <v>12</v>
      </c>
      <c r="AW409" t="s">
        <v>209</v>
      </c>
      <c r="AX409">
        <v>1.2</v>
      </c>
      <c r="AY409">
        <v>2</v>
      </c>
      <c r="AZ409">
        <v>2.2999999999999998</v>
      </c>
      <c r="BA409">
        <v>14.686999999999999</v>
      </c>
      <c r="BB409">
        <v>14.61</v>
      </c>
      <c r="BC409">
        <v>0.99</v>
      </c>
      <c r="BD409">
        <v>14.590999999999999</v>
      </c>
      <c r="BE409">
        <v>2976.067</v>
      </c>
      <c r="BF409">
        <v>106.46299999999999</v>
      </c>
      <c r="BG409">
        <v>8.7690000000000001</v>
      </c>
      <c r="BH409">
        <v>2.5999999999999999E-2</v>
      </c>
      <c r="BI409">
        <v>8.7949999999999999</v>
      </c>
      <c r="BJ409">
        <v>7.1079999999999997</v>
      </c>
      <c r="BK409">
        <v>2.1000000000000001E-2</v>
      </c>
      <c r="BL409">
        <v>7.13</v>
      </c>
      <c r="BM409">
        <v>4.6645000000000003</v>
      </c>
      <c r="BQ409">
        <v>0</v>
      </c>
      <c r="BR409">
        <v>-3.4431999999999997E-2</v>
      </c>
      <c r="BS409">
        <v>-5</v>
      </c>
      <c r="BT409">
        <v>7.0000000000000001E-3</v>
      </c>
      <c r="BU409">
        <v>-0.84143199999999996</v>
      </c>
      <c r="BV409">
        <v>0</v>
      </c>
      <c r="BW409" t="s">
        <v>155</v>
      </c>
      <c r="BX409">
        <v>0.81100000000000005</v>
      </c>
    </row>
    <row r="410" spans="1:76" x14ac:dyDescent="0.25">
      <c r="A410" s="26">
        <v>43530</v>
      </c>
      <c r="B410" s="27">
        <v>0.47691121527777774</v>
      </c>
      <c r="C410">
        <v>14.304</v>
      </c>
      <c r="D410">
        <v>0.63129999999999997</v>
      </c>
      <c r="E410">
        <v>6313.2236839999996</v>
      </c>
      <c r="F410">
        <v>475.1</v>
      </c>
      <c r="G410">
        <v>1</v>
      </c>
      <c r="H410">
        <v>508.2</v>
      </c>
      <c r="J410">
        <v>0</v>
      </c>
      <c r="K410">
        <v>0.87370000000000003</v>
      </c>
      <c r="L410">
        <v>12.497999999999999</v>
      </c>
      <c r="M410">
        <v>0.55159999999999998</v>
      </c>
      <c r="N410">
        <v>415.10579999999999</v>
      </c>
      <c r="O410">
        <v>0.87370000000000003</v>
      </c>
      <c r="P410">
        <v>416</v>
      </c>
      <c r="Q410">
        <v>336.50940000000003</v>
      </c>
      <c r="R410">
        <v>0.70830000000000004</v>
      </c>
      <c r="S410">
        <v>337.2</v>
      </c>
      <c r="T410">
        <v>508.15449999999998</v>
      </c>
      <c r="W410">
        <v>0</v>
      </c>
      <c r="X410">
        <v>0</v>
      </c>
      <c r="Y410">
        <v>11.7</v>
      </c>
      <c r="Z410">
        <v>864</v>
      </c>
      <c r="AA410">
        <v>852</v>
      </c>
      <c r="AB410">
        <v>874</v>
      </c>
      <c r="AC410">
        <v>93</v>
      </c>
      <c r="AD410">
        <v>25.31</v>
      </c>
      <c r="AE410">
        <v>0.57999999999999996</v>
      </c>
      <c r="AF410">
        <v>982</v>
      </c>
      <c r="AG410">
        <v>0</v>
      </c>
      <c r="AH410">
        <v>53</v>
      </c>
      <c r="AI410">
        <v>36</v>
      </c>
      <c r="AJ410">
        <v>190</v>
      </c>
      <c r="AK410">
        <v>169</v>
      </c>
      <c r="AL410">
        <v>4.0999999999999996</v>
      </c>
      <c r="AM410">
        <v>174</v>
      </c>
      <c r="AN410" t="s">
        <v>155</v>
      </c>
      <c r="AO410">
        <v>2</v>
      </c>
      <c r="AP410" s="28">
        <v>0.68538194444444445</v>
      </c>
      <c r="AQ410">
        <v>47.163614000000003</v>
      </c>
      <c r="AR410">
        <v>-88.490798999999996</v>
      </c>
      <c r="AS410">
        <v>320</v>
      </c>
      <c r="AT410">
        <v>31</v>
      </c>
      <c r="AU410">
        <v>12</v>
      </c>
      <c r="AV410">
        <v>12</v>
      </c>
      <c r="AW410" t="s">
        <v>209</v>
      </c>
      <c r="AX410">
        <v>1.2732000000000001</v>
      </c>
      <c r="AY410">
        <v>2.0731999999999999</v>
      </c>
      <c r="AZ410">
        <v>2.4464000000000001</v>
      </c>
      <c r="BA410">
        <v>14.686999999999999</v>
      </c>
      <c r="BB410">
        <v>14.75</v>
      </c>
      <c r="BC410">
        <v>1</v>
      </c>
      <c r="BD410">
        <v>14.449</v>
      </c>
      <c r="BE410">
        <v>3012.873</v>
      </c>
      <c r="BF410">
        <v>84.635999999999996</v>
      </c>
      <c r="BG410">
        <v>10.478999999999999</v>
      </c>
      <c r="BH410">
        <v>2.1999999999999999E-2</v>
      </c>
      <c r="BI410">
        <v>10.500999999999999</v>
      </c>
      <c r="BJ410">
        <v>8.4949999999999992</v>
      </c>
      <c r="BK410">
        <v>1.7999999999999999E-2</v>
      </c>
      <c r="BL410">
        <v>8.5129999999999999</v>
      </c>
      <c r="BM410">
        <v>3.89</v>
      </c>
      <c r="BQ410">
        <v>0</v>
      </c>
      <c r="BR410">
        <v>-3.6999999999999998E-2</v>
      </c>
      <c r="BS410">
        <v>-5</v>
      </c>
      <c r="BT410">
        <v>7.1440000000000002E-3</v>
      </c>
      <c r="BU410">
        <v>-0.90418699999999996</v>
      </c>
      <c r="BV410">
        <v>0</v>
      </c>
      <c r="BW410" t="s">
        <v>155</v>
      </c>
      <c r="BX410">
        <v>0.81100000000000005</v>
      </c>
    </row>
    <row r="411" spans="1:76" x14ac:dyDescent="0.25">
      <c r="A411" s="26">
        <v>43530</v>
      </c>
      <c r="B411" s="27">
        <v>0.47692278935185189</v>
      </c>
      <c r="C411">
        <v>14.51</v>
      </c>
      <c r="D411">
        <v>0.34239999999999998</v>
      </c>
      <c r="E411">
        <v>3423.5511609999999</v>
      </c>
      <c r="F411">
        <v>505.2</v>
      </c>
      <c r="G411">
        <v>1</v>
      </c>
      <c r="H411">
        <v>378.5</v>
      </c>
      <c r="J411">
        <v>0</v>
      </c>
      <c r="K411">
        <v>0.87480000000000002</v>
      </c>
      <c r="L411">
        <v>12.693300000000001</v>
      </c>
      <c r="M411">
        <v>0.29949999999999999</v>
      </c>
      <c r="N411">
        <v>441.96159999999998</v>
      </c>
      <c r="O411">
        <v>0.90480000000000005</v>
      </c>
      <c r="P411">
        <v>442.9</v>
      </c>
      <c r="Q411">
        <v>358.28030000000001</v>
      </c>
      <c r="R411">
        <v>0.73350000000000004</v>
      </c>
      <c r="S411">
        <v>359</v>
      </c>
      <c r="T411">
        <v>378.50850000000003</v>
      </c>
      <c r="W411">
        <v>0</v>
      </c>
      <c r="X411">
        <v>0</v>
      </c>
      <c r="Y411">
        <v>11.7</v>
      </c>
      <c r="Z411">
        <v>861</v>
      </c>
      <c r="AA411">
        <v>849</v>
      </c>
      <c r="AB411">
        <v>871</v>
      </c>
      <c r="AC411">
        <v>93</v>
      </c>
      <c r="AD411">
        <v>25.31</v>
      </c>
      <c r="AE411">
        <v>0.57999999999999996</v>
      </c>
      <c r="AF411">
        <v>982</v>
      </c>
      <c r="AG411">
        <v>0</v>
      </c>
      <c r="AH411">
        <v>53</v>
      </c>
      <c r="AI411">
        <v>36</v>
      </c>
      <c r="AJ411">
        <v>190.1</v>
      </c>
      <c r="AK411">
        <v>169</v>
      </c>
      <c r="AL411">
        <v>4.0999999999999996</v>
      </c>
      <c r="AM411">
        <v>174</v>
      </c>
      <c r="AN411" t="s">
        <v>155</v>
      </c>
      <c r="AO411">
        <v>2</v>
      </c>
      <c r="AP411" s="28">
        <v>0.68540509259259252</v>
      </c>
      <c r="AQ411">
        <v>47.163573999999997</v>
      </c>
      <c r="AR411">
        <v>-88.491055000000003</v>
      </c>
      <c r="AS411">
        <v>320.10000000000002</v>
      </c>
      <c r="AT411">
        <v>32.799999999999997</v>
      </c>
      <c r="AU411">
        <v>12</v>
      </c>
      <c r="AV411">
        <v>11</v>
      </c>
      <c r="AW411" t="s">
        <v>218</v>
      </c>
      <c r="AX411">
        <v>1.3</v>
      </c>
      <c r="AY411">
        <v>2.1</v>
      </c>
      <c r="AZ411">
        <v>2.5</v>
      </c>
      <c r="BA411">
        <v>14.686999999999999</v>
      </c>
      <c r="BB411">
        <v>14.88</v>
      </c>
      <c r="BC411">
        <v>1.01</v>
      </c>
      <c r="BD411">
        <v>14.313000000000001</v>
      </c>
      <c r="BE411">
        <v>3076.4050000000002</v>
      </c>
      <c r="BF411">
        <v>46.198999999999998</v>
      </c>
      <c r="BG411">
        <v>11.217000000000001</v>
      </c>
      <c r="BH411">
        <v>2.3E-2</v>
      </c>
      <c r="BI411">
        <v>11.24</v>
      </c>
      <c r="BJ411">
        <v>9.093</v>
      </c>
      <c r="BK411">
        <v>1.9E-2</v>
      </c>
      <c r="BL411">
        <v>9.1120000000000001</v>
      </c>
      <c r="BM411">
        <v>2.9131</v>
      </c>
      <c r="BQ411">
        <v>0</v>
      </c>
      <c r="BR411">
        <v>-3.628E-2</v>
      </c>
      <c r="BS411">
        <v>-5</v>
      </c>
      <c r="BT411">
        <v>8.0000000000000002E-3</v>
      </c>
      <c r="BU411">
        <v>-0.88659200000000005</v>
      </c>
      <c r="BV411">
        <v>0</v>
      </c>
      <c r="BW411" t="s">
        <v>155</v>
      </c>
      <c r="BX411">
        <v>0.81100000000000005</v>
      </c>
    </row>
    <row r="412" spans="1:76" x14ac:dyDescent="0.25">
      <c r="A412" s="26">
        <v>43530</v>
      </c>
      <c r="B412" s="27">
        <v>0.47693436342592593</v>
      </c>
      <c r="C412">
        <v>14.51</v>
      </c>
      <c r="D412">
        <v>0.26719999999999999</v>
      </c>
      <c r="E412">
        <v>2671.8604650000002</v>
      </c>
      <c r="F412">
        <v>441.3</v>
      </c>
      <c r="G412">
        <v>1.2</v>
      </c>
      <c r="H412">
        <v>338.4</v>
      </c>
      <c r="J412">
        <v>0</v>
      </c>
      <c r="K412">
        <v>0.87549999999999994</v>
      </c>
      <c r="L412">
        <v>12.7035</v>
      </c>
      <c r="M412">
        <v>0.2339</v>
      </c>
      <c r="N412">
        <v>386.40219999999999</v>
      </c>
      <c r="O412">
        <v>1.0804</v>
      </c>
      <c r="P412">
        <v>387.5</v>
      </c>
      <c r="Q412">
        <v>313.24059999999997</v>
      </c>
      <c r="R412">
        <v>0.87580000000000002</v>
      </c>
      <c r="S412">
        <v>314.10000000000002</v>
      </c>
      <c r="T412">
        <v>338.3698</v>
      </c>
      <c r="W412">
        <v>0</v>
      </c>
      <c r="X412">
        <v>0</v>
      </c>
      <c r="Y412">
        <v>11.7</v>
      </c>
      <c r="Z412">
        <v>860</v>
      </c>
      <c r="AA412">
        <v>847</v>
      </c>
      <c r="AB412">
        <v>868</v>
      </c>
      <c r="AC412">
        <v>93</v>
      </c>
      <c r="AD412">
        <v>25.31</v>
      </c>
      <c r="AE412">
        <v>0.57999999999999996</v>
      </c>
      <c r="AF412">
        <v>982</v>
      </c>
      <c r="AG412">
        <v>0</v>
      </c>
      <c r="AH412">
        <v>53</v>
      </c>
      <c r="AI412">
        <v>36</v>
      </c>
      <c r="AJ412">
        <v>191</v>
      </c>
      <c r="AK412">
        <v>169</v>
      </c>
      <c r="AL412">
        <v>4.2</v>
      </c>
      <c r="AM412">
        <v>174</v>
      </c>
      <c r="AN412" t="s">
        <v>155</v>
      </c>
      <c r="AO412">
        <v>2</v>
      </c>
      <c r="AP412" s="28">
        <v>0.68541666666666667</v>
      </c>
      <c r="AQ412">
        <v>47.163541000000002</v>
      </c>
      <c r="AR412">
        <v>-88.491279000000006</v>
      </c>
      <c r="AS412">
        <v>320.3</v>
      </c>
      <c r="AT412">
        <v>34.700000000000003</v>
      </c>
      <c r="AU412">
        <v>12</v>
      </c>
      <c r="AV412">
        <v>11</v>
      </c>
      <c r="AW412" t="s">
        <v>218</v>
      </c>
      <c r="AX412">
        <v>1.1536</v>
      </c>
      <c r="AY412">
        <v>2.1</v>
      </c>
      <c r="AZ412">
        <v>2.4268000000000001</v>
      </c>
      <c r="BA412">
        <v>14.686999999999999</v>
      </c>
      <c r="BB412">
        <v>14.96</v>
      </c>
      <c r="BC412">
        <v>1.02</v>
      </c>
      <c r="BD412">
        <v>14.22</v>
      </c>
      <c r="BE412">
        <v>3093.0189999999998</v>
      </c>
      <c r="BF412">
        <v>36.25</v>
      </c>
      <c r="BG412">
        <v>9.8520000000000003</v>
      </c>
      <c r="BH412">
        <v>2.8000000000000001E-2</v>
      </c>
      <c r="BI412">
        <v>9.8800000000000008</v>
      </c>
      <c r="BJ412">
        <v>7.9870000000000001</v>
      </c>
      <c r="BK412">
        <v>2.1999999999999999E-2</v>
      </c>
      <c r="BL412">
        <v>8.0090000000000003</v>
      </c>
      <c r="BM412">
        <v>2.6162000000000001</v>
      </c>
      <c r="BQ412">
        <v>0</v>
      </c>
      <c r="BR412">
        <v>-3.2432000000000002E-2</v>
      </c>
      <c r="BS412">
        <v>-5</v>
      </c>
      <c r="BT412">
        <v>8.0000000000000002E-3</v>
      </c>
      <c r="BU412">
        <v>-0.79255699999999996</v>
      </c>
      <c r="BV412">
        <v>0</v>
      </c>
      <c r="BW412" t="s">
        <v>155</v>
      </c>
      <c r="BX412">
        <v>0.81100000000000005</v>
      </c>
    </row>
    <row r="413" spans="1:76" x14ac:dyDescent="0.25">
      <c r="A413" s="26">
        <v>43530</v>
      </c>
      <c r="B413" s="27">
        <v>0.47694593750000003</v>
      </c>
      <c r="C413">
        <v>14.51</v>
      </c>
      <c r="D413">
        <v>0.2722</v>
      </c>
      <c r="E413">
        <v>2721.636661</v>
      </c>
      <c r="F413">
        <v>365.6</v>
      </c>
      <c r="G413">
        <v>1.4</v>
      </c>
      <c r="H413">
        <v>378.5</v>
      </c>
      <c r="J413">
        <v>0</v>
      </c>
      <c r="K413">
        <v>0.87539999999999996</v>
      </c>
      <c r="L413">
        <v>12.702400000000001</v>
      </c>
      <c r="M413">
        <v>0.23830000000000001</v>
      </c>
      <c r="N413">
        <v>320.05560000000003</v>
      </c>
      <c r="O413">
        <v>1.2256</v>
      </c>
      <c r="P413">
        <v>321.3</v>
      </c>
      <c r="Q413">
        <v>259.45609999999999</v>
      </c>
      <c r="R413">
        <v>0.99350000000000005</v>
      </c>
      <c r="S413">
        <v>260.39999999999998</v>
      </c>
      <c r="T413">
        <v>378.46480000000003</v>
      </c>
      <c r="W413">
        <v>0</v>
      </c>
      <c r="X413">
        <v>0</v>
      </c>
      <c r="Y413">
        <v>11.7</v>
      </c>
      <c r="Z413">
        <v>860</v>
      </c>
      <c r="AA413">
        <v>847</v>
      </c>
      <c r="AB413">
        <v>869</v>
      </c>
      <c r="AC413">
        <v>93</v>
      </c>
      <c r="AD413">
        <v>25.31</v>
      </c>
      <c r="AE413">
        <v>0.57999999999999996</v>
      </c>
      <c r="AF413">
        <v>982</v>
      </c>
      <c r="AG413">
        <v>0</v>
      </c>
      <c r="AH413">
        <v>53</v>
      </c>
      <c r="AI413">
        <v>36</v>
      </c>
      <c r="AJ413">
        <v>191</v>
      </c>
      <c r="AK413">
        <v>169</v>
      </c>
      <c r="AL413">
        <v>4.2</v>
      </c>
      <c r="AM413">
        <v>174.1</v>
      </c>
      <c r="AN413" t="s">
        <v>155</v>
      </c>
      <c r="AO413">
        <v>2</v>
      </c>
      <c r="AP413" s="28">
        <v>0.68542824074074071</v>
      </c>
      <c r="AQ413">
        <v>47.163480999999997</v>
      </c>
      <c r="AR413">
        <v>-88.491450999999998</v>
      </c>
      <c r="AS413">
        <v>320.2</v>
      </c>
      <c r="AT413">
        <v>33.299999999999997</v>
      </c>
      <c r="AU413">
        <v>12</v>
      </c>
      <c r="AV413">
        <v>11</v>
      </c>
      <c r="AW413" t="s">
        <v>218</v>
      </c>
      <c r="AX413">
        <v>1.1000000000000001</v>
      </c>
      <c r="AY413">
        <v>2.1</v>
      </c>
      <c r="AZ413">
        <v>2.4</v>
      </c>
      <c r="BA413">
        <v>14.686999999999999</v>
      </c>
      <c r="BB413">
        <v>14.95</v>
      </c>
      <c r="BC413">
        <v>1.02</v>
      </c>
      <c r="BD413">
        <v>14.231</v>
      </c>
      <c r="BE413">
        <v>3091.018</v>
      </c>
      <c r="BF413">
        <v>36.901000000000003</v>
      </c>
      <c r="BG413">
        <v>8.1560000000000006</v>
      </c>
      <c r="BH413">
        <v>3.1E-2</v>
      </c>
      <c r="BI413">
        <v>8.1869999999999994</v>
      </c>
      <c r="BJ413">
        <v>6.6120000000000001</v>
      </c>
      <c r="BK413">
        <v>2.5000000000000001E-2</v>
      </c>
      <c r="BL413">
        <v>6.6369999999999996</v>
      </c>
      <c r="BM413">
        <v>2.9245000000000001</v>
      </c>
      <c r="BQ413">
        <v>0</v>
      </c>
      <c r="BR413">
        <v>-3.4568000000000002E-2</v>
      </c>
      <c r="BS413">
        <v>-5</v>
      </c>
      <c r="BT413">
        <v>7.8560000000000001E-3</v>
      </c>
      <c r="BU413">
        <v>-0.84475599999999995</v>
      </c>
      <c r="BV413">
        <v>0</v>
      </c>
      <c r="BW413" t="s">
        <v>155</v>
      </c>
      <c r="BX413">
        <v>0.81100000000000005</v>
      </c>
    </row>
    <row r="414" spans="1:76" x14ac:dyDescent="0.25">
      <c r="A414" s="26">
        <v>43530</v>
      </c>
      <c r="B414" s="27">
        <v>0.47695751157407407</v>
      </c>
      <c r="C414">
        <v>14.47</v>
      </c>
      <c r="D414">
        <v>0.36630000000000001</v>
      </c>
      <c r="E414">
        <v>3662.7168579999998</v>
      </c>
      <c r="F414">
        <v>305.39999999999998</v>
      </c>
      <c r="G414">
        <v>1.4</v>
      </c>
      <c r="H414">
        <v>472.4</v>
      </c>
      <c r="J414">
        <v>0</v>
      </c>
      <c r="K414">
        <v>0.87480000000000002</v>
      </c>
      <c r="L414">
        <v>12.6591</v>
      </c>
      <c r="M414">
        <v>0.32040000000000002</v>
      </c>
      <c r="N414">
        <v>267.13400000000001</v>
      </c>
      <c r="O414">
        <v>1.2542</v>
      </c>
      <c r="P414">
        <v>268.39999999999998</v>
      </c>
      <c r="Q414">
        <v>216.5547</v>
      </c>
      <c r="R414">
        <v>1.0166999999999999</v>
      </c>
      <c r="S414">
        <v>217.6</v>
      </c>
      <c r="T414">
        <v>472.44310000000002</v>
      </c>
      <c r="W414">
        <v>0</v>
      </c>
      <c r="X414">
        <v>0</v>
      </c>
      <c r="Y414">
        <v>11.7</v>
      </c>
      <c r="Z414">
        <v>860</v>
      </c>
      <c r="AA414">
        <v>847</v>
      </c>
      <c r="AB414">
        <v>869</v>
      </c>
      <c r="AC414">
        <v>93</v>
      </c>
      <c r="AD414">
        <v>25.31</v>
      </c>
      <c r="AE414">
        <v>0.57999999999999996</v>
      </c>
      <c r="AF414">
        <v>982</v>
      </c>
      <c r="AG414">
        <v>0</v>
      </c>
      <c r="AH414">
        <v>53</v>
      </c>
      <c r="AI414">
        <v>36</v>
      </c>
      <c r="AJ414">
        <v>191</v>
      </c>
      <c r="AK414">
        <v>169</v>
      </c>
      <c r="AL414">
        <v>4.2</v>
      </c>
      <c r="AM414">
        <v>174.5</v>
      </c>
      <c r="AN414" t="s">
        <v>155</v>
      </c>
      <c r="AO414">
        <v>2</v>
      </c>
      <c r="AP414" s="28">
        <v>0.68543981481481486</v>
      </c>
      <c r="AQ414">
        <v>47.163401999999998</v>
      </c>
      <c r="AR414">
        <v>-88.491589000000005</v>
      </c>
      <c r="AS414">
        <v>320</v>
      </c>
      <c r="AT414">
        <v>31.4</v>
      </c>
      <c r="AU414">
        <v>12</v>
      </c>
      <c r="AV414">
        <v>11</v>
      </c>
      <c r="AW414" t="s">
        <v>218</v>
      </c>
      <c r="AX414">
        <v>1.0267999999999999</v>
      </c>
      <c r="AY414">
        <v>1.8071999999999999</v>
      </c>
      <c r="AZ414">
        <v>2.1072000000000002</v>
      </c>
      <c r="BA414">
        <v>14.686999999999999</v>
      </c>
      <c r="BB414">
        <v>14.88</v>
      </c>
      <c r="BC414">
        <v>1.01</v>
      </c>
      <c r="BD414">
        <v>14.308</v>
      </c>
      <c r="BE414">
        <v>3069.029</v>
      </c>
      <c r="BF414">
        <v>49.442999999999998</v>
      </c>
      <c r="BG414">
        <v>6.782</v>
      </c>
      <c r="BH414">
        <v>3.2000000000000001E-2</v>
      </c>
      <c r="BI414">
        <v>6.8140000000000001</v>
      </c>
      <c r="BJ414">
        <v>5.4980000000000002</v>
      </c>
      <c r="BK414">
        <v>2.5999999999999999E-2</v>
      </c>
      <c r="BL414">
        <v>5.524</v>
      </c>
      <c r="BM414">
        <v>3.6371000000000002</v>
      </c>
      <c r="BQ414">
        <v>0</v>
      </c>
      <c r="BR414">
        <v>-3.2000000000000001E-2</v>
      </c>
      <c r="BS414">
        <v>-5</v>
      </c>
      <c r="BT414">
        <v>7.1440000000000002E-3</v>
      </c>
      <c r="BU414">
        <v>-0.78200000000000003</v>
      </c>
      <c r="BV414">
        <v>0</v>
      </c>
      <c r="BW414" t="s">
        <v>155</v>
      </c>
      <c r="BX414">
        <v>0.81100000000000005</v>
      </c>
    </row>
    <row r="415" spans="1:76" x14ac:dyDescent="0.25">
      <c r="A415" s="26">
        <v>43530</v>
      </c>
      <c r="B415" s="27">
        <v>0.47696908564814816</v>
      </c>
      <c r="C415">
        <v>14.423999999999999</v>
      </c>
      <c r="D415">
        <v>0.5171</v>
      </c>
      <c r="E415">
        <v>5171.2887030000002</v>
      </c>
      <c r="F415">
        <v>284.3</v>
      </c>
      <c r="G415">
        <v>1.5</v>
      </c>
      <c r="H415">
        <v>566.29999999999995</v>
      </c>
      <c r="J415">
        <v>0</v>
      </c>
      <c r="K415">
        <v>0.87380000000000002</v>
      </c>
      <c r="L415">
        <v>12.603999999999999</v>
      </c>
      <c r="M415">
        <v>0.45190000000000002</v>
      </c>
      <c r="N415">
        <v>248.4622</v>
      </c>
      <c r="O415">
        <v>1.3107</v>
      </c>
      <c r="P415">
        <v>249.8</v>
      </c>
      <c r="Q415">
        <v>201.38800000000001</v>
      </c>
      <c r="R415">
        <v>1.0624</v>
      </c>
      <c r="S415">
        <v>202.5</v>
      </c>
      <c r="T415">
        <v>566.30560000000003</v>
      </c>
      <c r="W415">
        <v>0</v>
      </c>
      <c r="X415">
        <v>0</v>
      </c>
      <c r="Y415">
        <v>11.7</v>
      </c>
      <c r="Z415">
        <v>860</v>
      </c>
      <c r="AA415">
        <v>848</v>
      </c>
      <c r="AB415">
        <v>870</v>
      </c>
      <c r="AC415">
        <v>92.9</v>
      </c>
      <c r="AD415">
        <v>25.27</v>
      </c>
      <c r="AE415">
        <v>0.57999999999999996</v>
      </c>
      <c r="AF415">
        <v>982</v>
      </c>
      <c r="AG415">
        <v>0</v>
      </c>
      <c r="AH415">
        <v>53</v>
      </c>
      <c r="AI415">
        <v>36</v>
      </c>
      <c r="AJ415">
        <v>191</v>
      </c>
      <c r="AK415">
        <v>169</v>
      </c>
      <c r="AL415">
        <v>4.2</v>
      </c>
      <c r="AM415">
        <v>174.8</v>
      </c>
      <c r="AN415" t="s">
        <v>155</v>
      </c>
      <c r="AO415">
        <v>2</v>
      </c>
      <c r="AP415" s="28">
        <v>0.68545138888888879</v>
      </c>
      <c r="AQ415">
        <v>47.163379999999997</v>
      </c>
      <c r="AR415">
        <v>-88.491624999999999</v>
      </c>
      <c r="AS415">
        <v>319.89999999999998</v>
      </c>
      <c r="AT415">
        <v>30.1</v>
      </c>
      <c r="AU415">
        <v>12</v>
      </c>
      <c r="AV415">
        <v>11</v>
      </c>
      <c r="AW415" t="s">
        <v>218</v>
      </c>
      <c r="AX415">
        <v>1</v>
      </c>
      <c r="AY415">
        <v>1.7</v>
      </c>
      <c r="AZ415">
        <v>2</v>
      </c>
      <c r="BA415">
        <v>14.686999999999999</v>
      </c>
      <c r="BB415">
        <v>14.75</v>
      </c>
      <c r="BC415">
        <v>1</v>
      </c>
      <c r="BD415">
        <v>14.442</v>
      </c>
      <c r="BE415">
        <v>3035.6260000000002</v>
      </c>
      <c r="BF415">
        <v>69.268000000000001</v>
      </c>
      <c r="BG415">
        <v>6.2670000000000003</v>
      </c>
      <c r="BH415">
        <v>3.3000000000000002E-2</v>
      </c>
      <c r="BI415">
        <v>6.3</v>
      </c>
      <c r="BJ415">
        <v>5.0789999999999997</v>
      </c>
      <c r="BK415">
        <v>2.7E-2</v>
      </c>
      <c r="BL415">
        <v>5.1059999999999999</v>
      </c>
      <c r="BM415">
        <v>4.3311000000000002</v>
      </c>
      <c r="BQ415">
        <v>0</v>
      </c>
      <c r="BR415">
        <v>-3.2432000000000002E-2</v>
      </c>
      <c r="BS415">
        <v>-5</v>
      </c>
      <c r="BT415">
        <v>8.0000000000000002E-3</v>
      </c>
      <c r="BU415">
        <v>-0.79255699999999996</v>
      </c>
      <c r="BV415">
        <v>0</v>
      </c>
      <c r="BW415" t="s">
        <v>155</v>
      </c>
      <c r="BX415">
        <v>0.81100000000000005</v>
      </c>
    </row>
    <row r="416" spans="1:76" x14ac:dyDescent="0.25">
      <c r="A416" s="26">
        <v>43530</v>
      </c>
      <c r="B416" s="27">
        <v>0.4769806597222222</v>
      </c>
      <c r="C416">
        <v>14.423</v>
      </c>
      <c r="D416">
        <v>0.4209</v>
      </c>
      <c r="E416">
        <v>4208.8433139999997</v>
      </c>
      <c r="F416">
        <v>286.39999999999998</v>
      </c>
      <c r="G416">
        <v>1.5</v>
      </c>
      <c r="H416">
        <v>643.1</v>
      </c>
      <c r="J416">
        <v>0</v>
      </c>
      <c r="K416">
        <v>0.87460000000000004</v>
      </c>
      <c r="L416">
        <v>12.614000000000001</v>
      </c>
      <c r="M416">
        <v>0.36809999999999998</v>
      </c>
      <c r="N416">
        <v>250.46379999999999</v>
      </c>
      <c r="O416">
        <v>1.3119000000000001</v>
      </c>
      <c r="P416">
        <v>251.8</v>
      </c>
      <c r="Q416">
        <v>202.82939999999999</v>
      </c>
      <c r="R416">
        <v>1.0624</v>
      </c>
      <c r="S416">
        <v>203.9</v>
      </c>
      <c r="T416">
        <v>643.12940000000003</v>
      </c>
      <c r="W416">
        <v>0</v>
      </c>
      <c r="X416">
        <v>0</v>
      </c>
      <c r="Y416">
        <v>11.7</v>
      </c>
      <c r="Z416">
        <v>861</v>
      </c>
      <c r="AA416">
        <v>848</v>
      </c>
      <c r="AB416">
        <v>870</v>
      </c>
      <c r="AC416">
        <v>92</v>
      </c>
      <c r="AD416">
        <v>25.03</v>
      </c>
      <c r="AE416">
        <v>0.56999999999999995</v>
      </c>
      <c r="AF416">
        <v>982</v>
      </c>
      <c r="AG416">
        <v>0</v>
      </c>
      <c r="AH416">
        <v>53</v>
      </c>
      <c r="AI416">
        <v>36</v>
      </c>
      <c r="AJ416">
        <v>191</v>
      </c>
      <c r="AK416">
        <v>169</v>
      </c>
      <c r="AL416">
        <v>4.0999999999999996</v>
      </c>
      <c r="AM416">
        <v>174.8</v>
      </c>
      <c r="AN416" t="s">
        <v>155</v>
      </c>
      <c r="AO416">
        <v>2</v>
      </c>
      <c r="AP416" s="28">
        <v>0.68545138888888879</v>
      </c>
      <c r="AQ416">
        <v>47.163246000000001</v>
      </c>
      <c r="AR416">
        <v>-88.491780000000006</v>
      </c>
      <c r="AS416">
        <v>319.89999999999998</v>
      </c>
      <c r="AT416">
        <v>29.2</v>
      </c>
      <c r="AU416">
        <v>12</v>
      </c>
      <c r="AV416">
        <v>11</v>
      </c>
      <c r="AW416" t="s">
        <v>218</v>
      </c>
      <c r="AX416">
        <v>1.0731999999999999</v>
      </c>
      <c r="AY416">
        <v>1.8464</v>
      </c>
      <c r="AZ416">
        <v>2.1463999999999999</v>
      </c>
      <c r="BA416">
        <v>14.686999999999999</v>
      </c>
      <c r="BB416">
        <v>14.85</v>
      </c>
      <c r="BC416">
        <v>1.01</v>
      </c>
      <c r="BD416">
        <v>14.34</v>
      </c>
      <c r="BE416">
        <v>3053.4760000000001</v>
      </c>
      <c r="BF416">
        <v>56.713000000000001</v>
      </c>
      <c r="BG416">
        <v>6.3490000000000002</v>
      </c>
      <c r="BH416">
        <v>3.3000000000000002E-2</v>
      </c>
      <c r="BI416">
        <v>6.3819999999999997</v>
      </c>
      <c r="BJ416">
        <v>5.1420000000000003</v>
      </c>
      <c r="BK416">
        <v>2.7E-2</v>
      </c>
      <c r="BL416">
        <v>5.1689999999999996</v>
      </c>
      <c r="BM416">
        <v>4.9436999999999998</v>
      </c>
      <c r="BQ416">
        <v>0</v>
      </c>
      <c r="BR416">
        <v>-3.4712E-2</v>
      </c>
      <c r="BS416">
        <v>-5</v>
      </c>
      <c r="BT416">
        <v>7.7120000000000001E-3</v>
      </c>
      <c r="BU416">
        <v>-0.848275</v>
      </c>
      <c r="BV416">
        <v>0</v>
      </c>
      <c r="BW416" t="s">
        <v>155</v>
      </c>
      <c r="BX416">
        <v>0.81</v>
      </c>
    </row>
    <row r="417" spans="1:76" x14ac:dyDescent="0.25">
      <c r="A417" s="26">
        <v>43530</v>
      </c>
      <c r="B417" s="27">
        <v>0.47699223379629635</v>
      </c>
      <c r="C417">
        <v>14.49</v>
      </c>
      <c r="D417">
        <v>0.40629999999999999</v>
      </c>
      <c r="E417">
        <v>4062.6049699999999</v>
      </c>
      <c r="F417">
        <v>318.5</v>
      </c>
      <c r="G417">
        <v>1.5</v>
      </c>
      <c r="H417">
        <v>638.1</v>
      </c>
      <c r="J417">
        <v>0</v>
      </c>
      <c r="K417">
        <v>0.87419999999999998</v>
      </c>
      <c r="L417">
        <v>12.667999999999999</v>
      </c>
      <c r="M417">
        <v>0.35520000000000002</v>
      </c>
      <c r="N417">
        <v>278.47539999999998</v>
      </c>
      <c r="O417">
        <v>1.3113999999999999</v>
      </c>
      <c r="P417">
        <v>279.8</v>
      </c>
      <c r="Q417">
        <v>225.5136</v>
      </c>
      <c r="R417">
        <v>1.0620000000000001</v>
      </c>
      <c r="S417">
        <v>226.6</v>
      </c>
      <c r="T417">
        <v>638.07219999999995</v>
      </c>
      <c r="W417">
        <v>0</v>
      </c>
      <c r="X417">
        <v>0</v>
      </c>
      <c r="Y417">
        <v>11.8</v>
      </c>
      <c r="Z417">
        <v>860</v>
      </c>
      <c r="AA417">
        <v>848</v>
      </c>
      <c r="AB417">
        <v>871</v>
      </c>
      <c r="AC417">
        <v>92</v>
      </c>
      <c r="AD417">
        <v>25.03</v>
      </c>
      <c r="AE417">
        <v>0.56999999999999995</v>
      </c>
      <c r="AF417">
        <v>982</v>
      </c>
      <c r="AG417">
        <v>0</v>
      </c>
      <c r="AH417">
        <v>53</v>
      </c>
      <c r="AI417">
        <v>36</v>
      </c>
      <c r="AJ417">
        <v>191</v>
      </c>
      <c r="AK417">
        <v>169</v>
      </c>
      <c r="AL417">
        <v>4.2</v>
      </c>
      <c r="AM417">
        <v>174.4</v>
      </c>
      <c r="AN417" t="s">
        <v>155</v>
      </c>
      <c r="AO417">
        <v>2</v>
      </c>
      <c r="AP417" s="28">
        <v>0.68547453703703709</v>
      </c>
      <c r="AQ417">
        <v>47.163133000000002</v>
      </c>
      <c r="AR417">
        <v>-88.491919999999993</v>
      </c>
      <c r="AS417">
        <v>319.89999999999998</v>
      </c>
      <c r="AT417">
        <v>29</v>
      </c>
      <c r="AU417">
        <v>12</v>
      </c>
      <c r="AV417">
        <v>11</v>
      </c>
      <c r="AW417" t="s">
        <v>218</v>
      </c>
      <c r="AX417">
        <v>1.1000000000000001</v>
      </c>
      <c r="AY417">
        <v>1.9</v>
      </c>
      <c r="AZ417">
        <v>2.2000000000000002</v>
      </c>
      <c r="BA417">
        <v>14.686999999999999</v>
      </c>
      <c r="BB417">
        <v>14.8</v>
      </c>
      <c r="BC417">
        <v>1.01</v>
      </c>
      <c r="BD417">
        <v>14.385</v>
      </c>
      <c r="BE417">
        <v>3057.0140000000001</v>
      </c>
      <c r="BF417">
        <v>54.551000000000002</v>
      </c>
      <c r="BG417">
        <v>7.0369999999999999</v>
      </c>
      <c r="BH417">
        <v>3.3000000000000002E-2</v>
      </c>
      <c r="BI417">
        <v>7.0709999999999997</v>
      </c>
      <c r="BJ417">
        <v>5.6989999999999998</v>
      </c>
      <c r="BK417">
        <v>2.7E-2</v>
      </c>
      <c r="BL417">
        <v>5.726</v>
      </c>
      <c r="BM417">
        <v>4.8895999999999997</v>
      </c>
      <c r="BQ417">
        <v>0</v>
      </c>
      <c r="BR417">
        <v>-3.3576000000000002E-2</v>
      </c>
      <c r="BS417">
        <v>-5</v>
      </c>
      <c r="BT417">
        <v>6.2880000000000002E-3</v>
      </c>
      <c r="BU417">
        <v>-0.82051399999999997</v>
      </c>
      <c r="BV417">
        <v>0</v>
      </c>
      <c r="BW417" t="s">
        <v>155</v>
      </c>
      <c r="BX417">
        <v>0.81</v>
      </c>
    </row>
    <row r="418" spans="1:76" x14ac:dyDescent="0.25">
      <c r="A418" s="26">
        <v>43530</v>
      </c>
      <c r="B418" s="27">
        <v>0.47700380787037039</v>
      </c>
      <c r="C418">
        <v>14.366</v>
      </c>
      <c r="D418">
        <v>0.50060000000000004</v>
      </c>
      <c r="E418">
        <v>5005.893599</v>
      </c>
      <c r="F418">
        <v>362.1</v>
      </c>
      <c r="G418">
        <v>1.4</v>
      </c>
      <c r="H418">
        <v>628.4</v>
      </c>
      <c r="J418">
        <v>0</v>
      </c>
      <c r="K418">
        <v>0.87439999999999996</v>
      </c>
      <c r="L418">
        <v>12.561299999999999</v>
      </c>
      <c r="M418">
        <v>0.43769999999999998</v>
      </c>
      <c r="N418">
        <v>316.6216</v>
      </c>
      <c r="O418">
        <v>1.2241</v>
      </c>
      <c r="P418">
        <v>317.8</v>
      </c>
      <c r="Q418">
        <v>256.4049</v>
      </c>
      <c r="R418">
        <v>0.99129999999999996</v>
      </c>
      <c r="S418">
        <v>257.39999999999998</v>
      </c>
      <c r="T418">
        <v>628.44159999999999</v>
      </c>
      <c r="W418">
        <v>0</v>
      </c>
      <c r="X418">
        <v>0</v>
      </c>
      <c r="Y418">
        <v>11.7</v>
      </c>
      <c r="Z418">
        <v>861</v>
      </c>
      <c r="AA418">
        <v>849</v>
      </c>
      <c r="AB418">
        <v>871</v>
      </c>
      <c r="AC418">
        <v>92</v>
      </c>
      <c r="AD418">
        <v>25.03</v>
      </c>
      <c r="AE418">
        <v>0.56999999999999995</v>
      </c>
      <c r="AF418">
        <v>982</v>
      </c>
      <c r="AG418">
        <v>0</v>
      </c>
      <c r="AH418">
        <v>53</v>
      </c>
      <c r="AI418">
        <v>36</v>
      </c>
      <c r="AJ418">
        <v>191</v>
      </c>
      <c r="AK418">
        <v>169</v>
      </c>
      <c r="AL418">
        <v>4.2</v>
      </c>
      <c r="AM418">
        <v>174.1</v>
      </c>
      <c r="AN418" t="s">
        <v>155</v>
      </c>
      <c r="AO418">
        <v>2</v>
      </c>
      <c r="AP418" s="28">
        <v>0.68548611111111113</v>
      </c>
      <c r="AQ418">
        <v>47.163004999999998</v>
      </c>
      <c r="AR418">
        <v>-88.491945999999999</v>
      </c>
      <c r="AS418">
        <v>319.8</v>
      </c>
      <c r="AT418">
        <v>29.1</v>
      </c>
      <c r="AU418">
        <v>12</v>
      </c>
      <c r="AV418">
        <v>11</v>
      </c>
      <c r="AW418" t="s">
        <v>218</v>
      </c>
      <c r="AX418">
        <v>1.2464</v>
      </c>
      <c r="AY418">
        <v>1.2412000000000001</v>
      </c>
      <c r="AZ418">
        <v>2.2732000000000001</v>
      </c>
      <c r="BA418">
        <v>14.686999999999999</v>
      </c>
      <c r="BB418">
        <v>14.82</v>
      </c>
      <c r="BC418">
        <v>1.01</v>
      </c>
      <c r="BD418">
        <v>14.367000000000001</v>
      </c>
      <c r="BE418">
        <v>3037.1109999999999</v>
      </c>
      <c r="BF418">
        <v>67.356999999999999</v>
      </c>
      <c r="BG418">
        <v>8.0169999999999995</v>
      </c>
      <c r="BH418">
        <v>3.1E-2</v>
      </c>
      <c r="BI418">
        <v>8.048</v>
      </c>
      <c r="BJ418">
        <v>6.492</v>
      </c>
      <c r="BK418">
        <v>2.5000000000000001E-2</v>
      </c>
      <c r="BL418">
        <v>6.5170000000000003</v>
      </c>
      <c r="BM418">
        <v>4.8250999999999999</v>
      </c>
      <c r="BQ418">
        <v>0</v>
      </c>
      <c r="BR418">
        <v>-3.6568000000000003E-2</v>
      </c>
      <c r="BS418">
        <v>-5</v>
      </c>
      <c r="BT418">
        <v>7.8560000000000001E-3</v>
      </c>
      <c r="BU418">
        <v>-0.89363000000000004</v>
      </c>
      <c r="BV418">
        <v>0</v>
      </c>
      <c r="BW418" t="s">
        <v>155</v>
      </c>
      <c r="BX418">
        <v>0.81</v>
      </c>
    </row>
    <row r="419" spans="1:76" x14ac:dyDescent="0.25">
      <c r="A419" s="26">
        <v>43530</v>
      </c>
      <c r="B419" s="27">
        <v>0.47701538194444443</v>
      </c>
      <c r="C419">
        <v>14.335000000000001</v>
      </c>
      <c r="D419">
        <v>0.35139999999999999</v>
      </c>
      <c r="E419">
        <v>3513.883022</v>
      </c>
      <c r="F419">
        <v>398.2</v>
      </c>
      <c r="G419">
        <v>1.4</v>
      </c>
      <c r="H419">
        <v>616.1</v>
      </c>
      <c r="J419">
        <v>0</v>
      </c>
      <c r="K419">
        <v>0.87590000000000001</v>
      </c>
      <c r="L419">
        <v>12.556100000000001</v>
      </c>
      <c r="M419">
        <v>0.30780000000000002</v>
      </c>
      <c r="N419">
        <v>348.76369999999997</v>
      </c>
      <c r="O419">
        <v>1.2262</v>
      </c>
      <c r="P419">
        <v>350</v>
      </c>
      <c r="Q419">
        <v>282.4341</v>
      </c>
      <c r="R419">
        <v>0.99299999999999999</v>
      </c>
      <c r="S419">
        <v>283.39999999999998</v>
      </c>
      <c r="T419">
        <v>616.08669999999995</v>
      </c>
      <c r="W419">
        <v>0</v>
      </c>
      <c r="X419">
        <v>0</v>
      </c>
      <c r="Y419">
        <v>11.7</v>
      </c>
      <c r="Z419">
        <v>864</v>
      </c>
      <c r="AA419">
        <v>852</v>
      </c>
      <c r="AB419">
        <v>873</v>
      </c>
      <c r="AC419">
        <v>92</v>
      </c>
      <c r="AD419">
        <v>25.03</v>
      </c>
      <c r="AE419">
        <v>0.56999999999999995</v>
      </c>
      <c r="AF419">
        <v>982</v>
      </c>
      <c r="AG419">
        <v>0</v>
      </c>
      <c r="AH419">
        <v>53</v>
      </c>
      <c r="AI419">
        <v>36</v>
      </c>
      <c r="AJ419">
        <v>191</v>
      </c>
      <c r="AK419">
        <v>169</v>
      </c>
      <c r="AL419">
        <v>4.2</v>
      </c>
      <c r="AM419">
        <v>174</v>
      </c>
      <c r="AN419" t="s">
        <v>155</v>
      </c>
      <c r="AO419">
        <v>2</v>
      </c>
      <c r="AP419" s="28">
        <v>0.68549768518518517</v>
      </c>
      <c r="AQ419">
        <v>47.162864999999996</v>
      </c>
      <c r="AR419">
        <v>-88.49194</v>
      </c>
      <c r="AS419">
        <v>319.8</v>
      </c>
      <c r="AT419">
        <v>30.3</v>
      </c>
      <c r="AU419">
        <v>12</v>
      </c>
      <c r="AV419">
        <v>11</v>
      </c>
      <c r="AW419" t="s">
        <v>218</v>
      </c>
      <c r="AX419">
        <v>1.3</v>
      </c>
      <c r="AY419">
        <v>1.0731999999999999</v>
      </c>
      <c r="AZ419">
        <v>2.1536</v>
      </c>
      <c r="BA419">
        <v>14.686999999999999</v>
      </c>
      <c r="BB419">
        <v>15</v>
      </c>
      <c r="BC419">
        <v>1.02</v>
      </c>
      <c r="BD419">
        <v>14.17</v>
      </c>
      <c r="BE419">
        <v>3067.9859999999999</v>
      </c>
      <c r="BF419">
        <v>47.863999999999997</v>
      </c>
      <c r="BG419">
        <v>8.9239999999999995</v>
      </c>
      <c r="BH419">
        <v>3.1E-2</v>
      </c>
      <c r="BI419">
        <v>8.9559999999999995</v>
      </c>
      <c r="BJ419">
        <v>7.2270000000000003</v>
      </c>
      <c r="BK419">
        <v>2.5000000000000001E-2</v>
      </c>
      <c r="BL419">
        <v>7.2519999999999998</v>
      </c>
      <c r="BM419">
        <v>4.7803000000000004</v>
      </c>
      <c r="BQ419">
        <v>0</v>
      </c>
      <c r="BR419">
        <v>-3.4000000000000002E-2</v>
      </c>
      <c r="BS419">
        <v>-5</v>
      </c>
      <c r="BT419">
        <v>7.0000000000000001E-3</v>
      </c>
      <c r="BU419">
        <v>-0.83087500000000003</v>
      </c>
      <c r="BV419">
        <v>0</v>
      </c>
      <c r="BW419" t="s">
        <v>155</v>
      </c>
      <c r="BX419">
        <v>0.81</v>
      </c>
    </row>
    <row r="420" spans="1:76" x14ac:dyDescent="0.25">
      <c r="A420" s="26">
        <v>43530</v>
      </c>
      <c r="B420" s="27">
        <v>0.47702695601851852</v>
      </c>
      <c r="C420">
        <v>14.358000000000001</v>
      </c>
      <c r="D420">
        <v>0.25719999999999998</v>
      </c>
      <c r="E420">
        <v>2571.5597079999998</v>
      </c>
      <c r="F420">
        <v>459.3</v>
      </c>
      <c r="G420">
        <v>1.4</v>
      </c>
      <c r="H420">
        <v>556.29999999999995</v>
      </c>
      <c r="J420">
        <v>0</v>
      </c>
      <c r="K420">
        <v>0.87660000000000005</v>
      </c>
      <c r="L420">
        <v>12.586</v>
      </c>
      <c r="M420">
        <v>0.22539999999999999</v>
      </c>
      <c r="N420">
        <v>402.5763</v>
      </c>
      <c r="O420">
        <v>1.1981999999999999</v>
      </c>
      <c r="P420">
        <v>403.8</v>
      </c>
      <c r="Q420">
        <v>326.01240000000001</v>
      </c>
      <c r="R420">
        <v>0.97030000000000005</v>
      </c>
      <c r="S420">
        <v>327</v>
      </c>
      <c r="T420">
        <v>556.26220000000001</v>
      </c>
      <c r="W420">
        <v>0</v>
      </c>
      <c r="X420">
        <v>0</v>
      </c>
      <c r="Y420">
        <v>11.7</v>
      </c>
      <c r="Z420">
        <v>868</v>
      </c>
      <c r="AA420">
        <v>857</v>
      </c>
      <c r="AB420">
        <v>877</v>
      </c>
      <c r="AC420">
        <v>92</v>
      </c>
      <c r="AD420">
        <v>25.03</v>
      </c>
      <c r="AE420">
        <v>0.56999999999999995</v>
      </c>
      <c r="AF420">
        <v>982</v>
      </c>
      <c r="AG420">
        <v>0</v>
      </c>
      <c r="AH420">
        <v>52.856000000000002</v>
      </c>
      <c r="AI420">
        <v>36</v>
      </c>
      <c r="AJ420">
        <v>191</v>
      </c>
      <c r="AK420">
        <v>169</v>
      </c>
      <c r="AL420">
        <v>4.2</v>
      </c>
      <c r="AM420">
        <v>174</v>
      </c>
      <c r="AN420" t="s">
        <v>155</v>
      </c>
      <c r="AO420">
        <v>2</v>
      </c>
      <c r="AP420" s="28">
        <v>0.68550925925925921</v>
      </c>
      <c r="AQ420">
        <v>47.162778000000003</v>
      </c>
      <c r="AR420">
        <v>-88.491934000000001</v>
      </c>
      <c r="AS420">
        <v>319.8</v>
      </c>
      <c r="AT420">
        <v>31.3</v>
      </c>
      <c r="AU420">
        <v>12</v>
      </c>
      <c r="AV420">
        <v>11</v>
      </c>
      <c r="AW420" t="s">
        <v>218</v>
      </c>
      <c r="AX420">
        <v>1.3</v>
      </c>
      <c r="AY420">
        <v>1.1000000000000001</v>
      </c>
      <c r="AZ420">
        <v>2.1</v>
      </c>
      <c r="BA420">
        <v>14.686999999999999</v>
      </c>
      <c r="BB420">
        <v>15.09</v>
      </c>
      <c r="BC420">
        <v>1.03</v>
      </c>
      <c r="BD420">
        <v>14.081</v>
      </c>
      <c r="BE420">
        <v>3089.308</v>
      </c>
      <c r="BF420">
        <v>35.215000000000003</v>
      </c>
      <c r="BG420">
        <v>10.348000000000001</v>
      </c>
      <c r="BH420">
        <v>3.1E-2</v>
      </c>
      <c r="BI420">
        <v>10.379</v>
      </c>
      <c r="BJ420">
        <v>8.3800000000000008</v>
      </c>
      <c r="BK420">
        <v>2.5000000000000001E-2</v>
      </c>
      <c r="BL420">
        <v>8.4049999999999994</v>
      </c>
      <c r="BM420">
        <v>4.3357999999999999</v>
      </c>
      <c r="BQ420">
        <v>0</v>
      </c>
      <c r="BR420">
        <v>-3.4431999999999997E-2</v>
      </c>
      <c r="BS420">
        <v>-5</v>
      </c>
      <c r="BT420">
        <v>7.0000000000000001E-3</v>
      </c>
      <c r="BU420">
        <v>-0.84143199999999996</v>
      </c>
      <c r="BV420">
        <v>0</v>
      </c>
      <c r="BW420" t="s">
        <v>155</v>
      </c>
      <c r="BX420">
        <v>0.81</v>
      </c>
    </row>
    <row r="421" spans="1:76" x14ac:dyDescent="0.25">
      <c r="A421" s="26">
        <v>43530</v>
      </c>
      <c r="B421" s="27">
        <v>0.47703853009259256</v>
      </c>
      <c r="C421">
        <v>14.19</v>
      </c>
      <c r="D421">
        <v>0.90269999999999995</v>
      </c>
      <c r="E421">
        <v>9026.7881359999992</v>
      </c>
      <c r="F421">
        <v>582</v>
      </c>
      <c r="G421">
        <v>0.8</v>
      </c>
      <c r="H421">
        <v>620.6</v>
      </c>
      <c r="J421">
        <v>0</v>
      </c>
      <c r="K421">
        <v>0.87219999999999998</v>
      </c>
      <c r="L421">
        <v>12.377000000000001</v>
      </c>
      <c r="M421">
        <v>0.7873</v>
      </c>
      <c r="N421">
        <v>507.64800000000002</v>
      </c>
      <c r="O421">
        <v>0.72470000000000001</v>
      </c>
      <c r="P421">
        <v>508.4</v>
      </c>
      <c r="Q421">
        <v>411.101</v>
      </c>
      <c r="R421">
        <v>0.58689999999999998</v>
      </c>
      <c r="S421">
        <v>411.7</v>
      </c>
      <c r="T421">
        <v>620.55560000000003</v>
      </c>
      <c r="W421">
        <v>0</v>
      </c>
      <c r="X421">
        <v>0</v>
      </c>
      <c r="Y421">
        <v>11.7</v>
      </c>
      <c r="Z421">
        <v>875</v>
      </c>
      <c r="AA421">
        <v>865</v>
      </c>
      <c r="AB421">
        <v>884</v>
      </c>
      <c r="AC421">
        <v>92</v>
      </c>
      <c r="AD421">
        <v>25.03</v>
      </c>
      <c r="AE421">
        <v>0.56999999999999995</v>
      </c>
      <c r="AF421">
        <v>982</v>
      </c>
      <c r="AG421">
        <v>0</v>
      </c>
      <c r="AH421">
        <v>52</v>
      </c>
      <c r="AI421">
        <v>36</v>
      </c>
      <c r="AJ421">
        <v>191</v>
      </c>
      <c r="AK421">
        <v>169.1</v>
      </c>
      <c r="AL421">
        <v>4.0999999999999996</v>
      </c>
      <c r="AM421">
        <v>174</v>
      </c>
      <c r="AN421" t="s">
        <v>155</v>
      </c>
      <c r="AO421">
        <v>2</v>
      </c>
      <c r="AP421" s="28">
        <v>0.68550925925925921</v>
      </c>
      <c r="AQ421">
        <v>47.162709999999997</v>
      </c>
      <c r="AR421">
        <v>-88.491928000000001</v>
      </c>
      <c r="AS421">
        <v>319.7</v>
      </c>
      <c r="AT421">
        <v>32</v>
      </c>
      <c r="AU421">
        <v>12</v>
      </c>
      <c r="AV421">
        <v>11</v>
      </c>
      <c r="AW421" t="s">
        <v>218</v>
      </c>
      <c r="AX421">
        <v>1.3</v>
      </c>
      <c r="AY421">
        <v>1.1000000000000001</v>
      </c>
      <c r="AZ421">
        <v>2.1</v>
      </c>
      <c r="BA421">
        <v>14.686999999999999</v>
      </c>
      <c r="BB421">
        <v>14.56</v>
      </c>
      <c r="BC421">
        <v>0.99</v>
      </c>
      <c r="BD421">
        <v>14.648999999999999</v>
      </c>
      <c r="BE421">
        <v>2955.1930000000002</v>
      </c>
      <c r="BF421">
        <v>119.649</v>
      </c>
      <c r="BG421">
        <v>12.693</v>
      </c>
      <c r="BH421">
        <v>1.7999999999999999E-2</v>
      </c>
      <c r="BI421">
        <v>12.711</v>
      </c>
      <c r="BJ421">
        <v>10.279</v>
      </c>
      <c r="BK421">
        <v>1.4999999999999999E-2</v>
      </c>
      <c r="BL421">
        <v>10.294</v>
      </c>
      <c r="BM421">
        <v>4.7050000000000001</v>
      </c>
      <c r="BQ421">
        <v>0</v>
      </c>
      <c r="BR421">
        <v>-3.5992000000000003E-2</v>
      </c>
      <c r="BS421">
        <v>-5</v>
      </c>
      <c r="BT421">
        <v>7.0000000000000001E-3</v>
      </c>
      <c r="BU421">
        <v>-0.87955399999999995</v>
      </c>
      <c r="BV421">
        <v>0</v>
      </c>
      <c r="BW421" t="s">
        <v>155</v>
      </c>
      <c r="BX421">
        <v>0.81</v>
      </c>
    </row>
    <row r="422" spans="1:76" x14ac:dyDescent="0.25">
      <c r="A422" s="26">
        <v>43530</v>
      </c>
      <c r="B422" s="27">
        <v>0.47705010416666666</v>
      </c>
      <c r="C422">
        <v>13.975</v>
      </c>
      <c r="D422">
        <v>0.9506</v>
      </c>
      <c r="E422">
        <v>9506.3740770000004</v>
      </c>
      <c r="F422">
        <v>671.3</v>
      </c>
      <c r="G422">
        <v>0.7</v>
      </c>
      <c r="H422">
        <v>662.8</v>
      </c>
      <c r="J422">
        <v>0</v>
      </c>
      <c r="K422">
        <v>0.87339999999999995</v>
      </c>
      <c r="L422">
        <v>12.205399999999999</v>
      </c>
      <c r="M422">
        <v>0.83030000000000004</v>
      </c>
      <c r="N422">
        <v>586.33630000000005</v>
      </c>
      <c r="O422">
        <v>0.64119999999999999</v>
      </c>
      <c r="P422">
        <v>587</v>
      </c>
      <c r="Q422">
        <v>474.82400000000001</v>
      </c>
      <c r="R422">
        <v>0.51919999999999999</v>
      </c>
      <c r="S422">
        <v>475.3</v>
      </c>
      <c r="T422">
        <v>662.77200000000005</v>
      </c>
      <c r="W422">
        <v>0</v>
      </c>
      <c r="X422">
        <v>0</v>
      </c>
      <c r="Y422">
        <v>11.7</v>
      </c>
      <c r="Z422">
        <v>871</v>
      </c>
      <c r="AA422">
        <v>861</v>
      </c>
      <c r="AB422">
        <v>880</v>
      </c>
      <c r="AC422">
        <v>92</v>
      </c>
      <c r="AD422">
        <v>25.03</v>
      </c>
      <c r="AE422">
        <v>0.56999999999999995</v>
      </c>
      <c r="AF422">
        <v>982</v>
      </c>
      <c r="AG422">
        <v>0</v>
      </c>
      <c r="AH422">
        <v>52</v>
      </c>
      <c r="AI422">
        <v>36</v>
      </c>
      <c r="AJ422">
        <v>191</v>
      </c>
      <c r="AK422">
        <v>169.9</v>
      </c>
      <c r="AL422">
        <v>4.0999999999999996</v>
      </c>
      <c r="AM422">
        <v>174</v>
      </c>
      <c r="AN422" t="s">
        <v>155</v>
      </c>
      <c r="AO422">
        <v>2</v>
      </c>
      <c r="AP422" s="28">
        <v>0.68552083333333336</v>
      </c>
      <c r="AQ422">
        <v>47.162596999999998</v>
      </c>
      <c r="AR422">
        <v>-88.491934000000001</v>
      </c>
      <c r="AS422">
        <v>319.7</v>
      </c>
      <c r="AT422">
        <v>32.200000000000003</v>
      </c>
      <c r="AU422">
        <v>12</v>
      </c>
      <c r="AV422">
        <v>11</v>
      </c>
      <c r="AW422" t="s">
        <v>218</v>
      </c>
      <c r="AX422">
        <v>1.3</v>
      </c>
      <c r="AY422">
        <v>1.1732</v>
      </c>
      <c r="AZ422">
        <v>2.1</v>
      </c>
      <c r="BA422">
        <v>14.686999999999999</v>
      </c>
      <c r="BB422">
        <v>14.7</v>
      </c>
      <c r="BC422">
        <v>1</v>
      </c>
      <c r="BD422">
        <v>14.497999999999999</v>
      </c>
      <c r="BE422">
        <v>2941.9839999999999</v>
      </c>
      <c r="BF422">
        <v>127.375</v>
      </c>
      <c r="BG422">
        <v>14.8</v>
      </c>
      <c r="BH422">
        <v>1.6E-2</v>
      </c>
      <c r="BI422">
        <v>14.817</v>
      </c>
      <c r="BJ422">
        <v>11.986000000000001</v>
      </c>
      <c r="BK422">
        <v>1.2999999999999999E-2</v>
      </c>
      <c r="BL422">
        <v>11.999000000000001</v>
      </c>
      <c r="BM422">
        <v>5.0730000000000004</v>
      </c>
      <c r="BQ422">
        <v>0</v>
      </c>
      <c r="BR422">
        <v>-3.0863000000000002E-2</v>
      </c>
      <c r="BS422">
        <v>-5</v>
      </c>
      <c r="BT422">
        <v>7.0000000000000001E-3</v>
      </c>
      <c r="BU422">
        <v>-0.75421800000000006</v>
      </c>
      <c r="BV422">
        <v>0</v>
      </c>
      <c r="BW422" t="s">
        <v>155</v>
      </c>
      <c r="BX422">
        <v>0.81</v>
      </c>
    </row>
    <row r="423" spans="1:76" x14ac:dyDescent="0.25">
      <c r="A423" s="26">
        <v>43530</v>
      </c>
      <c r="B423" s="27">
        <v>0.47706167824074069</v>
      </c>
      <c r="C423">
        <v>14.17</v>
      </c>
      <c r="D423">
        <v>0.78149999999999997</v>
      </c>
      <c r="E423">
        <v>7815.1247919999996</v>
      </c>
      <c r="F423">
        <v>632.70000000000005</v>
      </c>
      <c r="G423">
        <v>1.1000000000000001</v>
      </c>
      <c r="H423">
        <v>612</v>
      </c>
      <c r="J423">
        <v>0</v>
      </c>
      <c r="K423">
        <v>0.87339999999999995</v>
      </c>
      <c r="L423">
        <v>12.3759</v>
      </c>
      <c r="M423">
        <v>0.68259999999999998</v>
      </c>
      <c r="N423">
        <v>552.60299999999995</v>
      </c>
      <c r="O423">
        <v>0.9325</v>
      </c>
      <c r="P423">
        <v>553.5</v>
      </c>
      <c r="Q423">
        <v>447.50619999999998</v>
      </c>
      <c r="R423">
        <v>0.75519999999999998</v>
      </c>
      <c r="S423">
        <v>448.3</v>
      </c>
      <c r="T423">
        <v>611.99940000000004</v>
      </c>
      <c r="W423">
        <v>0</v>
      </c>
      <c r="X423">
        <v>0</v>
      </c>
      <c r="Y423">
        <v>11.7</v>
      </c>
      <c r="Z423">
        <v>866</v>
      </c>
      <c r="AA423">
        <v>855</v>
      </c>
      <c r="AB423">
        <v>875</v>
      </c>
      <c r="AC423">
        <v>92</v>
      </c>
      <c r="AD423">
        <v>25.03</v>
      </c>
      <c r="AE423">
        <v>0.56999999999999995</v>
      </c>
      <c r="AF423">
        <v>982</v>
      </c>
      <c r="AG423">
        <v>0</v>
      </c>
      <c r="AH423">
        <v>52</v>
      </c>
      <c r="AI423">
        <v>36</v>
      </c>
      <c r="AJ423">
        <v>191</v>
      </c>
      <c r="AK423">
        <v>169.1</v>
      </c>
      <c r="AL423">
        <v>4</v>
      </c>
      <c r="AM423">
        <v>174</v>
      </c>
      <c r="AN423" t="s">
        <v>155</v>
      </c>
      <c r="AO423">
        <v>2</v>
      </c>
      <c r="AP423" s="28">
        <v>0.68553240740740751</v>
      </c>
      <c r="AQ423">
        <v>47.162350000000004</v>
      </c>
      <c r="AR423">
        <v>-88.491861</v>
      </c>
      <c r="AS423">
        <v>319.5</v>
      </c>
      <c r="AT423">
        <v>33.6</v>
      </c>
      <c r="AU423">
        <v>12</v>
      </c>
      <c r="AV423">
        <v>11</v>
      </c>
      <c r="AW423" t="s">
        <v>218</v>
      </c>
      <c r="AX423">
        <v>1.3</v>
      </c>
      <c r="AY423">
        <v>1.2</v>
      </c>
      <c r="AZ423">
        <v>2.1732</v>
      </c>
      <c r="BA423">
        <v>14.686999999999999</v>
      </c>
      <c r="BB423">
        <v>14.7</v>
      </c>
      <c r="BC423">
        <v>1</v>
      </c>
      <c r="BD423">
        <v>14.496</v>
      </c>
      <c r="BE423">
        <v>2979.047</v>
      </c>
      <c r="BF423">
        <v>104.57299999999999</v>
      </c>
      <c r="BG423">
        <v>13.93</v>
      </c>
      <c r="BH423">
        <v>2.4E-2</v>
      </c>
      <c r="BI423">
        <v>13.952999999999999</v>
      </c>
      <c r="BJ423">
        <v>11.281000000000001</v>
      </c>
      <c r="BK423">
        <v>1.9E-2</v>
      </c>
      <c r="BL423">
        <v>11.3</v>
      </c>
      <c r="BM423">
        <v>4.6779999999999999</v>
      </c>
      <c r="BQ423">
        <v>0</v>
      </c>
      <c r="BR423">
        <v>-3.5714000000000003E-2</v>
      </c>
      <c r="BS423">
        <v>-5</v>
      </c>
      <c r="BT423">
        <v>7.0000000000000001E-3</v>
      </c>
      <c r="BU423">
        <v>-0.87275400000000003</v>
      </c>
      <c r="BV423">
        <v>0</v>
      </c>
      <c r="BW423" t="s">
        <v>155</v>
      </c>
      <c r="BX423">
        <v>0.81</v>
      </c>
    </row>
    <row r="424" spans="1:76" x14ac:dyDescent="0.25">
      <c r="A424" s="26">
        <v>43530</v>
      </c>
      <c r="B424" s="27">
        <v>0.47707325231481484</v>
      </c>
      <c r="C424">
        <v>14.17</v>
      </c>
      <c r="D424">
        <v>0.69240000000000002</v>
      </c>
      <c r="E424">
        <v>6923.9982650000002</v>
      </c>
      <c r="F424">
        <v>538.1</v>
      </c>
      <c r="G424">
        <v>1.5</v>
      </c>
      <c r="H424">
        <v>591.1</v>
      </c>
      <c r="J424">
        <v>0</v>
      </c>
      <c r="K424">
        <v>0.87419999999999998</v>
      </c>
      <c r="L424">
        <v>12.387499999999999</v>
      </c>
      <c r="M424">
        <v>0.60529999999999995</v>
      </c>
      <c r="N424">
        <v>470.43009999999998</v>
      </c>
      <c r="O424">
        <v>1.2826</v>
      </c>
      <c r="P424">
        <v>471.7</v>
      </c>
      <c r="Q424">
        <v>380.96140000000003</v>
      </c>
      <c r="R424">
        <v>1.0387</v>
      </c>
      <c r="S424">
        <v>382</v>
      </c>
      <c r="T424">
        <v>591.12440000000004</v>
      </c>
      <c r="W424">
        <v>0</v>
      </c>
      <c r="X424">
        <v>0</v>
      </c>
      <c r="Y424">
        <v>11.7</v>
      </c>
      <c r="Z424">
        <v>864</v>
      </c>
      <c r="AA424">
        <v>853</v>
      </c>
      <c r="AB424">
        <v>874</v>
      </c>
      <c r="AC424">
        <v>92</v>
      </c>
      <c r="AD424">
        <v>25.03</v>
      </c>
      <c r="AE424">
        <v>0.56999999999999995</v>
      </c>
      <c r="AF424">
        <v>982</v>
      </c>
      <c r="AG424">
        <v>0</v>
      </c>
      <c r="AH424">
        <v>52</v>
      </c>
      <c r="AI424">
        <v>36</v>
      </c>
      <c r="AJ424">
        <v>191</v>
      </c>
      <c r="AK424">
        <v>170</v>
      </c>
      <c r="AL424">
        <v>4.0999999999999996</v>
      </c>
      <c r="AM424">
        <v>174</v>
      </c>
      <c r="AN424" t="s">
        <v>155</v>
      </c>
      <c r="AO424">
        <v>2</v>
      </c>
      <c r="AP424" s="28">
        <v>0.68555555555555558</v>
      </c>
      <c r="AQ424">
        <v>47.162115</v>
      </c>
      <c r="AR424">
        <v>-88.491725000000002</v>
      </c>
      <c r="AS424">
        <v>319.3</v>
      </c>
      <c r="AT424">
        <v>38.299999999999997</v>
      </c>
      <c r="AU424">
        <v>12</v>
      </c>
      <c r="AV424">
        <v>11</v>
      </c>
      <c r="AW424" t="s">
        <v>218</v>
      </c>
      <c r="AX424">
        <v>1.738761</v>
      </c>
      <c r="AY424">
        <v>1.492507</v>
      </c>
      <c r="AZ424">
        <v>2.6387610000000001</v>
      </c>
      <c r="BA424">
        <v>14.686999999999999</v>
      </c>
      <c r="BB424">
        <v>14.8</v>
      </c>
      <c r="BC424">
        <v>1.01</v>
      </c>
      <c r="BD424">
        <v>14.388999999999999</v>
      </c>
      <c r="BE424">
        <v>2997.3679999999999</v>
      </c>
      <c r="BF424">
        <v>93.218999999999994</v>
      </c>
      <c r="BG424">
        <v>11.92</v>
      </c>
      <c r="BH424">
        <v>3.3000000000000002E-2</v>
      </c>
      <c r="BI424">
        <v>11.952999999999999</v>
      </c>
      <c r="BJ424">
        <v>9.6530000000000005</v>
      </c>
      <c r="BK424">
        <v>2.5999999999999999E-2</v>
      </c>
      <c r="BL424">
        <v>9.68</v>
      </c>
      <c r="BM424">
        <v>4.5419999999999998</v>
      </c>
      <c r="BQ424">
        <v>0</v>
      </c>
      <c r="BR424">
        <v>-3.3711999999999999E-2</v>
      </c>
      <c r="BS424">
        <v>-5</v>
      </c>
      <c r="BT424">
        <v>7.0000000000000001E-3</v>
      </c>
      <c r="BU424">
        <v>-0.82383700000000004</v>
      </c>
      <c r="BV424">
        <v>0</v>
      </c>
      <c r="BW424" t="s">
        <v>155</v>
      </c>
      <c r="BX424">
        <v>0.81</v>
      </c>
    </row>
    <row r="425" spans="1:76" x14ac:dyDescent="0.25">
      <c r="A425" s="26">
        <v>43530</v>
      </c>
      <c r="B425" s="27">
        <v>0.47708482638888888</v>
      </c>
      <c r="C425">
        <v>14.29</v>
      </c>
      <c r="D425">
        <v>0.51659999999999995</v>
      </c>
      <c r="E425">
        <v>5166.3814179999999</v>
      </c>
      <c r="F425">
        <v>452.4</v>
      </c>
      <c r="G425">
        <v>1.7</v>
      </c>
      <c r="H425">
        <v>613.20000000000005</v>
      </c>
      <c r="J425">
        <v>0</v>
      </c>
      <c r="K425">
        <v>0.87480000000000002</v>
      </c>
      <c r="L425">
        <v>12.501099999999999</v>
      </c>
      <c r="M425">
        <v>0.45200000000000001</v>
      </c>
      <c r="N425">
        <v>395.75439999999998</v>
      </c>
      <c r="O425">
        <v>1.5172000000000001</v>
      </c>
      <c r="P425">
        <v>397.3</v>
      </c>
      <c r="Q425">
        <v>320.48790000000002</v>
      </c>
      <c r="R425">
        <v>1.2285999999999999</v>
      </c>
      <c r="S425">
        <v>321.7</v>
      </c>
      <c r="T425">
        <v>613.20000000000005</v>
      </c>
      <c r="W425">
        <v>0</v>
      </c>
      <c r="X425">
        <v>0</v>
      </c>
      <c r="Y425">
        <v>11.7</v>
      </c>
      <c r="Z425">
        <v>863</v>
      </c>
      <c r="AA425">
        <v>852</v>
      </c>
      <c r="AB425">
        <v>872</v>
      </c>
      <c r="AC425">
        <v>92</v>
      </c>
      <c r="AD425">
        <v>25.03</v>
      </c>
      <c r="AE425">
        <v>0.56999999999999995</v>
      </c>
      <c r="AF425">
        <v>982</v>
      </c>
      <c r="AG425">
        <v>0</v>
      </c>
      <c r="AH425">
        <v>52</v>
      </c>
      <c r="AI425">
        <v>36</v>
      </c>
      <c r="AJ425">
        <v>191</v>
      </c>
      <c r="AK425">
        <v>170</v>
      </c>
      <c r="AL425">
        <v>4.2</v>
      </c>
      <c r="AM425">
        <v>174</v>
      </c>
      <c r="AN425" t="s">
        <v>155</v>
      </c>
      <c r="AO425">
        <v>2</v>
      </c>
      <c r="AP425" s="28">
        <v>0.68556712962962962</v>
      </c>
      <c r="AQ425">
        <v>47.161937999999999</v>
      </c>
      <c r="AR425">
        <v>-88.491614999999996</v>
      </c>
      <c r="AS425">
        <v>318.89999999999998</v>
      </c>
      <c r="AT425">
        <v>40.9</v>
      </c>
      <c r="AU425">
        <v>12</v>
      </c>
      <c r="AV425">
        <v>11</v>
      </c>
      <c r="AW425" t="s">
        <v>218</v>
      </c>
      <c r="AX425">
        <v>1.9</v>
      </c>
      <c r="AY425">
        <v>1.6</v>
      </c>
      <c r="AZ425">
        <v>2.8</v>
      </c>
      <c r="BA425">
        <v>14.686999999999999</v>
      </c>
      <c r="BB425">
        <v>14.87</v>
      </c>
      <c r="BC425">
        <v>1.01</v>
      </c>
      <c r="BD425">
        <v>14.308999999999999</v>
      </c>
      <c r="BE425">
        <v>3033.6109999999999</v>
      </c>
      <c r="BF425">
        <v>69.807000000000002</v>
      </c>
      <c r="BG425">
        <v>10.057</v>
      </c>
      <c r="BH425">
        <v>3.9E-2</v>
      </c>
      <c r="BI425">
        <v>10.096</v>
      </c>
      <c r="BJ425">
        <v>8.1440000000000001</v>
      </c>
      <c r="BK425">
        <v>3.1E-2</v>
      </c>
      <c r="BL425">
        <v>8.1760000000000002</v>
      </c>
      <c r="BM425">
        <v>4.7252999999999998</v>
      </c>
      <c r="BQ425">
        <v>0</v>
      </c>
      <c r="BR425">
        <v>-3.1711999999999997E-2</v>
      </c>
      <c r="BS425">
        <v>-5</v>
      </c>
      <c r="BT425">
        <v>6.8560000000000001E-3</v>
      </c>
      <c r="BU425">
        <v>-0.77496200000000004</v>
      </c>
      <c r="BV425">
        <v>0</v>
      </c>
      <c r="BW425" t="s">
        <v>155</v>
      </c>
      <c r="BX425">
        <v>0.81</v>
      </c>
    </row>
    <row r="426" spans="1:76" x14ac:dyDescent="0.25">
      <c r="A426" s="26">
        <v>43530</v>
      </c>
      <c r="B426" s="27">
        <v>0.47709640046296298</v>
      </c>
      <c r="C426">
        <v>14.347</v>
      </c>
      <c r="D426">
        <v>0.317</v>
      </c>
      <c r="E426">
        <v>3169.6414020000002</v>
      </c>
      <c r="F426">
        <v>421.9</v>
      </c>
      <c r="G426">
        <v>1.8</v>
      </c>
      <c r="H426">
        <v>600.4</v>
      </c>
      <c r="J426">
        <v>0</v>
      </c>
      <c r="K426">
        <v>0.87609999999999999</v>
      </c>
      <c r="L426">
        <v>12.569699999999999</v>
      </c>
      <c r="M426">
        <v>0.2777</v>
      </c>
      <c r="N426">
        <v>369.63350000000003</v>
      </c>
      <c r="O426">
        <v>1.577</v>
      </c>
      <c r="P426">
        <v>371.2</v>
      </c>
      <c r="Q426">
        <v>299.33479999999997</v>
      </c>
      <c r="R426">
        <v>1.2770999999999999</v>
      </c>
      <c r="S426">
        <v>300.60000000000002</v>
      </c>
      <c r="T426">
        <v>600.37369999999999</v>
      </c>
      <c r="W426">
        <v>0</v>
      </c>
      <c r="X426">
        <v>0</v>
      </c>
      <c r="Y426">
        <v>11.8</v>
      </c>
      <c r="Z426">
        <v>862</v>
      </c>
      <c r="AA426">
        <v>851</v>
      </c>
      <c r="AB426">
        <v>872</v>
      </c>
      <c r="AC426">
        <v>92</v>
      </c>
      <c r="AD426">
        <v>25.03</v>
      </c>
      <c r="AE426">
        <v>0.56999999999999995</v>
      </c>
      <c r="AF426">
        <v>982</v>
      </c>
      <c r="AG426">
        <v>0</v>
      </c>
      <c r="AH426">
        <v>52</v>
      </c>
      <c r="AI426">
        <v>36</v>
      </c>
      <c r="AJ426">
        <v>191</v>
      </c>
      <c r="AK426">
        <v>170</v>
      </c>
      <c r="AL426">
        <v>4.2</v>
      </c>
      <c r="AM426">
        <v>174</v>
      </c>
      <c r="AN426" t="s">
        <v>155</v>
      </c>
      <c r="AO426">
        <v>2</v>
      </c>
      <c r="AP426" s="28">
        <v>0.68557870370370377</v>
      </c>
      <c r="AQ426">
        <v>47.161783999999997</v>
      </c>
      <c r="AR426">
        <v>-88.491522000000003</v>
      </c>
      <c r="AS426">
        <v>318.39999999999998</v>
      </c>
      <c r="AT426">
        <v>41</v>
      </c>
      <c r="AU426">
        <v>12</v>
      </c>
      <c r="AV426">
        <v>11</v>
      </c>
      <c r="AW426" t="s">
        <v>218</v>
      </c>
      <c r="AX426">
        <v>1.6072</v>
      </c>
      <c r="AY426">
        <v>1.6732</v>
      </c>
      <c r="AZ426">
        <v>2.4340000000000002</v>
      </c>
      <c r="BA426">
        <v>14.686999999999999</v>
      </c>
      <c r="BB426">
        <v>15.03</v>
      </c>
      <c r="BC426">
        <v>1.02</v>
      </c>
      <c r="BD426">
        <v>14.141</v>
      </c>
      <c r="BE426">
        <v>3075.62</v>
      </c>
      <c r="BF426">
        <v>43.247</v>
      </c>
      <c r="BG426">
        <v>9.4710000000000001</v>
      </c>
      <c r="BH426">
        <v>0.04</v>
      </c>
      <c r="BI426">
        <v>9.5120000000000005</v>
      </c>
      <c r="BJ426">
        <v>7.67</v>
      </c>
      <c r="BK426">
        <v>3.3000000000000002E-2</v>
      </c>
      <c r="BL426">
        <v>7.7030000000000003</v>
      </c>
      <c r="BM426">
        <v>4.6649000000000003</v>
      </c>
      <c r="BQ426">
        <v>0</v>
      </c>
      <c r="BR426">
        <v>-2.9423999999999999E-2</v>
      </c>
      <c r="BS426">
        <v>-5</v>
      </c>
      <c r="BT426">
        <v>6.0000000000000001E-3</v>
      </c>
      <c r="BU426">
        <v>-0.71904900000000005</v>
      </c>
      <c r="BV426">
        <v>0</v>
      </c>
      <c r="BW426" t="s">
        <v>155</v>
      </c>
      <c r="BX426">
        <v>0.81</v>
      </c>
    </row>
    <row r="427" spans="1:76" x14ac:dyDescent="0.25">
      <c r="A427" s="26">
        <v>43530</v>
      </c>
      <c r="B427" s="27">
        <v>0.47710797453703702</v>
      </c>
      <c r="C427">
        <v>14.36</v>
      </c>
      <c r="D427">
        <v>0.4234</v>
      </c>
      <c r="E427">
        <v>4234.1534609999999</v>
      </c>
      <c r="F427">
        <v>418.6</v>
      </c>
      <c r="G427">
        <v>1.8</v>
      </c>
      <c r="H427">
        <v>557.9</v>
      </c>
      <c r="J427">
        <v>0</v>
      </c>
      <c r="K427">
        <v>0.87519999999999998</v>
      </c>
      <c r="L427">
        <v>12.567600000000001</v>
      </c>
      <c r="M427">
        <v>0.37059999999999998</v>
      </c>
      <c r="N427">
        <v>366.32499999999999</v>
      </c>
      <c r="O427">
        <v>1.5752999999999999</v>
      </c>
      <c r="P427">
        <v>367.9</v>
      </c>
      <c r="Q427">
        <v>296.65550000000002</v>
      </c>
      <c r="R427">
        <v>1.2757000000000001</v>
      </c>
      <c r="S427">
        <v>297.89999999999998</v>
      </c>
      <c r="T427">
        <v>557.9221</v>
      </c>
      <c r="W427">
        <v>0</v>
      </c>
      <c r="X427">
        <v>0</v>
      </c>
      <c r="Y427">
        <v>11.8</v>
      </c>
      <c r="Z427">
        <v>861</v>
      </c>
      <c r="AA427">
        <v>851</v>
      </c>
      <c r="AB427">
        <v>872</v>
      </c>
      <c r="AC427">
        <v>92</v>
      </c>
      <c r="AD427">
        <v>25.03</v>
      </c>
      <c r="AE427">
        <v>0.56999999999999995</v>
      </c>
      <c r="AF427">
        <v>982</v>
      </c>
      <c r="AG427">
        <v>0</v>
      </c>
      <c r="AH427">
        <v>52</v>
      </c>
      <c r="AI427">
        <v>36</v>
      </c>
      <c r="AJ427">
        <v>191</v>
      </c>
      <c r="AK427">
        <v>170</v>
      </c>
      <c r="AL427">
        <v>4.3</v>
      </c>
      <c r="AM427">
        <v>174</v>
      </c>
      <c r="AN427" t="s">
        <v>155</v>
      </c>
      <c r="AO427">
        <v>2</v>
      </c>
      <c r="AP427" s="28">
        <v>0.6855902777777777</v>
      </c>
      <c r="AQ427">
        <v>47.161636999999999</v>
      </c>
      <c r="AR427">
        <v>-88.491421000000003</v>
      </c>
      <c r="AS427">
        <v>318.10000000000002</v>
      </c>
      <c r="AT427">
        <v>40.4</v>
      </c>
      <c r="AU427">
        <v>12</v>
      </c>
      <c r="AV427">
        <v>11</v>
      </c>
      <c r="AW427" t="s">
        <v>218</v>
      </c>
      <c r="AX427">
        <v>1.5731999999999999</v>
      </c>
      <c r="AY427">
        <v>1.9196</v>
      </c>
      <c r="AZ427">
        <v>2.5196000000000001</v>
      </c>
      <c r="BA427">
        <v>14.686999999999999</v>
      </c>
      <c r="BB427">
        <v>14.91</v>
      </c>
      <c r="BC427">
        <v>1.02</v>
      </c>
      <c r="BD427">
        <v>14.262</v>
      </c>
      <c r="BE427">
        <v>3054.5619999999999</v>
      </c>
      <c r="BF427">
        <v>57.323999999999998</v>
      </c>
      <c r="BG427">
        <v>9.3239999999999998</v>
      </c>
      <c r="BH427">
        <v>0.04</v>
      </c>
      <c r="BI427">
        <v>9.3640000000000008</v>
      </c>
      <c r="BJ427">
        <v>7.5510000000000002</v>
      </c>
      <c r="BK427">
        <v>3.2000000000000001E-2</v>
      </c>
      <c r="BL427">
        <v>7.5830000000000002</v>
      </c>
      <c r="BM427">
        <v>4.3060999999999998</v>
      </c>
      <c r="BQ427">
        <v>0</v>
      </c>
      <c r="BR427">
        <v>-2.6432000000000001E-2</v>
      </c>
      <c r="BS427">
        <v>-5</v>
      </c>
      <c r="BT427">
        <v>6.0000000000000001E-3</v>
      </c>
      <c r="BU427">
        <v>-0.64593199999999995</v>
      </c>
      <c r="BV427">
        <v>0</v>
      </c>
      <c r="BW427" t="s">
        <v>155</v>
      </c>
      <c r="BX427">
        <v>0.81</v>
      </c>
    </row>
    <row r="428" spans="1:76" x14ac:dyDescent="0.25">
      <c r="A428" s="26">
        <v>43530</v>
      </c>
      <c r="B428" s="27">
        <v>0.47711954861111111</v>
      </c>
      <c r="C428">
        <v>14.365</v>
      </c>
      <c r="D428">
        <v>0.42159999999999997</v>
      </c>
      <c r="E428">
        <v>4216.3175119999996</v>
      </c>
      <c r="F428">
        <v>422.3</v>
      </c>
      <c r="G428">
        <v>1.8</v>
      </c>
      <c r="H428">
        <v>537</v>
      </c>
      <c r="J428">
        <v>0</v>
      </c>
      <c r="K428">
        <v>0.87519999999999998</v>
      </c>
      <c r="L428">
        <v>12.5717</v>
      </c>
      <c r="M428">
        <v>0.36899999999999999</v>
      </c>
      <c r="N428">
        <v>369.59589999999997</v>
      </c>
      <c r="O428">
        <v>1.5752999999999999</v>
      </c>
      <c r="P428">
        <v>371.2</v>
      </c>
      <c r="Q428">
        <v>299.25940000000003</v>
      </c>
      <c r="R428">
        <v>1.2755000000000001</v>
      </c>
      <c r="S428">
        <v>300.5</v>
      </c>
      <c r="T428">
        <v>537</v>
      </c>
      <c r="W428">
        <v>0</v>
      </c>
      <c r="X428">
        <v>0</v>
      </c>
      <c r="Y428">
        <v>11.8</v>
      </c>
      <c r="Z428">
        <v>861</v>
      </c>
      <c r="AA428">
        <v>851</v>
      </c>
      <c r="AB428">
        <v>871</v>
      </c>
      <c r="AC428">
        <v>91.9</v>
      </c>
      <c r="AD428">
        <v>24.99</v>
      </c>
      <c r="AE428">
        <v>0.56999999999999995</v>
      </c>
      <c r="AF428">
        <v>982</v>
      </c>
      <c r="AG428">
        <v>0</v>
      </c>
      <c r="AH428">
        <v>52</v>
      </c>
      <c r="AI428">
        <v>36</v>
      </c>
      <c r="AJ428">
        <v>191</v>
      </c>
      <c r="AK428">
        <v>170</v>
      </c>
      <c r="AL428">
        <v>4.3</v>
      </c>
      <c r="AM428">
        <v>174</v>
      </c>
      <c r="AN428" t="s">
        <v>155</v>
      </c>
      <c r="AO428">
        <v>2</v>
      </c>
      <c r="AP428" s="28">
        <v>0.68560185185185185</v>
      </c>
      <c r="AQ428">
        <v>47.161501000000001</v>
      </c>
      <c r="AR428">
        <v>-88.491302000000005</v>
      </c>
      <c r="AS428">
        <v>317.8</v>
      </c>
      <c r="AT428">
        <v>39.700000000000003</v>
      </c>
      <c r="AU428">
        <v>12</v>
      </c>
      <c r="AV428">
        <v>11</v>
      </c>
      <c r="AW428" t="s">
        <v>218</v>
      </c>
      <c r="AX428">
        <v>1.6</v>
      </c>
      <c r="AY428">
        <v>2</v>
      </c>
      <c r="AZ428">
        <v>2.6</v>
      </c>
      <c r="BA428">
        <v>14.686999999999999</v>
      </c>
      <c r="BB428">
        <v>14.91</v>
      </c>
      <c r="BC428">
        <v>1.02</v>
      </c>
      <c r="BD428">
        <v>14.260999999999999</v>
      </c>
      <c r="BE428">
        <v>3055.453</v>
      </c>
      <c r="BF428">
        <v>57.081000000000003</v>
      </c>
      <c r="BG428">
        <v>9.407</v>
      </c>
      <c r="BH428">
        <v>0.04</v>
      </c>
      <c r="BI428">
        <v>9.4469999999999992</v>
      </c>
      <c r="BJ428">
        <v>7.617</v>
      </c>
      <c r="BK428">
        <v>3.2000000000000001E-2</v>
      </c>
      <c r="BL428">
        <v>7.649</v>
      </c>
      <c r="BM428">
        <v>4.1444999999999999</v>
      </c>
      <c r="BQ428">
        <v>0</v>
      </c>
      <c r="BR428">
        <v>-2.9144E-2</v>
      </c>
      <c r="BS428">
        <v>-5</v>
      </c>
      <c r="BT428">
        <v>6.0000000000000001E-3</v>
      </c>
      <c r="BU428">
        <v>-0.71220700000000003</v>
      </c>
      <c r="BV428">
        <v>0</v>
      </c>
      <c r="BW428" t="s">
        <v>155</v>
      </c>
      <c r="BX428">
        <v>0.81</v>
      </c>
    </row>
    <row r="429" spans="1:76" x14ac:dyDescent="0.25">
      <c r="A429" s="26">
        <v>43530</v>
      </c>
      <c r="B429" s="27">
        <v>0.47713112268518515</v>
      </c>
      <c r="C429">
        <v>14.38</v>
      </c>
      <c r="D429">
        <v>0.3962</v>
      </c>
      <c r="E429">
        <v>3961.6166669999998</v>
      </c>
      <c r="F429">
        <v>424.4</v>
      </c>
      <c r="G429">
        <v>1.8</v>
      </c>
      <c r="H429">
        <v>534</v>
      </c>
      <c r="J429">
        <v>0</v>
      </c>
      <c r="K429">
        <v>0.87529999999999997</v>
      </c>
      <c r="L429">
        <v>12.587400000000001</v>
      </c>
      <c r="M429">
        <v>0.3468</v>
      </c>
      <c r="N429">
        <v>371.52539999999999</v>
      </c>
      <c r="O429">
        <v>1.5755999999999999</v>
      </c>
      <c r="P429">
        <v>373.1</v>
      </c>
      <c r="Q429">
        <v>300.5539</v>
      </c>
      <c r="R429">
        <v>1.2746</v>
      </c>
      <c r="S429">
        <v>301.8</v>
      </c>
      <c r="T429">
        <v>534</v>
      </c>
      <c r="W429">
        <v>0</v>
      </c>
      <c r="X429">
        <v>0</v>
      </c>
      <c r="Y429">
        <v>11.8</v>
      </c>
      <c r="Z429">
        <v>862</v>
      </c>
      <c r="AA429">
        <v>851</v>
      </c>
      <c r="AB429">
        <v>872</v>
      </c>
      <c r="AC429">
        <v>91</v>
      </c>
      <c r="AD429">
        <v>24.76</v>
      </c>
      <c r="AE429">
        <v>0.56999999999999995</v>
      </c>
      <c r="AF429">
        <v>982</v>
      </c>
      <c r="AG429">
        <v>0</v>
      </c>
      <c r="AH429">
        <v>52</v>
      </c>
      <c r="AI429">
        <v>36</v>
      </c>
      <c r="AJ429">
        <v>191.1</v>
      </c>
      <c r="AK429">
        <v>170</v>
      </c>
      <c r="AL429">
        <v>4.3</v>
      </c>
      <c r="AM429">
        <v>174</v>
      </c>
      <c r="AN429" t="s">
        <v>155</v>
      </c>
      <c r="AO429">
        <v>2</v>
      </c>
      <c r="AP429" s="28">
        <v>0.685613425925926</v>
      </c>
      <c r="AQ429">
        <v>47.161383999999998</v>
      </c>
      <c r="AR429">
        <v>-88.491151000000002</v>
      </c>
      <c r="AS429">
        <v>317.10000000000002</v>
      </c>
      <c r="AT429">
        <v>38.700000000000003</v>
      </c>
      <c r="AU429">
        <v>12</v>
      </c>
      <c r="AV429">
        <v>11</v>
      </c>
      <c r="AW429" t="s">
        <v>218</v>
      </c>
      <c r="AX429">
        <v>1.7464</v>
      </c>
      <c r="AY429">
        <v>2.1463999999999999</v>
      </c>
      <c r="AZ429">
        <v>2.8195999999999999</v>
      </c>
      <c r="BA429">
        <v>14.686999999999999</v>
      </c>
      <c r="BB429">
        <v>14.92</v>
      </c>
      <c r="BC429">
        <v>1.02</v>
      </c>
      <c r="BD429">
        <v>14.241</v>
      </c>
      <c r="BE429">
        <v>3060.884</v>
      </c>
      <c r="BF429">
        <v>53.670999999999999</v>
      </c>
      <c r="BG429">
        <v>9.4610000000000003</v>
      </c>
      <c r="BH429">
        <v>0.04</v>
      </c>
      <c r="BI429">
        <v>9.5009999999999994</v>
      </c>
      <c r="BJ429">
        <v>7.6539999999999999</v>
      </c>
      <c r="BK429">
        <v>3.2000000000000001E-2</v>
      </c>
      <c r="BL429">
        <v>7.6859999999999999</v>
      </c>
      <c r="BM429">
        <v>4.1234999999999999</v>
      </c>
      <c r="BQ429">
        <v>0</v>
      </c>
      <c r="BR429">
        <v>-2.928E-2</v>
      </c>
      <c r="BS429">
        <v>-5</v>
      </c>
      <c r="BT429">
        <v>5.8560000000000001E-3</v>
      </c>
      <c r="BU429">
        <v>-0.71553</v>
      </c>
      <c r="BV429">
        <v>0</v>
      </c>
      <c r="BW429" t="s">
        <v>155</v>
      </c>
      <c r="BX429">
        <v>0.80900000000000005</v>
      </c>
    </row>
    <row r="430" spans="1:76" x14ac:dyDescent="0.25">
      <c r="A430" s="26">
        <v>43530</v>
      </c>
      <c r="B430" s="27">
        <v>0.4771426967592593</v>
      </c>
      <c r="C430">
        <v>14.38</v>
      </c>
      <c r="D430">
        <v>0.4592</v>
      </c>
      <c r="E430">
        <v>4592.3788930000001</v>
      </c>
      <c r="F430">
        <v>431.3</v>
      </c>
      <c r="G430">
        <v>1.8</v>
      </c>
      <c r="H430">
        <v>537.9</v>
      </c>
      <c r="J430">
        <v>0</v>
      </c>
      <c r="K430">
        <v>0.87480000000000002</v>
      </c>
      <c r="L430">
        <v>12.58</v>
      </c>
      <c r="M430">
        <v>0.40179999999999999</v>
      </c>
      <c r="N430">
        <v>377.28109999999998</v>
      </c>
      <c r="O430">
        <v>1.5747</v>
      </c>
      <c r="P430">
        <v>378.9</v>
      </c>
      <c r="Q430">
        <v>305.20999999999998</v>
      </c>
      <c r="R430">
        <v>1.2739</v>
      </c>
      <c r="S430">
        <v>306.5</v>
      </c>
      <c r="T430">
        <v>537.88409999999999</v>
      </c>
      <c r="W430">
        <v>0</v>
      </c>
      <c r="X430">
        <v>0</v>
      </c>
      <c r="Y430">
        <v>11.9</v>
      </c>
      <c r="Z430">
        <v>861</v>
      </c>
      <c r="AA430">
        <v>850</v>
      </c>
      <c r="AB430">
        <v>872</v>
      </c>
      <c r="AC430">
        <v>91</v>
      </c>
      <c r="AD430">
        <v>24.76</v>
      </c>
      <c r="AE430">
        <v>0.56999999999999995</v>
      </c>
      <c r="AF430">
        <v>982</v>
      </c>
      <c r="AG430">
        <v>0</v>
      </c>
      <c r="AH430">
        <v>52</v>
      </c>
      <c r="AI430">
        <v>36</v>
      </c>
      <c r="AJ430">
        <v>191.9</v>
      </c>
      <c r="AK430">
        <v>170</v>
      </c>
      <c r="AL430">
        <v>4.4000000000000004</v>
      </c>
      <c r="AM430">
        <v>174</v>
      </c>
      <c r="AN430" t="s">
        <v>155</v>
      </c>
      <c r="AO430">
        <v>2</v>
      </c>
      <c r="AP430" s="28">
        <v>0.68562499999999993</v>
      </c>
      <c r="AQ430">
        <v>47.161273999999999</v>
      </c>
      <c r="AR430">
        <v>-88.490995999999996</v>
      </c>
      <c r="AS430">
        <v>316.89999999999998</v>
      </c>
      <c r="AT430">
        <v>38.200000000000003</v>
      </c>
      <c r="AU430">
        <v>12</v>
      </c>
      <c r="AV430">
        <v>11</v>
      </c>
      <c r="AW430" t="s">
        <v>218</v>
      </c>
      <c r="AX430">
        <v>1.8</v>
      </c>
      <c r="AY430">
        <v>2.2732000000000001</v>
      </c>
      <c r="AZ430">
        <v>3.0464000000000002</v>
      </c>
      <c r="BA430">
        <v>14.686999999999999</v>
      </c>
      <c r="BB430">
        <v>14.86</v>
      </c>
      <c r="BC430">
        <v>1.01</v>
      </c>
      <c r="BD430">
        <v>14.308</v>
      </c>
      <c r="BE430">
        <v>3047.7910000000002</v>
      </c>
      <c r="BF430">
        <v>61.95</v>
      </c>
      <c r="BG430">
        <v>9.5719999999999992</v>
      </c>
      <c r="BH430">
        <v>0.04</v>
      </c>
      <c r="BI430">
        <v>9.6120000000000001</v>
      </c>
      <c r="BJ430">
        <v>7.7439999999999998</v>
      </c>
      <c r="BK430">
        <v>3.2000000000000001E-2</v>
      </c>
      <c r="BL430">
        <v>7.7759999999999998</v>
      </c>
      <c r="BM430">
        <v>4.1382000000000003</v>
      </c>
      <c r="BQ430">
        <v>0</v>
      </c>
      <c r="BR430">
        <v>-2.6296E-2</v>
      </c>
      <c r="BS430">
        <v>-5</v>
      </c>
      <c r="BT430">
        <v>5.2880000000000002E-3</v>
      </c>
      <c r="BU430">
        <v>-0.64260899999999999</v>
      </c>
      <c r="BV430">
        <v>0</v>
      </c>
      <c r="BW430" t="s">
        <v>155</v>
      </c>
      <c r="BX430">
        <v>0.80900000000000005</v>
      </c>
    </row>
    <row r="431" spans="1:76" x14ac:dyDescent="0.25">
      <c r="A431" s="26">
        <v>43530</v>
      </c>
      <c r="B431" s="27">
        <v>0.47715427083333334</v>
      </c>
      <c r="C431">
        <v>14.221</v>
      </c>
      <c r="D431">
        <v>0.64990000000000003</v>
      </c>
      <c r="E431">
        <v>6498.810289</v>
      </c>
      <c r="F431">
        <v>439.7</v>
      </c>
      <c r="G431">
        <v>1.8</v>
      </c>
      <c r="H431">
        <v>584.4</v>
      </c>
      <c r="J431">
        <v>0</v>
      </c>
      <c r="K431">
        <v>0.87429999999999997</v>
      </c>
      <c r="L431">
        <v>12.4339</v>
      </c>
      <c r="M431">
        <v>0.56820000000000004</v>
      </c>
      <c r="N431">
        <v>384.45049999999998</v>
      </c>
      <c r="O431">
        <v>1.5738000000000001</v>
      </c>
      <c r="P431">
        <v>386</v>
      </c>
      <c r="Q431">
        <v>311.00990000000002</v>
      </c>
      <c r="R431">
        <v>1.2730999999999999</v>
      </c>
      <c r="S431">
        <v>312.3</v>
      </c>
      <c r="T431">
        <v>584.42309999999998</v>
      </c>
      <c r="W431">
        <v>0</v>
      </c>
      <c r="X431">
        <v>0</v>
      </c>
      <c r="Y431">
        <v>11.8</v>
      </c>
      <c r="Z431">
        <v>863</v>
      </c>
      <c r="AA431">
        <v>851</v>
      </c>
      <c r="AB431">
        <v>873</v>
      </c>
      <c r="AC431">
        <v>91</v>
      </c>
      <c r="AD431">
        <v>24.76</v>
      </c>
      <c r="AE431">
        <v>0.56999999999999995</v>
      </c>
      <c r="AF431">
        <v>982</v>
      </c>
      <c r="AG431">
        <v>0</v>
      </c>
      <c r="AH431">
        <v>52</v>
      </c>
      <c r="AI431">
        <v>36</v>
      </c>
      <c r="AJ431">
        <v>191</v>
      </c>
      <c r="AK431">
        <v>170</v>
      </c>
      <c r="AL431">
        <v>4.3</v>
      </c>
      <c r="AM431">
        <v>174</v>
      </c>
      <c r="AN431" t="s">
        <v>155</v>
      </c>
      <c r="AO431">
        <v>2</v>
      </c>
      <c r="AP431" s="28">
        <v>0.68563657407407408</v>
      </c>
      <c r="AQ431">
        <v>47.161155999999998</v>
      </c>
      <c r="AR431">
        <v>-88.490855999999994</v>
      </c>
      <c r="AS431">
        <v>316.8</v>
      </c>
      <c r="AT431">
        <v>37.799999999999997</v>
      </c>
      <c r="AU431">
        <v>12</v>
      </c>
      <c r="AV431">
        <v>11</v>
      </c>
      <c r="AW431" t="s">
        <v>218</v>
      </c>
      <c r="AX431">
        <v>1.9463999999999999</v>
      </c>
      <c r="AY431">
        <v>2.4464000000000001</v>
      </c>
      <c r="AZ431">
        <v>3.2464</v>
      </c>
      <c r="BA431">
        <v>14.686999999999999</v>
      </c>
      <c r="BB431">
        <v>14.8</v>
      </c>
      <c r="BC431">
        <v>1.01</v>
      </c>
      <c r="BD431">
        <v>14.375999999999999</v>
      </c>
      <c r="BE431">
        <v>3006.605</v>
      </c>
      <c r="BF431">
        <v>87.447000000000003</v>
      </c>
      <c r="BG431">
        <v>9.7349999999999994</v>
      </c>
      <c r="BH431">
        <v>0.04</v>
      </c>
      <c r="BI431">
        <v>9.7750000000000004</v>
      </c>
      <c r="BJ431">
        <v>7.8760000000000003</v>
      </c>
      <c r="BK431">
        <v>3.2000000000000001E-2</v>
      </c>
      <c r="BL431">
        <v>7.9080000000000004</v>
      </c>
      <c r="BM431">
        <v>4.4874999999999998</v>
      </c>
      <c r="BQ431">
        <v>0</v>
      </c>
      <c r="BR431">
        <v>-3.3568000000000001E-2</v>
      </c>
      <c r="BS431">
        <v>-5</v>
      </c>
      <c r="BT431">
        <v>7.0000000000000001E-3</v>
      </c>
      <c r="BU431">
        <v>-0.82031799999999999</v>
      </c>
      <c r="BV431">
        <v>0</v>
      </c>
      <c r="BW431" t="s">
        <v>155</v>
      </c>
      <c r="BX431">
        <v>0.80900000000000005</v>
      </c>
    </row>
    <row r="432" spans="1:76" x14ac:dyDescent="0.25">
      <c r="A432" s="26">
        <v>43530</v>
      </c>
      <c r="B432" s="27">
        <v>0.47716584490740743</v>
      </c>
      <c r="C432">
        <v>13.997999999999999</v>
      </c>
      <c r="D432">
        <v>0.95860000000000001</v>
      </c>
      <c r="E432">
        <v>9585.6270100000002</v>
      </c>
      <c r="F432">
        <v>453</v>
      </c>
      <c r="G432">
        <v>1.8</v>
      </c>
      <c r="H432">
        <v>623</v>
      </c>
      <c r="J432">
        <v>0</v>
      </c>
      <c r="K432">
        <v>0.87329999999999997</v>
      </c>
      <c r="L432">
        <v>12.224299999999999</v>
      </c>
      <c r="M432">
        <v>0.83709999999999996</v>
      </c>
      <c r="N432">
        <v>395.61689999999999</v>
      </c>
      <c r="O432">
        <v>1.5720000000000001</v>
      </c>
      <c r="P432">
        <v>397.2</v>
      </c>
      <c r="Q432">
        <v>320.04320000000001</v>
      </c>
      <c r="R432">
        <v>1.2717000000000001</v>
      </c>
      <c r="S432">
        <v>321.3</v>
      </c>
      <c r="T432">
        <v>622.97140000000002</v>
      </c>
      <c r="W432">
        <v>0</v>
      </c>
      <c r="X432">
        <v>0</v>
      </c>
      <c r="Y432">
        <v>11.8</v>
      </c>
      <c r="Z432">
        <v>862</v>
      </c>
      <c r="AA432">
        <v>851</v>
      </c>
      <c r="AB432">
        <v>873</v>
      </c>
      <c r="AC432">
        <v>91</v>
      </c>
      <c r="AD432">
        <v>24.76</v>
      </c>
      <c r="AE432">
        <v>0.56999999999999995</v>
      </c>
      <c r="AF432">
        <v>982</v>
      </c>
      <c r="AG432">
        <v>0</v>
      </c>
      <c r="AH432">
        <v>52</v>
      </c>
      <c r="AI432">
        <v>36</v>
      </c>
      <c r="AJ432">
        <v>191</v>
      </c>
      <c r="AK432">
        <v>170</v>
      </c>
      <c r="AL432">
        <v>4.3</v>
      </c>
      <c r="AM432">
        <v>174</v>
      </c>
      <c r="AN432" t="s">
        <v>155</v>
      </c>
      <c r="AO432">
        <v>2</v>
      </c>
      <c r="AP432" s="28">
        <v>0.68564814814814812</v>
      </c>
      <c r="AQ432">
        <v>47.161020999999998</v>
      </c>
      <c r="AR432">
        <v>-88.490752000000001</v>
      </c>
      <c r="AS432">
        <v>316.8</v>
      </c>
      <c r="AT432">
        <v>37.6</v>
      </c>
      <c r="AU432">
        <v>12</v>
      </c>
      <c r="AV432">
        <v>11</v>
      </c>
      <c r="AW432" t="s">
        <v>218</v>
      </c>
      <c r="AX432">
        <v>2</v>
      </c>
      <c r="AY432">
        <v>2.5731999999999999</v>
      </c>
      <c r="AZ432">
        <v>3.3</v>
      </c>
      <c r="BA432">
        <v>14.686999999999999</v>
      </c>
      <c r="BB432">
        <v>14.67</v>
      </c>
      <c r="BC432">
        <v>1</v>
      </c>
      <c r="BD432">
        <v>14.507</v>
      </c>
      <c r="BE432">
        <v>2941.636</v>
      </c>
      <c r="BF432">
        <v>128.21299999999999</v>
      </c>
      <c r="BG432">
        <v>9.9700000000000006</v>
      </c>
      <c r="BH432">
        <v>0.04</v>
      </c>
      <c r="BI432">
        <v>10.009</v>
      </c>
      <c r="BJ432">
        <v>8.0649999999999995</v>
      </c>
      <c r="BK432">
        <v>3.2000000000000001E-2</v>
      </c>
      <c r="BL432">
        <v>8.0969999999999995</v>
      </c>
      <c r="BM432">
        <v>4.7603999999999997</v>
      </c>
      <c r="BQ432">
        <v>0</v>
      </c>
      <c r="BR432">
        <v>-3.0856000000000001E-2</v>
      </c>
      <c r="BS432">
        <v>-5</v>
      </c>
      <c r="BT432">
        <v>6.8560000000000001E-3</v>
      </c>
      <c r="BU432">
        <v>-0.75404400000000005</v>
      </c>
      <c r="BV432">
        <v>0</v>
      </c>
      <c r="BW432" t="s">
        <v>155</v>
      </c>
      <c r="BX432">
        <v>0.80900000000000005</v>
      </c>
    </row>
    <row r="433" spans="1:76" x14ac:dyDescent="0.25">
      <c r="A433" s="26">
        <v>43530</v>
      </c>
      <c r="B433" s="27">
        <v>0.47717741898148147</v>
      </c>
      <c r="C433">
        <v>14.026999999999999</v>
      </c>
      <c r="D433">
        <v>0.69140000000000001</v>
      </c>
      <c r="E433">
        <v>6913.8285230000001</v>
      </c>
      <c r="F433">
        <v>469.8</v>
      </c>
      <c r="G433">
        <v>1.8</v>
      </c>
      <c r="H433">
        <v>660.5</v>
      </c>
      <c r="J433">
        <v>0</v>
      </c>
      <c r="K433">
        <v>0.87529999999999997</v>
      </c>
      <c r="L433">
        <v>12.278499999999999</v>
      </c>
      <c r="M433">
        <v>0.60519999999999996</v>
      </c>
      <c r="N433">
        <v>411.23719999999997</v>
      </c>
      <c r="O433">
        <v>1.5755999999999999</v>
      </c>
      <c r="P433">
        <v>412.8</v>
      </c>
      <c r="Q433">
        <v>332.67959999999999</v>
      </c>
      <c r="R433">
        <v>1.2746</v>
      </c>
      <c r="S433">
        <v>334</v>
      </c>
      <c r="T433">
        <v>660.45209999999997</v>
      </c>
      <c r="W433">
        <v>0</v>
      </c>
      <c r="X433">
        <v>0</v>
      </c>
      <c r="Y433">
        <v>11.8</v>
      </c>
      <c r="Z433">
        <v>863</v>
      </c>
      <c r="AA433">
        <v>852</v>
      </c>
      <c r="AB433">
        <v>873</v>
      </c>
      <c r="AC433">
        <v>91</v>
      </c>
      <c r="AD433">
        <v>24.76</v>
      </c>
      <c r="AE433">
        <v>0.56999999999999995</v>
      </c>
      <c r="AF433">
        <v>982</v>
      </c>
      <c r="AG433">
        <v>0</v>
      </c>
      <c r="AH433">
        <v>51.856000000000002</v>
      </c>
      <c r="AI433">
        <v>36</v>
      </c>
      <c r="AJ433">
        <v>191</v>
      </c>
      <c r="AK433">
        <v>170</v>
      </c>
      <c r="AL433">
        <v>4.3</v>
      </c>
      <c r="AM433">
        <v>174</v>
      </c>
      <c r="AN433" t="s">
        <v>155</v>
      </c>
      <c r="AO433">
        <v>2</v>
      </c>
      <c r="AP433" s="28">
        <v>0.68565972222222227</v>
      </c>
      <c r="AQ433">
        <v>47.160873000000002</v>
      </c>
      <c r="AR433">
        <v>-88.490686999999994</v>
      </c>
      <c r="AS433">
        <v>316.8</v>
      </c>
      <c r="AT433">
        <v>37.6</v>
      </c>
      <c r="AU433">
        <v>12</v>
      </c>
      <c r="AV433">
        <v>12</v>
      </c>
      <c r="AW433" t="s">
        <v>209</v>
      </c>
      <c r="AX433">
        <v>2</v>
      </c>
      <c r="AY433">
        <v>2.7464</v>
      </c>
      <c r="AZ433">
        <v>3.4464000000000001</v>
      </c>
      <c r="BA433">
        <v>14.686999999999999</v>
      </c>
      <c r="BB433">
        <v>14.92</v>
      </c>
      <c r="BC433">
        <v>1.02</v>
      </c>
      <c r="BD433">
        <v>14.241</v>
      </c>
      <c r="BE433">
        <v>2994.5079999999998</v>
      </c>
      <c r="BF433">
        <v>93.94</v>
      </c>
      <c r="BG433">
        <v>10.503</v>
      </c>
      <c r="BH433">
        <v>0.04</v>
      </c>
      <c r="BI433">
        <v>10.542999999999999</v>
      </c>
      <c r="BJ433">
        <v>8.4969999999999999</v>
      </c>
      <c r="BK433">
        <v>3.3000000000000002E-2</v>
      </c>
      <c r="BL433">
        <v>8.5289999999999999</v>
      </c>
      <c r="BM433">
        <v>5.1147999999999998</v>
      </c>
      <c r="BQ433">
        <v>0</v>
      </c>
      <c r="BR433">
        <v>-3.0720000000000001E-2</v>
      </c>
      <c r="BS433">
        <v>-5</v>
      </c>
      <c r="BT433">
        <v>6.1440000000000002E-3</v>
      </c>
      <c r="BU433">
        <v>-0.75072000000000005</v>
      </c>
      <c r="BV433">
        <v>0</v>
      </c>
      <c r="BW433" t="s">
        <v>155</v>
      </c>
      <c r="BX433">
        <v>0.80900000000000005</v>
      </c>
    </row>
    <row r="434" spans="1:76" x14ac:dyDescent="0.25">
      <c r="A434" s="26">
        <v>43530</v>
      </c>
      <c r="B434" s="27">
        <v>0.47718899305555557</v>
      </c>
      <c r="C434">
        <v>14.382</v>
      </c>
      <c r="D434">
        <v>0.31190000000000001</v>
      </c>
      <c r="E434">
        <v>3119.137056</v>
      </c>
      <c r="F434">
        <v>484.8</v>
      </c>
      <c r="G434">
        <v>1.8</v>
      </c>
      <c r="H434">
        <v>521.5</v>
      </c>
      <c r="J434">
        <v>0</v>
      </c>
      <c r="K434">
        <v>0.87609999999999999</v>
      </c>
      <c r="L434">
        <v>12.599</v>
      </c>
      <c r="M434">
        <v>0.27329999999999999</v>
      </c>
      <c r="N434">
        <v>424.7448</v>
      </c>
      <c r="O434">
        <v>1.5769</v>
      </c>
      <c r="P434">
        <v>426.3</v>
      </c>
      <c r="Q434">
        <v>343.6069</v>
      </c>
      <c r="R434">
        <v>1.2757000000000001</v>
      </c>
      <c r="S434">
        <v>344.9</v>
      </c>
      <c r="T434">
        <v>521.53769999999997</v>
      </c>
      <c r="W434">
        <v>0</v>
      </c>
      <c r="X434">
        <v>0</v>
      </c>
      <c r="Y434">
        <v>11.8</v>
      </c>
      <c r="Z434">
        <v>862</v>
      </c>
      <c r="AA434">
        <v>851</v>
      </c>
      <c r="AB434">
        <v>872</v>
      </c>
      <c r="AC434">
        <v>91</v>
      </c>
      <c r="AD434">
        <v>24.76</v>
      </c>
      <c r="AE434">
        <v>0.56999999999999995</v>
      </c>
      <c r="AF434">
        <v>982</v>
      </c>
      <c r="AG434">
        <v>0</v>
      </c>
      <c r="AH434">
        <v>51</v>
      </c>
      <c r="AI434">
        <v>36</v>
      </c>
      <c r="AJ434">
        <v>191</v>
      </c>
      <c r="AK434">
        <v>170</v>
      </c>
      <c r="AL434">
        <v>4.3</v>
      </c>
      <c r="AM434">
        <v>174</v>
      </c>
      <c r="AN434" t="s">
        <v>155</v>
      </c>
      <c r="AO434">
        <v>2</v>
      </c>
      <c r="AP434" s="28">
        <v>0.6856712962962962</v>
      </c>
      <c r="AQ434">
        <v>47.160719</v>
      </c>
      <c r="AR434">
        <v>-88.490652999999995</v>
      </c>
      <c r="AS434">
        <v>316.7</v>
      </c>
      <c r="AT434">
        <v>38</v>
      </c>
      <c r="AU434">
        <v>12</v>
      </c>
      <c r="AV434">
        <v>12</v>
      </c>
      <c r="AW434" t="s">
        <v>209</v>
      </c>
      <c r="AX434">
        <v>2.0731999999999999</v>
      </c>
      <c r="AY434">
        <v>1.4823999999999999</v>
      </c>
      <c r="AZ434">
        <v>2.9144000000000001</v>
      </c>
      <c r="BA434">
        <v>14.686999999999999</v>
      </c>
      <c r="BB434">
        <v>15.01</v>
      </c>
      <c r="BC434">
        <v>1.02</v>
      </c>
      <c r="BD434">
        <v>14.148</v>
      </c>
      <c r="BE434">
        <v>3078.7289999999998</v>
      </c>
      <c r="BF434">
        <v>42.499000000000002</v>
      </c>
      <c r="BG434">
        <v>10.869</v>
      </c>
      <c r="BH434">
        <v>0.04</v>
      </c>
      <c r="BI434">
        <v>10.91</v>
      </c>
      <c r="BJ434">
        <v>8.7929999999999993</v>
      </c>
      <c r="BK434">
        <v>3.3000000000000002E-2</v>
      </c>
      <c r="BL434">
        <v>8.8260000000000005</v>
      </c>
      <c r="BM434">
        <v>4.0469999999999997</v>
      </c>
      <c r="BQ434">
        <v>0</v>
      </c>
      <c r="BR434">
        <v>-3.4424000000000003E-2</v>
      </c>
      <c r="BS434">
        <v>-5</v>
      </c>
      <c r="BT434">
        <v>6.8560000000000001E-3</v>
      </c>
      <c r="BU434">
        <v>-0.84123700000000001</v>
      </c>
      <c r="BV434">
        <v>0</v>
      </c>
      <c r="BW434" t="s">
        <v>155</v>
      </c>
      <c r="BX434">
        <v>0.80900000000000005</v>
      </c>
    </row>
    <row r="435" spans="1:76" x14ac:dyDescent="0.25">
      <c r="A435" s="26">
        <v>43530</v>
      </c>
      <c r="B435" s="27">
        <v>0.4772005671296296</v>
      </c>
      <c r="C435">
        <v>14.763999999999999</v>
      </c>
      <c r="D435">
        <v>0.09</v>
      </c>
      <c r="E435">
        <v>899.86268199999995</v>
      </c>
      <c r="F435">
        <v>469.9</v>
      </c>
      <c r="G435">
        <v>1.8</v>
      </c>
      <c r="H435">
        <v>352.6</v>
      </c>
      <c r="J435">
        <v>0</v>
      </c>
      <c r="K435">
        <v>0.87529999999999997</v>
      </c>
      <c r="L435">
        <v>12.9223</v>
      </c>
      <c r="M435">
        <v>7.8799999999999995E-2</v>
      </c>
      <c r="N435">
        <v>411.2833</v>
      </c>
      <c r="O435">
        <v>1.5754999999999999</v>
      </c>
      <c r="P435">
        <v>412.9</v>
      </c>
      <c r="Q435">
        <v>332.3886</v>
      </c>
      <c r="R435">
        <v>1.2733000000000001</v>
      </c>
      <c r="S435">
        <v>333.7</v>
      </c>
      <c r="T435">
        <v>352.60730000000001</v>
      </c>
      <c r="W435">
        <v>0</v>
      </c>
      <c r="X435">
        <v>0</v>
      </c>
      <c r="Y435">
        <v>11.8</v>
      </c>
      <c r="Z435">
        <v>861</v>
      </c>
      <c r="AA435">
        <v>850</v>
      </c>
      <c r="AB435">
        <v>872</v>
      </c>
      <c r="AC435">
        <v>91</v>
      </c>
      <c r="AD435">
        <v>24.5</v>
      </c>
      <c r="AE435">
        <v>0.56000000000000005</v>
      </c>
      <c r="AF435">
        <v>982</v>
      </c>
      <c r="AG435">
        <v>-0.1</v>
      </c>
      <c r="AH435">
        <v>51</v>
      </c>
      <c r="AI435">
        <v>36</v>
      </c>
      <c r="AJ435">
        <v>191</v>
      </c>
      <c r="AK435">
        <v>170</v>
      </c>
      <c r="AL435">
        <v>4.3</v>
      </c>
      <c r="AM435">
        <v>174</v>
      </c>
      <c r="AN435" t="s">
        <v>155</v>
      </c>
      <c r="AO435">
        <v>2</v>
      </c>
      <c r="AP435" s="28">
        <v>0.68568287037037035</v>
      </c>
      <c r="AQ435">
        <v>47.160561000000001</v>
      </c>
      <c r="AR435">
        <v>-88.490650000000002</v>
      </c>
      <c r="AS435">
        <v>315.89999999999998</v>
      </c>
      <c r="AT435">
        <v>38.200000000000003</v>
      </c>
      <c r="AU435">
        <v>12</v>
      </c>
      <c r="AV435">
        <v>12</v>
      </c>
      <c r="AW435" t="s">
        <v>209</v>
      </c>
      <c r="AX435">
        <v>2.2464</v>
      </c>
      <c r="AY435">
        <v>1.4392</v>
      </c>
      <c r="AZ435">
        <v>3.0659999999999998</v>
      </c>
      <c r="BA435">
        <v>14.686999999999999</v>
      </c>
      <c r="BB435">
        <v>14.91</v>
      </c>
      <c r="BC435">
        <v>1.02</v>
      </c>
      <c r="BD435">
        <v>14.25</v>
      </c>
      <c r="BE435">
        <v>3130.549</v>
      </c>
      <c r="BF435">
        <v>12.144</v>
      </c>
      <c r="BG435">
        <v>10.433999999999999</v>
      </c>
      <c r="BH435">
        <v>0.04</v>
      </c>
      <c r="BI435">
        <v>10.474</v>
      </c>
      <c r="BJ435">
        <v>8.4329999999999998</v>
      </c>
      <c r="BK435">
        <v>3.2000000000000001E-2</v>
      </c>
      <c r="BL435">
        <v>8.4649999999999999</v>
      </c>
      <c r="BM435">
        <v>2.7126000000000001</v>
      </c>
      <c r="BQ435">
        <v>0</v>
      </c>
      <c r="BR435">
        <v>-3.1288000000000003E-2</v>
      </c>
      <c r="BS435">
        <v>-5</v>
      </c>
      <c r="BT435">
        <v>5.8560000000000001E-3</v>
      </c>
      <c r="BU435">
        <v>-0.76460099999999998</v>
      </c>
      <c r="BV435">
        <v>0</v>
      </c>
      <c r="BW435" t="s">
        <v>155</v>
      </c>
      <c r="BX435">
        <v>0.80800000000000005</v>
      </c>
    </row>
    <row r="436" spans="1:76" x14ac:dyDescent="0.25">
      <c r="A436" s="26">
        <v>43530</v>
      </c>
      <c r="B436" s="27">
        <v>0.47721214120370375</v>
      </c>
      <c r="C436">
        <v>14.999000000000001</v>
      </c>
      <c r="D436">
        <v>8.9899999999999994E-2</v>
      </c>
      <c r="E436">
        <v>898.75322400000005</v>
      </c>
      <c r="F436">
        <v>424</v>
      </c>
      <c r="G436">
        <v>1.8</v>
      </c>
      <c r="H436">
        <v>226.1</v>
      </c>
      <c r="J436">
        <v>0</v>
      </c>
      <c r="K436">
        <v>0.87380000000000002</v>
      </c>
      <c r="L436">
        <v>13.1069</v>
      </c>
      <c r="M436">
        <v>7.85E-2</v>
      </c>
      <c r="N436">
        <v>370.5378</v>
      </c>
      <c r="O436">
        <v>1.6028</v>
      </c>
      <c r="P436">
        <v>372.1</v>
      </c>
      <c r="Q436">
        <v>297.76479999999998</v>
      </c>
      <c r="R436">
        <v>1.288</v>
      </c>
      <c r="S436">
        <v>299.10000000000002</v>
      </c>
      <c r="T436">
        <v>226.09</v>
      </c>
      <c r="W436">
        <v>0</v>
      </c>
      <c r="X436">
        <v>0</v>
      </c>
      <c r="Y436">
        <v>11.8</v>
      </c>
      <c r="Z436">
        <v>861</v>
      </c>
      <c r="AA436">
        <v>850</v>
      </c>
      <c r="AB436">
        <v>871</v>
      </c>
      <c r="AC436">
        <v>91</v>
      </c>
      <c r="AD436">
        <v>23</v>
      </c>
      <c r="AE436">
        <v>0.53</v>
      </c>
      <c r="AF436">
        <v>982</v>
      </c>
      <c r="AG436">
        <v>-1</v>
      </c>
      <c r="AH436">
        <v>51</v>
      </c>
      <c r="AI436">
        <v>36</v>
      </c>
      <c r="AJ436">
        <v>191</v>
      </c>
      <c r="AK436">
        <v>170</v>
      </c>
      <c r="AL436">
        <v>4.4000000000000004</v>
      </c>
      <c r="AM436">
        <v>174</v>
      </c>
      <c r="AN436" t="s">
        <v>155</v>
      </c>
      <c r="AO436">
        <v>2</v>
      </c>
      <c r="AP436" s="28">
        <v>0.6856944444444445</v>
      </c>
      <c r="AQ436">
        <v>47.160518000000003</v>
      </c>
      <c r="AR436">
        <v>-88.490651999999997</v>
      </c>
      <c r="AS436">
        <v>315.7</v>
      </c>
      <c r="AT436">
        <v>38.299999999999997</v>
      </c>
      <c r="AU436">
        <v>12</v>
      </c>
      <c r="AV436">
        <v>12</v>
      </c>
      <c r="AW436" t="s">
        <v>209</v>
      </c>
      <c r="AX436">
        <v>2.2999999999999998</v>
      </c>
      <c r="AY436">
        <v>1.6</v>
      </c>
      <c r="AZ436">
        <v>3.2</v>
      </c>
      <c r="BA436">
        <v>14.686999999999999</v>
      </c>
      <c r="BB436">
        <v>14.71</v>
      </c>
      <c r="BC436">
        <v>1</v>
      </c>
      <c r="BD436">
        <v>14.436999999999999</v>
      </c>
      <c r="BE436">
        <v>3133.866</v>
      </c>
      <c r="BF436">
        <v>11.952</v>
      </c>
      <c r="BG436">
        <v>9.2780000000000005</v>
      </c>
      <c r="BH436">
        <v>0.04</v>
      </c>
      <c r="BI436">
        <v>9.3179999999999996</v>
      </c>
      <c r="BJ436">
        <v>7.4560000000000004</v>
      </c>
      <c r="BK436">
        <v>3.2000000000000001E-2</v>
      </c>
      <c r="BL436">
        <v>7.4880000000000004</v>
      </c>
      <c r="BM436">
        <v>1.7165999999999999</v>
      </c>
      <c r="BQ436">
        <v>0</v>
      </c>
      <c r="BR436">
        <v>-3.3000000000000002E-2</v>
      </c>
      <c r="BS436">
        <v>-5</v>
      </c>
      <c r="BT436">
        <v>5.0000000000000001E-3</v>
      </c>
      <c r="BU436">
        <v>-0.80643799999999999</v>
      </c>
      <c r="BV436">
        <v>0</v>
      </c>
      <c r="BW436" t="s">
        <v>155</v>
      </c>
      <c r="BX436">
        <v>0.80400000000000005</v>
      </c>
    </row>
    <row r="437" spans="1:76" x14ac:dyDescent="0.25">
      <c r="A437" s="26">
        <v>43530</v>
      </c>
      <c r="B437" s="27">
        <v>0.47722371527777779</v>
      </c>
      <c r="C437">
        <v>14.744</v>
      </c>
      <c r="D437">
        <v>0.28260000000000002</v>
      </c>
      <c r="E437">
        <v>2826.0100590000002</v>
      </c>
      <c r="F437">
        <v>353.4</v>
      </c>
      <c r="G437">
        <v>1.9</v>
      </c>
      <c r="H437">
        <v>179</v>
      </c>
      <c r="J437">
        <v>0</v>
      </c>
      <c r="K437">
        <v>0.87419999999999998</v>
      </c>
      <c r="L437">
        <v>12.888299999999999</v>
      </c>
      <c r="M437">
        <v>0.247</v>
      </c>
      <c r="N437">
        <v>308.89280000000002</v>
      </c>
      <c r="O437">
        <v>1.6906000000000001</v>
      </c>
      <c r="P437">
        <v>310.60000000000002</v>
      </c>
      <c r="Q437">
        <v>248.21100000000001</v>
      </c>
      <c r="R437">
        <v>1.3584000000000001</v>
      </c>
      <c r="S437">
        <v>249.6</v>
      </c>
      <c r="T437">
        <v>178.95660000000001</v>
      </c>
      <c r="W437">
        <v>0</v>
      </c>
      <c r="X437">
        <v>0</v>
      </c>
      <c r="Y437">
        <v>11.8</v>
      </c>
      <c r="Z437">
        <v>861</v>
      </c>
      <c r="AA437">
        <v>850</v>
      </c>
      <c r="AB437">
        <v>872</v>
      </c>
      <c r="AC437">
        <v>91</v>
      </c>
      <c r="AD437">
        <v>22.98</v>
      </c>
      <c r="AE437">
        <v>0.53</v>
      </c>
      <c r="AF437">
        <v>983</v>
      </c>
      <c r="AG437">
        <v>-1</v>
      </c>
      <c r="AH437">
        <v>51</v>
      </c>
      <c r="AI437">
        <v>36</v>
      </c>
      <c r="AJ437">
        <v>191.1</v>
      </c>
      <c r="AK437">
        <v>170</v>
      </c>
      <c r="AL437">
        <v>4.4000000000000004</v>
      </c>
      <c r="AM437">
        <v>174</v>
      </c>
      <c r="AN437" t="s">
        <v>155</v>
      </c>
      <c r="AO437">
        <v>2</v>
      </c>
      <c r="AP437" s="28">
        <v>0.6856944444444445</v>
      </c>
      <c r="AQ437">
        <v>47.160415</v>
      </c>
      <c r="AR437">
        <v>-88.490658999999994</v>
      </c>
      <c r="AS437">
        <v>315.39999999999998</v>
      </c>
      <c r="AT437">
        <v>37.1</v>
      </c>
      <c r="AU437">
        <v>12</v>
      </c>
      <c r="AV437">
        <v>12</v>
      </c>
      <c r="AW437" t="s">
        <v>209</v>
      </c>
      <c r="AX437">
        <v>1.7143999999999999</v>
      </c>
      <c r="AY437">
        <v>1.6732</v>
      </c>
      <c r="AZ437">
        <v>2.8340000000000001</v>
      </c>
      <c r="BA437">
        <v>14.686999999999999</v>
      </c>
      <c r="BB437">
        <v>14.75</v>
      </c>
      <c r="BC437">
        <v>1</v>
      </c>
      <c r="BD437">
        <v>14.396000000000001</v>
      </c>
      <c r="BE437">
        <v>3094.471</v>
      </c>
      <c r="BF437">
        <v>37.750999999999998</v>
      </c>
      <c r="BG437">
        <v>7.7670000000000003</v>
      </c>
      <c r="BH437">
        <v>4.2999999999999997E-2</v>
      </c>
      <c r="BI437">
        <v>7.8090000000000002</v>
      </c>
      <c r="BJ437">
        <v>6.2409999999999997</v>
      </c>
      <c r="BK437">
        <v>3.4000000000000002E-2</v>
      </c>
      <c r="BL437">
        <v>6.2750000000000004</v>
      </c>
      <c r="BM437">
        <v>1.3644000000000001</v>
      </c>
      <c r="BQ437">
        <v>0</v>
      </c>
      <c r="BR437">
        <v>-3.2424000000000001E-2</v>
      </c>
      <c r="BS437">
        <v>-5</v>
      </c>
      <c r="BT437">
        <v>5.0000000000000001E-3</v>
      </c>
      <c r="BU437">
        <v>-0.79236200000000001</v>
      </c>
      <c r="BV437">
        <v>0</v>
      </c>
      <c r="BW437" t="s">
        <v>155</v>
      </c>
      <c r="BX437">
        <v>0.80400000000000005</v>
      </c>
    </row>
    <row r="438" spans="1:76" x14ac:dyDescent="0.25">
      <c r="A438" s="26">
        <v>43530</v>
      </c>
      <c r="B438" s="27">
        <v>0.47723528935185183</v>
      </c>
      <c r="C438">
        <v>14.43</v>
      </c>
      <c r="D438">
        <v>0.76039999999999996</v>
      </c>
      <c r="E438">
        <v>7603.8809719999999</v>
      </c>
      <c r="F438">
        <v>303.89999999999998</v>
      </c>
      <c r="G438">
        <v>2.1</v>
      </c>
      <c r="H438">
        <v>212.4</v>
      </c>
      <c r="J438">
        <v>0</v>
      </c>
      <c r="K438">
        <v>0.87239999999999995</v>
      </c>
      <c r="L438">
        <v>12.5886</v>
      </c>
      <c r="M438">
        <v>0.66339999999999999</v>
      </c>
      <c r="N438">
        <v>265.15179999999998</v>
      </c>
      <c r="O438">
        <v>1.8320000000000001</v>
      </c>
      <c r="P438">
        <v>267</v>
      </c>
      <c r="Q438">
        <v>213.07640000000001</v>
      </c>
      <c r="R438">
        <v>1.4722</v>
      </c>
      <c r="S438">
        <v>214.5</v>
      </c>
      <c r="T438">
        <v>212.4442</v>
      </c>
      <c r="W438">
        <v>0</v>
      </c>
      <c r="X438">
        <v>0</v>
      </c>
      <c r="Y438">
        <v>11.9</v>
      </c>
      <c r="Z438">
        <v>860</v>
      </c>
      <c r="AA438">
        <v>850</v>
      </c>
      <c r="AB438">
        <v>871</v>
      </c>
      <c r="AC438">
        <v>91</v>
      </c>
      <c r="AD438">
        <v>23</v>
      </c>
      <c r="AE438">
        <v>0.53</v>
      </c>
      <c r="AF438">
        <v>982</v>
      </c>
      <c r="AG438">
        <v>-1</v>
      </c>
      <c r="AH438">
        <v>51</v>
      </c>
      <c r="AI438">
        <v>36</v>
      </c>
      <c r="AJ438">
        <v>192</v>
      </c>
      <c r="AK438">
        <v>170</v>
      </c>
      <c r="AL438">
        <v>4.4000000000000004</v>
      </c>
      <c r="AM438">
        <v>174</v>
      </c>
      <c r="AN438" t="s">
        <v>155</v>
      </c>
      <c r="AO438">
        <v>2</v>
      </c>
      <c r="AP438" s="28">
        <v>0.68570601851851853</v>
      </c>
      <c r="AQ438">
        <v>47.160162</v>
      </c>
      <c r="AR438">
        <v>-88.490650000000002</v>
      </c>
      <c r="AS438">
        <v>314.89999999999998</v>
      </c>
      <c r="AT438">
        <v>36.6</v>
      </c>
      <c r="AU438">
        <v>12</v>
      </c>
      <c r="AV438">
        <v>12</v>
      </c>
      <c r="AW438" t="s">
        <v>209</v>
      </c>
      <c r="AX438">
        <v>1.5</v>
      </c>
      <c r="AY438">
        <v>1.7</v>
      </c>
      <c r="AZ438">
        <v>2.7</v>
      </c>
      <c r="BA438">
        <v>14.686999999999999</v>
      </c>
      <c r="BB438">
        <v>14.53</v>
      </c>
      <c r="BC438">
        <v>0.99</v>
      </c>
      <c r="BD438">
        <v>14.625999999999999</v>
      </c>
      <c r="BE438">
        <v>2995.0929999999998</v>
      </c>
      <c r="BF438">
        <v>100.453</v>
      </c>
      <c r="BG438">
        <v>6.6059999999999999</v>
      </c>
      <c r="BH438">
        <v>4.5999999999999999E-2</v>
      </c>
      <c r="BI438">
        <v>6.6520000000000001</v>
      </c>
      <c r="BJ438">
        <v>5.3090000000000002</v>
      </c>
      <c r="BK438">
        <v>3.6999999999999998E-2</v>
      </c>
      <c r="BL438">
        <v>5.3460000000000001</v>
      </c>
      <c r="BM438">
        <v>1.6051</v>
      </c>
      <c r="BQ438">
        <v>0</v>
      </c>
      <c r="BR438">
        <v>-2.7418000000000001E-2</v>
      </c>
      <c r="BS438">
        <v>-5</v>
      </c>
      <c r="BT438">
        <v>5.1440000000000001E-3</v>
      </c>
      <c r="BU438">
        <v>-0.670018</v>
      </c>
      <c r="BV438">
        <v>0</v>
      </c>
      <c r="BW438" t="s">
        <v>155</v>
      </c>
      <c r="BX438">
        <v>0.80400000000000005</v>
      </c>
    </row>
    <row r="439" spans="1:76" x14ac:dyDescent="0.25">
      <c r="A439" s="26">
        <v>43530</v>
      </c>
      <c r="B439" s="27">
        <v>0.47724686342592593</v>
      </c>
      <c r="C439">
        <v>14.256</v>
      </c>
      <c r="D439">
        <v>0.72640000000000005</v>
      </c>
      <c r="E439">
        <v>7263.5137320000003</v>
      </c>
      <c r="F439">
        <v>266.2</v>
      </c>
      <c r="G439">
        <v>2.1</v>
      </c>
      <c r="H439">
        <v>366.3</v>
      </c>
      <c r="J439">
        <v>0</v>
      </c>
      <c r="K439">
        <v>0.87390000000000001</v>
      </c>
      <c r="L439">
        <v>12.4581</v>
      </c>
      <c r="M439">
        <v>0.63470000000000004</v>
      </c>
      <c r="N439">
        <v>232.61750000000001</v>
      </c>
      <c r="O439">
        <v>1.8351</v>
      </c>
      <c r="P439">
        <v>234.5</v>
      </c>
      <c r="Q439">
        <v>186.91759999999999</v>
      </c>
      <c r="R439">
        <v>1.4745999999999999</v>
      </c>
      <c r="S439">
        <v>188.4</v>
      </c>
      <c r="T439">
        <v>366.25869999999998</v>
      </c>
      <c r="W439">
        <v>0</v>
      </c>
      <c r="X439">
        <v>0</v>
      </c>
      <c r="Y439">
        <v>12.1</v>
      </c>
      <c r="Z439">
        <v>860</v>
      </c>
      <c r="AA439">
        <v>850</v>
      </c>
      <c r="AB439">
        <v>872</v>
      </c>
      <c r="AC439">
        <v>91</v>
      </c>
      <c r="AD439">
        <v>22.98</v>
      </c>
      <c r="AE439">
        <v>0.53</v>
      </c>
      <c r="AF439">
        <v>983</v>
      </c>
      <c r="AG439">
        <v>-1</v>
      </c>
      <c r="AH439">
        <v>51</v>
      </c>
      <c r="AI439">
        <v>36</v>
      </c>
      <c r="AJ439">
        <v>192</v>
      </c>
      <c r="AK439">
        <v>170.1</v>
      </c>
      <c r="AL439">
        <v>4.5</v>
      </c>
      <c r="AM439">
        <v>174</v>
      </c>
      <c r="AN439" t="s">
        <v>155</v>
      </c>
      <c r="AO439">
        <v>2</v>
      </c>
      <c r="AP439" s="28">
        <v>0.68572916666666661</v>
      </c>
      <c r="AQ439">
        <v>47.159976</v>
      </c>
      <c r="AR439">
        <v>-88.490639000000002</v>
      </c>
      <c r="AS439">
        <v>314.5</v>
      </c>
      <c r="AT439">
        <v>36.6</v>
      </c>
      <c r="AU439">
        <v>12</v>
      </c>
      <c r="AV439">
        <v>12</v>
      </c>
      <c r="AW439" t="s">
        <v>209</v>
      </c>
      <c r="AX439">
        <v>1.5</v>
      </c>
      <c r="AY439">
        <v>1.7</v>
      </c>
      <c r="AZ439">
        <v>2.7</v>
      </c>
      <c r="BA439">
        <v>14.686999999999999</v>
      </c>
      <c r="BB439">
        <v>14.71</v>
      </c>
      <c r="BC439">
        <v>1</v>
      </c>
      <c r="BD439">
        <v>14.432</v>
      </c>
      <c r="BE439">
        <v>2996.5940000000001</v>
      </c>
      <c r="BF439">
        <v>97.174000000000007</v>
      </c>
      <c r="BG439">
        <v>5.859</v>
      </c>
      <c r="BH439">
        <v>4.5999999999999999E-2</v>
      </c>
      <c r="BI439">
        <v>5.9059999999999997</v>
      </c>
      <c r="BJ439">
        <v>4.7080000000000002</v>
      </c>
      <c r="BK439">
        <v>3.6999999999999998E-2</v>
      </c>
      <c r="BL439">
        <v>4.7450000000000001</v>
      </c>
      <c r="BM439">
        <v>2.7974999999999999</v>
      </c>
      <c r="BQ439">
        <v>0</v>
      </c>
      <c r="BR439">
        <v>-1.6997999999999999E-2</v>
      </c>
      <c r="BS439">
        <v>-5</v>
      </c>
      <c r="BT439">
        <v>5.8570000000000002E-3</v>
      </c>
      <c r="BU439">
        <v>-0.41538900000000001</v>
      </c>
      <c r="BV439">
        <v>0</v>
      </c>
      <c r="BW439" t="s">
        <v>155</v>
      </c>
      <c r="BX439">
        <v>0.80400000000000005</v>
      </c>
    </row>
    <row r="440" spans="1:76" x14ac:dyDescent="0.25">
      <c r="A440" s="26">
        <v>43530</v>
      </c>
      <c r="B440" s="27">
        <v>0.47725843749999997</v>
      </c>
      <c r="C440">
        <v>14.29</v>
      </c>
      <c r="D440">
        <v>0.52490000000000003</v>
      </c>
      <c r="E440">
        <v>5248.752066</v>
      </c>
      <c r="F440">
        <v>254.4</v>
      </c>
      <c r="G440">
        <v>2.1</v>
      </c>
      <c r="H440">
        <v>520.29999999999995</v>
      </c>
      <c r="J440">
        <v>0</v>
      </c>
      <c r="K440">
        <v>0.87519999999999998</v>
      </c>
      <c r="L440">
        <v>12.5075</v>
      </c>
      <c r="M440">
        <v>0.45939999999999998</v>
      </c>
      <c r="N440">
        <v>222.63059999999999</v>
      </c>
      <c r="O440">
        <v>1.8380000000000001</v>
      </c>
      <c r="P440">
        <v>224.5</v>
      </c>
      <c r="Q440">
        <v>178.89269999999999</v>
      </c>
      <c r="R440">
        <v>1.4769000000000001</v>
      </c>
      <c r="S440">
        <v>180.4</v>
      </c>
      <c r="T440">
        <v>520.33590000000004</v>
      </c>
      <c r="W440">
        <v>0</v>
      </c>
      <c r="X440">
        <v>0</v>
      </c>
      <c r="Y440">
        <v>12.2</v>
      </c>
      <c r="Z440">
        <v>860</v>
      </c>
      <c r="AA440">
        <v>849</v>
      </c>
      <c r="AB440">
        <v>872</v>
      </c>
      <c r="AC440">
        <v>91</v>
      </c>
      <c r="AD440">
        <v>22.98</v>
      </c>
      <c r="AE440">
        <v>0.53</v>
      </c>
      <c r="AF440">
        <v>983</v>
      </c>
      <c r="AG440">
        <v>-1</v>
      </c>
      <c r="AH440">
        <v>51</v>
      </c>
      <c r="AI440">
        <v>36</v>
      </c>
      <c r="AJ440">
        <v>192</v>
      </c>
      <c r="AK440">
        <v>171</v>
      </c>
      <c r="AL440">
        <v>4.5999999999999996</v>
      </c>
      <c r="AM440">
        <v>174</v>
      </c>
      <c r="AN440" t="s">
        <v>155</v>
      </c>
      <c r="AO440">
        <v>2</v>
      </c>
      <c r="AP440" s="28">
        <v>0.68574074074074076</v>
      </c>
      <c r="AQ440">
        <v>47.159858999999997</v>
      </c>
      <c r="AR440">
        <v>-88.490622000000002</v>
      </c>
      <c r="AS440">
        <v>314.3</v>
      </c>
      <c r="AT440">
        <v>35.1</v>
      </c>
      <c r="AU440">
        <v>12</v>
      </c>
      <c r="AV440">
        <v>11</v>
      </c>
      <c r="AW440" t="s">
        <v>219</v>
      </c>
      <c r="AX440">
        <v>1.280619</v>
      </c>
      <c r="AY440">
        <v>1.7</v>
      </c>
      <c r="AZ440">
        <v>2.2612390000000002</v>
      </c>
      <c r="BA440">
        <v>14.686999999999999</v>
      </c>
      <c r="BB440">
        <v>14.87</v>
      </c>
      <c r="BC440">
        <v>1.01</v>
      </c>
      <c r="BD440">
        <v>14.255000000000001</v>
      </c>
      <c r="BE440">
        <v>3034.107</v>
      </c>
      <c r="BF440">
        <v>70.927999999999997</v>
      </c>
      <c r="BG440">
        <v>5.6559999999999997</v>
      </c>
      <c r="BH440">
        <v>4.7E-2</v>
      </c>
      <c r="BI440">
        <v>5.702</v>
      </c>
      <c r="BJ440">
        <v>4.5449999999999999</v>
      </c>
      <c r="BK440">
        <v>3.7999999999999999E-2</v>
      </c>
      <c r="BL440">
        <v>4.5819999999999999</v>
      </c>
      <c r="BM440">
        <v>4.0083000000000002</v>
      </c>
      <c r="BQ440">
        <v>0</v>
      </c>
      <c r="BR440">
        <v>-1.0711999999999999E-2</v>
      </c>
      <c r="BS440">
        <v>-5</v>
      </c>
      <c r="BT440">
        <v>5.0000000000000001E-3</v>
      </c>
      <c r="BU440">
        <v>-0.26177499999999998</v>
      </c>
      <c r="BV440">
        <v>0</v>
      </c>
      <c r="BW440" t="s">
        <v>155</v>
      </c>
      <c r="BX440">
        <v>0.80400000000000005</v>
      </c>
    </row>
    <row r="441" spans="1:76" x14ac:dyDescent="0.25">
      <c r="A441" s="26">
        <v>43530</v>
      </c>
      <c r="B441" s="27">
        <v>0.47727001157407406</v>
      </c>
      <c r="C441">
        <v>14.430999999999999</v>
      </c>
      <c r="D441">
        <v>0.32969999999999999</v>
      </c>
      <c r="E441">
        <v>3296.9699500000002</v>
      </c>
      <c r="F441">
        <v>258.2</v>
      </c>
      <c r="G441">
        <v>2.1</v>
      </c>
      <c r="H441">
        <v>578.4</v>
      </c>
      <c r="J441">
        <v>0</v>
      </c>
      <c r="K441">
        <v>0.87580000000000002</v>
      </c>
      <c r="L441">
        <v>12.638500000000001</v>
      </c>
      <c r="M441">
        <v>0.2888</v>
      </c>
      <c r="N441">
        <v>226.10380000000001</v>
      </c>
      <c r="O441">
        <v>1.8391999999999999</v>
      </c>
      <c r="P441">
        <v>227.9</v>
      </c>
      <c r="Q441">
        <v>181.6585</v>
      </c>
      <c r="R441">
        <v>1.4777</v>
      </c>
      <c r="S441">
        <v>183.1</v>
      </c>
      <c r="T441">
        <v>578.42460000000005</v>
      </c>
      <c r="W441">
        <v>0</v>
      </c>
      <c r="X441">
        <v>0</v>
      </c>
      <c r="Y441">
        <v>12.2</v>
      </c>
      <c r="Z441">
        <v>861</v>
      </c>
      <c r="AA441">
        <v>849</v>
      </c>
      <c r="AB441">
        <v>873</v>
      </c>
      <c r="AC441">
        <v>90.9</v>
      </c>
      <c r="AD441">
        <v>22.94</v>
      </c>
      <c r="AE441">
        <v>0.53</v>
      </c>
      <c r="AF441">
        <v>983</v>
      </c>
      <c r="AG441">
        <v>-1</v>
      </c>
      <c r="AH441">
        <v>51</v>
      </c>
      <c r="AI441">
        <v>36</v>
      </c>
      <c r="AJ441">
        <v>192</v>
      </c>
      <c r="AK441">
        <v>171</v>
      </c>
      <c r="AL441">
        <v>4.5999999999999996</v>
      </c>
      <c r="AM441">
        <v>174</v>
      </c>
      <c r="AN441" t="s">
        <v>155</v>
      </c>
      <c r="AO441">
        <v>2</v>
      </c>
      <c r="AP441" s="28">
        <v>0.68575231481481491</v>
      </c>
      <c r="AQ441">
        <v>47.159757999999997</v>
      </c>
      <c r="AR441">
        <v>-88.490564000000006</v>
      </c>
      <c r="AS441">
        <v>313.89999999999998</v>
      </c>
      <c r="AT441">
        <v>29.6</v>
      </c>
      <c r="AU441">
        <v>12</v>
      </c>
      <c r="AV441">
        <v>11</v>
      </c>
      <c r="AW441" t="s">
        <v>219</v>
      </c>
      <c r="AX441">
        <v>1.2731730000000001</v>
      </c>
      <c r="AY441">
        <v>1.9195199999999999</v>
      </c>
      <c r="AZ441">
        <v>2.392693</v>
      </c>
      <c r="BA441">
        <v>14.686999999999999</v>
      </c>
      <c r="BB441">
        <v>14.94</v>
      </c>
      <c r="BC441">
        <v>1.02</v>
      </c>
      <c r="BD441">
        <v>14.18</v>
      </c>
      <c r="BE441">
        <v>3073.9059999999999</v>
      </c>
      <c r="BF441">
        <v>44.698999999999998</v>
      </c>
      <c r="BG441">
        <v>5.7590000000000003</v>
      </c>
      <c r="BH441">
        <v>4.7E-2</v>
      </c>
      <c r="BI441">
        <v>5.806</v>
      </c>
      <c r="BJ441">
        <v>4.6269999999999998</v>
      </c>
      <c r="BK441">
        <v>3.7999999999999999E-2</v>
      </c>
      <c r="BL441">
        <v>4.665</v>
      </c>
      <c r="BM441">
        <v>4.4673999999999996</v>
      </c>
      <c r="BQ441">
        <v>0</v>
      </c>
      <c r="BR441">
        <v>-9.5759999999999994E-3</v>
      </c>
      <c r="BS441">
        <v>-5</v>
      </c>
      <c r="BT441">
        <v>5.0000000000000001E-3</v>
      </c>
      <c r="BU441">
        <v>-0.234013</v>
      </c>
      <c r="BV441">
        <v>0</v>
      </c>
      <c r="BW441" t="s">
        <v>155</v>
      </c>
      <c r="BX441">
        <v>0.80300000000000005</v>
      </c>
    </row>
    <row r="442" spans="1:76" x14ac:dyDescent="0.25">
      <c r="A442" s="26">
        <v>43530</v>
      </c>
      <c r="B442" s="27">
        <v>0.4772815856481481</v>
      </c>
      <c r="C442">
        <v>14.439</v>
      </c>
      <c r="D442">
        <v>0.27829999999999999</v>
      </c>
      <c r="E442">
        <v>2783.2901550000001</v>
      </c>
      <c r="F442">
        <v>293.39999999999998</v>
      </c>
      <c r="G442">
        <v>2.1</v>
      </c>
      <c r="H442">
        <v>537.5</v>
      </c>
      <c r="J442">
        <v>0</v>
      </c>
      <c r="K442">
        <v>0.87629999999999997</v>
      </c>
      <c r="L442">
        <v>12.652699999999999</v>
      </c>
      <c r="M442">
        <v>0.24390000000000001</v>
      </c>
      <c r="N442">
        <v>257.11559999999997</v>
      </c>
      <c r="O442">
        <v>1.8098000000000001</v>
      </c>
      <c r="P442">
        <v>258.89999999999998</v>
      </c>
      <c r="Q442">
        <v>206.4049</v>
      </c>
      <c r="R442">
        <v>1.4529000000000001</v>
      </c>
      <c r="S442">
        <v>207.9</v>
      </c>
      <c r="T442">
        <v>537.47339999999997</v>
      </c>
      <c r="W442">
        <v>0</v>
      </c>
      <c r="X442">
        <v>0</v>
      </c>
      <c r="Y442">
        <v>12.2</v>
      </c>
      <c r="Z442">
        <v>862</v>
      </c>
      <c r="AA442">
        <v>850</v>
      </c>
      <c r="AB442">
        <v>874</v>
      </c>
      <c r="AC442">
        <v>90</v>
      </c>
      <c r="AD442">
        <v>22.73</v>
      </c>
      <c r="AE442">
        <v>0.52</v>
      </c>
      <c r="AF442">
        <v>983</v>
      </c>
      <c r="AG442">
        <v>-1</v>
      </c>
      <c r="AH442">
        <v>51</v>
      </c>
      <c r="AI442">
        <v>36</v>
      </c>
      <c r="AJ442">
        <v>192</v>
      </c>
      <c r="AK442">
        <v>171</v>
      </c>
      <c r="AL442">
        <v>4.7</v>
      </c>
      <c r="AM442">
        <v>174</v>
      </c>
      <c r="AN442" t="s">
        <v>155</v>
      </c>
      <c r="AO442">
        <v>2</v>
      </c>
      <c r="AP442" s="28">
        <v>0.68576388888888884</v>
      </c>
      <c r="AQ442">
        <v>47.159663000000002</v>
      </c>
      <c r="AR442">
        <v>-88.490459000000001</v>
      </c>
      <c r="AS442">
        <v>313.60000000000002</v>
      </c>
      <c r="AT442">
        <v>28.8</v>
      </c>
      <c r="AU442">
        <v>12</v>
      </c>
      <c r="AV442">
        <v>11</v>
      </c>
      <c r="AW442" t="s">
        <v>219</v>
      </c>
      <c r="AX442">
        <v>1.4463999999999999</v>
      </c>
      <c r="AY442">
        <v>1.268</v>
      </c>
      <c r="AZ442">
        <v>2.6463999999999999</v>
      </c>
      <c r="BA442">
        <v>14.686999999999999</v>
      </c>
      <c r="BB442">
        <v>14.99</v>
      </c>
      <c r="BC442">
        <v>1.02</v>
      </c>
      <c r="BD442">
        <v>14.117000000000001</v>
      </c>
      <c r="BE442">
        <v>3085.645</v>
      </c>
      <c r="BF442">
        <v>37.856999999999999</v>
      </c>
      <c r="BG442">
        <v>6.5659999999999998</v>
      </c>
      <c r="BH442">
        <v>4.5999999999999999E-2</v>
      </c>
      <c r="BI442">
        <v>6.6130000000000004</v>
      </c>
      <c r="BJ442">
        <v>5.2709999999999999</v>
      </c>
      <c r="BK442">
        <v>3.6999999999999998E-2</v>
      </c>
      <c r="BL442">
        <v>5.3079999999999998</v>
      </c>
      <c r="BM442">
        <v>4.1623000000000001</v>
      </c>
      <c r="BQ442">
        <v>0</v>
      </c>
      <c r="BR442">
        <v>-1.1847999999999999E-2</v>
      </c>
      <c r="BS442">
        <v>-5</v>
      </c>
      <c r="BT442">
        <v>5.0000000000000001E-3</v>
      </c>
      <c r="BU442">
        <v>-0.28953600000000002</v>
      </c>
      <c r="BV442">
        <v>0</v>
      </c>
      <c r="BW442" t="s">
        <v>155</v>
      </c>
      <c r="BX442">
        <v>0.80300000000000005</v>
      </c>
    </row>
    <row r="443" spans="1:76" x14ac:dyDescent="0.25">
      <c r="A443" s="26">
        <v>43530</v>
      </c>
      <c r="B443" s="27">
        <v>0.47729315972222225</v>
      </c>
      <c r="C443">
        <v>14.366</v>
      </c>
      <c r="D443">
        <v>0.43590000000000001</v>
      </c>
      <c r="E443">
        <v>4359.1252009999998</v>
      </c>
      <c r="F443">
        <v>326.8</v>
      </c>
      <c r="G443">
        <v>2</v>
      </c>
      <c r="H443">
        <v>499.1</v>
      </c>
      <c r="J443">
        <v>0</v>
      </c>
      <c r="K443">
        <v>0.87549999999999994</v>
      </c>
      <c r="L443">
        <v>12.578099999999999</v>
      </c>
      <c r="M443">
        <v>0.38169999999999998</v>
      </c>
      <c r="N443">
        <v>286.11279999999999</v>
      </c>
      <c r="O443">
        <v>1.7809999999999999</v>
      </c>
      <c r="P443">
        <v>287.89999999999998</v>
      </c>
      <c r="Q443">
        <v>229.68299999999999</v>
      </c>
      <c r="R443">
        <v>1.4297</v>
      </c>
      <c r="S443">
        <v>231.1</v>
      </c>
      <c r="T443">
        <v>499.08390000000003</v>
      </c>
      <c r="W443">
        <v>0</v>
      </c>
      <c r="X443">
        <v>0</v>
      </c>
      <c r="Y443">
        <v>12.3</v>
      </c>
      <c r="Z443">
        <v>861</v>
      </c>
      <c r="AA443">
        <v>849</v>
      </c>
      <c r="AB443">
        <v>873</v>
      </c>
      <c r="AC443">
        <v>90</v>
      </c>
      <c r="AD443">
        <v>22.73</v>
      </c>
      <c r="AE443">
        <v>0.52</v>
      </c>
      <c r="AF443">
        <v>983</v>
      </c>
      <c r="AG443">
        <v>-1</v>
      </c>
      <c r="AH443">
        <v>51</v>
      </c>
      <c r="AI443">
        <v>36</v>
      </c>
      <c r="AJ443">
        <v>192</v>
      </c>
      <c r="AK443">
        <v>171</v>
      </c>
      <c r="AL443">
        <v>4.7</v>
      </c>
      <c r="AM443">
        <v>174</v>
      </c>
      <c r="AN443" t="s">
        <v>155</v>
      </c>
      <c r="AO443">
        <v>2</v>
      </c>
      <c r="AP443" s="28">
        <v>0.68577546296296299</v>
      </c>
      <c r="AQ443">
        <v>47.159579000000001</v>
      </c>
      <c r="AR443">
        <v>-88.490313999999998</v>
      </c>
      <c r="AS443">
        <v>313.5</v>
      </c>
      <c r="AT443">
        <v>30.2</v>
      </c>
      <c r="AU443">
        <v>12</v>
      </c>
      <c r="AV443">
        <v>11</v>
      </c>
      <c r="AW443" t="s">
        <v>219</v>
      </c>
      <c r="AX443">
        <v>1.7196</v>
      </c>
      <c r="AY443">
        <v>1.2196</v>
      </c>
      <c r="AZ443">
        <v>2.9196</v>
      </c>
      <c r="BA443">
        <v>14.686999999999999</v>
      </c>
      <c r="BB443">
        <v>14.9</v>
      </c>
      <c r="BC443">
        <v>1.01</v>
      </c>
      <c r="BD443">
        <v>14.217000000000001</v>
      </c>
      <c r="BE443">
        <v>3053.4169999999999</v>
      </c>
      <c r="BF443">
        <v>58.968000000000004</v>
      </c>
      <c r="BG443">
        <v>7.274</v>
      </c>
      <c r="BH443">
        <v>4.4999999999999998E-2</v>
      </c>
      <c r="BI443">
        <v>7.319</v>
      </c>
      <c r="BJ443">
        <v>5.8390000000000004</v>
      </c>
      <c r="BK443">
        <v>3.5999999999999997E-2</v>
      </c>
      <c r="BL443">
        <v>5.875</v>
      </c>
      <c r="BM443">
        <v>3.8473000000000002</v>
      </c>
      <c r="BQ443">
        <v>0</v>
      </c>
      <c r="BR443">
        <v>-5.7200000000000003E-3</v>
      </c>
      <c r="BS443">
        <v>-5</v>
      </c>
      <c r="BT443">
        <v>5.0000000000000001E-3</v>
      </c>
      <c r="BU443">
        <v>-0.13978299999999999</v>
      </c>
      <c r="BV443">
        <v>0</v>
      </c>
      <c r="BW443" t="s">
        <v>155</v>
      </c>
      <c r="BX443">
        <v>0.80300000000000005</v>
      </c>
    </row>
    <row r="444" spans="1:76" x14ac:dyDescent="0.25">
      <c r="A444" s="26">
        <v>43530</v>
      </c>
      <c r="B444" s="27">
        <v>0.47730473379629629</v>
      </c>
      <c r="C444">
        <v>14.246</v>
      </c>
      <c r="D444">
        <v>0.71440000000000003</v>
      </c>
      <c r="E444">
        <v>7144.0369179999998</v>
      </c>
      <c r="F444">
        <v>329</v>
      </c>
      <c r="G444">
        <v>2.1</v>
      </c>
      <c r="H444">
        <v>526.1</v>
      </c>
      <c r="J444">
        <v>0</v>
      </c>
      <c r="K444">
        <v>0.874</v>
      </c>
      <c r="L444">
        <v>12.451499999999999</v>
      </c>
      <c r="M444">
        <v>0.62439999999999996</v>
      </c>
      <c r="N444">
        <v>287.5797</v>
      </c>
      <c r="O444">
        <v>1.8354999999999999</v>
      </c>
      <c r="P444">
        <v>289.39999999999998</v>
      </c>
      <c r="Q444">
        <v>230.86070000000001</v>
      </c>
      <c r="R444">
        <v>1.4735</v>
      </c>
      <c r="S444">
        <v>232.3</v>
      </c>
      <c r="T444">
        <v>526.10649999999998</v>
      </c>
      <c r="W444">
        <v>0</v>
      </c>
      <c r="X444">
        <v>0</v>
      </c>
      <c r="Y444">
        <v>12.3</v>
      </c>
      <c r="Z444">
        <v>861</v>
      </c>
      <c r="AA444">
        <v>849</v>
      </c>
      <c r="AB444">
        <v>873</v>
      </c>
      <c r="AC444">
        <v>90</v>
      </c>
      <c r="AD444">
        <v>22.73</v>
      </c>
      <c r="AE444">
        <v>0.52</v>
      </c>
      <c r="AF444">
        <v>983</v>
      </c>
      <c r="AG444">
        <v>-1</v>
      </c>
      <c r="AH444">
        <v>51</v>
      </c>
      <c r="AI444">
        <v>36</v>
      </c>
      <c r="AJ444">
        <v>192</v>
      </c>
      <c r="AK444">
        <v>171</v>
      </c>
      <c r="AL444">
        <v>4.7</v>
      </c>
      <c r="AM444">
        <v>174.4</v>
      </c>
      <c r="AN444" t="s">
        <v>155</v>
      </c>
      <c r="AO444">
        <v>2</v>
      </c>
      <c r="AP444" s="28">
        <v>0.68578703703703703</v>
      </c>
      <c r="AQ444">
        <v>47.159497999999999</v>
      </c>
      <c r="AR444">
        <v>-88.49015</v>
      </c>
      <c r="AS444">
        <v>313.60000000000002</v>
      </c>
      <c r="AT444">
        <v>32</v>
      </c>
      <c r="AU444">
        <v>12</v>
      </c>
      <c r="AV444">
        <v>9</v>
      </c>
      <c r="AW444" t="s">
        <v>220</v>
      </c>
      <c r="AX444">
        <v>1.8732</v>
      </c>
      <c r="AY444">
        <v>1.3732</v>
      </c>
      <c r="AZ444">
        <v>3.0731999999999999</v>
      </c>
      <c r="BA444">
        <v>14.686999999999999</v>
      </c>
      <c r="BB444">
        <v>14.71</v>
      </c>
      <c r="BC444">
        <v>1</v>
      </c>
      <c r="BD444">
        <v>14.412000000000001</v>
      </c>
      <c r="BE444">
        <v>2995.2240000000002</v>
      </c>
      <c r="BF444">
        <v>95.599000000000004</v>
      </c>
      <c r="BG444">
        <v>7.2439999999999998</v>
      </c>
      <c r="BH444">
        <v>4.5999999999999999E-2</v>
      </c>
      <c r="BI444">
        <v>7.2910000000000004</v>
      </c>
      <c r="BJ444">
        <v>5.8159999999999998</v>
      </c>
      <c r="BK444">
        <v>3.6999999999999998E-2</v>
      </c>
      <c r="BL444">
        <v>5.8529999999999998</v>
      </c>
      <c r="BM444">
        <v>4.0187999999999997</v>
      </c>
      <c r="BQ444">
        <v>0</v>
      </c>
      <c r="BR444">
        <v>-0.01</v>
      </c>
      <c r="BS444">
        <v>-5</v>
      </c>
      <c r="BT444">
        <v>5.0000000000000001E-3</v>
      </c>
      <c r="BU444">
        <v>-0.24437500000000001</v>
      </c>
      <c r="BV444">
        <v>0</v>
      </c>
      <c r="BW444" t="s">
        <v>155</v>
      </c>
      <c r="BX444">
        <v>0.80300000000000005</v>
      </c>
    </row>
    <row r="445" spans="1:76" x14ac:dyDescent="0.25">
      <c r="A445" s="26">
        <v>43530</v>
      </c>
      <c r="B445" s="27">
        <v>0.47731630787037038</v>
      </c>
      <c r="C445">
        <v>14.25</v>
      </c>
      <c r="D445">
        <v>0.57740000000000002</v>
      </c>
      <c r="E445">
        <v>5773.7904600000002</v>
      </c>
      <c r="F445">
        <v>307.3</v>
      </c>
      <c r="G445">
        <v>2.1</v>
      </c>
      <c r="H445">
        <v>584.6</v>
      </c>
      <c r="J445">
        <v>0</v>
      </c>
      <c r="K445">
        <v>0.87509999999999999</v>
      </c>
      <c r="L445">
        <v>12.470800000000001</v>
      </c>
      <c r="M445">
        <v>0.50529999999999997</v>
      </c>
      <c r="N445">
        <v>268.90649999999999</v>
      </c>
      <c r="O445">
        <v>1.8673</v>
      </c>
      <c r="P445">
        <v>270.8</v>
      </c>
      <c r="Q445">
        <v>215.87029999999999</v>
      </c>
      <c r="R445">
        <v>1.4990000000000001</v>
      </c>
      <c r="S445">
        <v>217.4</v>
      </c>
      <c r="T445">
        <v>584.61289999999997</v>
      </c>
      <c r="W445">
        <v>0</v>
      </c>
      <c r="X445">
        <v>0</v>
      </c>
      <c r="Y445">
        <v>12.3</v>
      </c>
      <c r="Z445">
        <v>861</v>
      </c>
      <c r="AA445">
        <v>849</v>
      </c>
      <c r="AB445">
        <v>873</v>
      </c>
      <c r="AC445">
        <v>90</v>
      </c>
      <c r="AD445">
        <v>22.73</v>
      </c>
      <c r="AE445">
        <v>0.52</v>
      </c>
      <c r="AF445">
        <v>983</v>
      </c>
      <c r="AG445">
        <v>-1</v>
      </c>
      <c r="AH445">
        <v>51</v>
      </c>
      <c r="AI445">
        <v>36</v>
      </c>
      <c r="AJ445">
        <v>192</v>
      </c>
      <c r="AK445">
        <v>171</v>
      </c>
      <c r="AL445">
        <v>4.8</v>
      </c>
      <c r="AM445">
        <v>174.7</v>
      </c>
      <c r="AN445" t="s">
        <v>155</v>
      </c>
      <c r="AO445">
        <v>2</v>
      </c>
      <c r="AP445" s="28">
        <v>0.68579861111111118</v>
      </c>
      <c r="AQ445">
        <v>47.159416</v>
      </c>
      <c r="AR445">
        <v>-88.489988999999994</v>
      </c>
      <c r="AS445">
        <v>313.60000000000002</v>
      </c>
      <c r="AT445">
        <v>33.1</v>
      </c>
      <c r="AU445">
        <v>12</v>
      </c>
      <c r="AV445">
        <v>10</v>
      </c>
      <c r="AW445" t="s">
        <v>221</v>
      </c>
      <c r="AX445">
        <v>1.9732000000000001</v>
      </c>
      <c r="AY445">
        <v>1.1072</v>
      </c>
      <c r="AZ445">
        <v>2.8803999999999998</v>
      </c>
      <c r="BA445">
        <v>14.686999999999999</v>
      </c>
      <c r="BB445">
        <v>14.85</v>
      </c>
      <c r="BC445">
        <v>1.01</v>
      </c>
      <c r="BD445">
        <v>14.266999999999999</v>
      </c>
      <c r="BE445">
        <v>3021.5650000000001</v>
      </c>
      <c r="BF445">
        <v>77.921000000000006</v>
      </c>
      <c r="BG445">
        <v>6.8230000000000004</v>
      </c>
      <c r="BH445">
        <v>4.7E-2</v>
      </c>
      <c r="BI445">
        <v>6.87</v>
      </c>
      <c r="BJ445">
        <v>5.4770000000000003</v>
      </c>
      <c r="BK445">
        <v>3.7999999999999999E-2</v>
      </c>
      <c r="BL445">
        <v>5.5149999999999997</v>
      </c>
      <c r="BM445">
        <v>4.4980000000000002</v>
      </c>
      <c r="BQ445">
        <v>0</v>
      </c>
      <c r="BR445">
        <v>-1.0864E-2</v>
      </c>
      <c r="BS445">
        <v>-5</v>
      </c>
      <c r="BT445">
        <v>5.1440000000000001E-3</v>
      </c>
      <c r="BU445">
        <v>-0.26548899999999998</v>
      </c>
      <c r="BV445">
        <v>0</v>
      </c>
      <c r="BW445" t="s">
        <v>155</v>
      </c>
      <c r="BX445">
        <v>0.80300000000000005</v>
      </c>
    </row>
    <row r="446" spans="1:76" x14ac:dyDescent="0.25">
      <c r="A446" s="26">
        <v>43530</v>
      </c>
      <c r="B446" s="27">
        <v>0.47732788194444442</v>
      </c>
      <c r="C446">
        <v>14.352</v>
      </c>
      <c r="D446">
        <v>0.39450000000000002</v>
      </c>
      <c r="E446">
        <v>3944.832926</v>
      </c>
      <c r="F446">
        <v>295.10000000000002</v>
      </c>
      <c r="G446">
        <v>2.2000000000000002</v>
      </c>
      <c r="H446">
        <v>585.9</v>
      </c>
      <c r="J446">
        <v>0</v>
      </c>
      <c r="K446">
        <v>0.87590000000000001</v>
      </c>
      <c r="L446">
        <v>12.571199999999999</v>
      </c>
      <c r="M446">
        <v>0.34549999999999997</v>
      </c>
      <c r="N446">
        <v>258.4658</v>
      </c>
      <c r="O446">
        <v>1.927</v>
      </c>
      <c r="P446">
        <v>260.39999999999998</v>
      </c>
      <c r="Q446">
        <v>207.4889</v>
      </c>
      <c r="R446">
        <v>1.5468999999999999</v>
      </c>
      <c r="S446">
        <v>209</v>
      </c>
      <c r="T446">
        <v>585.93269999999995</v>
      </c>
      <c r="W446">
        <v>0</v>
      </c>
      <c r="X446">
        <v>0</v>
      </c>
      <c r="Y446">
        <v>12.3</v>
      </c>
      <c r="Z446">
        <v>861</v>
      </c>
      <c r="AA446">
        <v>849</v>
      </c>
      <c r="AB446">
        <v>873</v>
      </c>
      <c r="AC446">
        <v>90</v>
      </c>
      <c r="AD446">
        <v>22.73</v>
      </c>
      <c r="AE446">
        <v>0.52</v>
      </c>
      <c r="AF446">
        <v>983</v>
      </c>
      <c r="AG446">
        <v>-1</v>
      </c>
      <c r="AH446">
        <v>51</v>
      </c>
      <c r="AI446">
        <v>36</v>
      </c>
      <c r="AJ446">
        <v>192</v>
      </c>
      <c r="AK446">
        <v>171</v>
      </c>
      <c r="AL446">
        <v>4.7</v>
      </c>
      <c r="AM446">
        <v>174.9</v>
      </c>
      <c r="AN446" t="s">
        <v>155</v>
      </c>
      <c r="AO446">
        <v>2</v>
      </c>
      <c r="AP446" s="28">
        <v>0.68581018518518511</v>
      </c>
      <c r="AQ446">
        <v>47.159326</v>
      </c>
      <c r="AR446">
        <v>-88.489838000000006</v>
      </c>
      <c r="AS446">
        <v>313.60000000000002</v>
      </c>
      <c r="AT446">
        <v>33.6</v>
      </c>
      <c r="AU446">
        <v>12</v>
      </c>
      <c r="AV446">
        <v>9</v>
      </c>
      <c r="AW446" t="s">
        <v>220</v>
      </c>
      <c r="AX446">
        <v>2</v>
      </c>
      <c r="AY446">
        <v>1</v>
      </c>
      <c r="AZ446">
        <v>2.8</v>
      </c>
      <c r="BA446">
        <v>14.686999999999999</v>
      </c>
      <c r="BB446">
        <v>14.95</v>
      </c>
      <c r="BC446">
        <v>1.02</v>
      </c>
      <c r="BD446">
        <v>14.167999999999999</v>
      </c>
      <c r="BE446">
        <v>3059.8449999999998</v>
      </c>
      <c r="BF446">
        <v>53.527999999999999</v>
      </c>
      <c r="BG446">
        <v>6.5880000000000001</v>
      </c>
      <c r="BH446">
        <v>4.9000000000000002E-2</v>
      </c>
      <c r="BI446">
        <v>6.6369999999999996</v>
      </c>
      <c r="BJ446">
        <v>5.2889999999999997</v>
      </c>
      <c r="BK446">
        <v>3.9E-2</v>
      </c>
      <c r="BL446">
        <v>5.3280000000000003</v>
      </c>
      <c r="BM446">
        <v>4.5288000000000004</v>
      </c>
      <c r="BQ446">
        <v>0</v>
      </c>
      <c r="BR446">
        <v>8.7679999999999998E-3</v>
      </c>
      <c r="BS446">
        <v>-5</v>
      </c>
      <c r="BT446">
        <v>6.0000000000000001E-3</v>
      </c>
      <c r="BU446">
        <v>0.21426799999999999</v>
      </c>
      <c r="BV446">
        <v>0</v>
      </c>
      <c r="BW446" t="s">
        <v>155</v>
      </c>
      <c r="BX446">
        <v>0.80300000000000005</v>
      </c>
    </row>
    <row r="447" spans="1:76" x14ac:dyDescent="0.25">
      <c r="A447" s="26">
        <v>43530</v>
      </c>
      <c r="B447" s="27">
        <v>0.47733945601851852</v>
      </c>
      <c r="C447">
        <v>14.361000000000001</v>
      </c>
      <c r="D447">
        <v>0.34360000000000002</v>
      </c>
      <c r="E447">
        <v>3435.6880729999998</v>
      </c>
      <c r="F447">
        <v>305.2</v>
      </c>
      <c r="G447">
        <v>2.2000000000000002</v>
      </c>
      <c r="H447">
        <v>540.29999999999995</v>
      </c>
      <c r="J447">
        <v>0</v>
      </c>
      <c r="K447">
        <v>0.87629999999999997</v>
      </c>
      <c r="L447">
        <v>12.584199999999999</v>
      </c>
      <c r="M447">
        <v>0.30109999999999998</v>
      </c>
      <c r="N447">
        <v>267.41120000000001</v>
      </c>
      <c r="O447">
        <v>1.9278</v>
      </c>
      <c r="P447">
        <v>269.3</v>
      </c>
      <c r="Q447">
        <v>214.66990000000001</v>
      </c>
      <c r="R447">
        <v>1.5476000000000001</v>
      </c>
      <c r="S447">
        <v>216.2</v>
      </c>
      <c r="T447">
        <v>540.32579999999996</v>
      </c>
      <c r="W447">
        <v>0</v>
      </c>
      <c r="X447">
        <v>0</v>
      </c>
      <c r="Y447">
        <v>12.2</v>
      </c>
      <c r="Z447">
        <v>862</v>
      </c>
      <c r="AA447">
        <v>849</v>
      </c>
      <c r="AB447">
        <v>873</v>
      </c>
      <c r="AC447">
        <v>90</v>
      </c>
      <c r="AD447">
        <v>22.73</v>
      </c>
      <c r="AE447">
        <v>0.52</v>
      </c>
      <c r="AF447">
        <v>983</v>
      </c>
      <c r="AG447">
        <v>-1</v>
      </c>
      <c r="AH447">
        <v>51</v>
      </c>
      <c r="AI447">
        <v>36</v>
      </c>
      <c r="AJ447">
        <v>192</v>
      </c>
      <c r="AK447">
        <v>171</v>
      </c>
      <c r="AL447">
        <v>4.5999999999999996</v>
      </c>
      <c r="AM447">
        <v>174.5</v>
      </c>
      <c r="AN447" t="s">
        <v>155</v>
      </c>
      <c r="AO447">
        <v>2</v>
      </c>
      <c r="AP447" s="28">
        <v>0.68582175925925926</v>
      </c>
      <c r="AQ447">
        <v>47.159236999999997</v>
      </c>
      <c r="AR447">
        <v>-88.489689999999996</v>
      </c>
      <c r="AS447">
        <v>313.7</v>
      </c>
      <c r="AT447">
        <v>33.6</v>
      </c>
      <c r="AU447">
        <v>12</v>
      </c>
      <c r="AV447">
        <v>9</v>
      </c>
      <c r="AW447" t="s">
        <v>220</v>
      </c>
      <c r="AX447">
        <v>2</v>
      </c>
      <c r="AY447">
        <v>1</v>
      </c>
      <c r="AZ447">
        <v>2.8</v>
      </c>
      <c r="BA447">
        <v>14.686999999999999</v>
      </c>
      <c r="BB447">
        <v>15</v>
      </c>
      <c r="BC447">
        <v>1.02</v>
      </c>
      <c r="BD447">
        <v>14.118</v>
      </c>
      <c r="BE447">
        <v>3071.5650000000001</v>
      </c>
      <c r="BF447">
        <v>46.771000000000001</v>
      </c>
      <c r="BG447">
        <v>6.835</v>
      </c>
      <c r="BH447">
        <v>4.9000000000000002E-2</v>
      </c>
      <c r="BI447">
        <v>6.8840000000000003</v>
      </c>
      <c r="BJ447">
        <v>5.4870000000000001</v>
      </c>
      <c r="BK447">
        <v>0.04</v>
      </c>
      <c r="BL447">
        <v>5.5270000000000001</v>
      </c>
      <c r="BM447">
        <v>4.1879999999999997</v>
      </c>
      <c r="BQ447">
        <v>0</v>
      </c>
      <c r="BR447">
        <v>0.14030400000000001</v>
      </c>
      <c r="BS447">
        <v>-5</v>
      </c>
      <c r="BT447">
        <v>5.8560000000000001E-3</v>
      </c>
      <c r="BU447">
        <v>3.4286789999999998</v>
      </c>
      <c r="BV447">
        <v>0</v>
      </c>
      <c r="BW447" t="s">
        <v>155</v>
      </c>
      <c r="BX447">
        <v>0.80300000000000005</v>
      </c>
    </row>
    <row r="448" spans="1:76" x14ac:dyDescent="0.25">
      <c r="A448" s="26">
        <v>43530</v>
      </c>
      <c r="B448" s="27">
        <v>0.47735103009259255</v>
      </c>
      <c r="C448">
        <v>14.369</v>
      </c>
      <c r="D448">
        <v>0.45579999999999998</v>
      </c>
      <c r="E448">
        <v>4557.7586209999999</v>
      </c>
      <c r="F448">
        <v>323.8</v>
      </c>
      <c r="G448">
        <v>2.2000000000000002</v>
      </c>
      <c r="H448">
        <v>539.70000000000005</v>
      </c>
      <c r="J448">
        <v>0</v>
      </c>
      <c r="K448">
        <v>0.87529999999999997</v>
      </c>
      <c r="L448">
        <v>12.577199999999999</v>
      </c>
      <c r="M448">
        <v>0.39889999999999998</v>
      </c>
      <c r="N448">
        <v>283.40030000000002</v>
      </c>
      <c r="O448">
        <v>1.8959999999999999</v>
      </c>
      <c r="P448">
        <v>285.3</v>
      </c>
      <c r="Q448">
        <v>227.50550000000001</v>
      </c>
      <c r="R448">
        <v>1.5221</v>
      </c>
      <c r="S448">
        <v>229</v>
      </c>
      <c r="T448">
        <v>539.66520000000003</v>
      </c>
      <c r="W448">
        <v>0</v>
      </c>
      <c r="X448">
        <v>0</v>
      </c>
      <c r="Y448">
        <v>12.3</v>
      </c>
      <c r="Z448">
        <v>861</v>
      </c>
      <c r="AA448">
        <v>849</v>
      </c>
      <c r="AB448">
        <v>872</v>
      </c>
      <c r="AC448">
        <v>90</v>
      </c>
      <c r="AD448">
        <v>22.73</v>
      </c>
      <c r="AE448">
        <v>0.52</v>
      </c>
      <c r="AF448">
        <v>983</v>
      </c>
      <c r="AG448">
        <v>-1</v>
      </c>
      <c r="AH448">
        <v>51</v>
      </c>
      <c r="AI448">
        <v>36</v>
      </c>
      <c r="AJ448">
        <v>192</v>
      </c>
      <c r="AK448">
        <v>170.9</v>
      </c>
      <c r="AL448">
        <v>4.7</v>
      </c>
      <c r="AM448">
        <v>174.2</v>
      </c>
      <c r="AN448" t="s">
        <v>155</v>
      </c>
      <c r="AO448">
        <v>2</v>
      </c>
      <c r="AP448" s="28">
        <v>0.68583333333333341</v>
      </c>
      <c r="AQ448">
        <v>47.159140999999998</v>
      </c>
      <c r="AR448">
        <v>-88.489547999999999</v>
      </c>
      <c r="AS448">
        <v>313.60000000000002</v>
      </c>
      <c r="AT448">
        <v>33.700000000000003</v>
      </c>
      <c r="AU448">
        <v>12</v>
      </c>
      <c r="AV448">
        <v>9</v>
      </c>
      <c r="AW448" t="s">
        <v>220</v>
      </c>
      <c r="AX448">
        <v>1.7072000000000001</v>
      </c>
      <c r="AY448">
        <v>1.0731999999999999</v>
      </c>
      <c r="AZ448">
        <v>2.8</v>
      </c>
      <c r="BA448">
        <v>14.686999999999999</v>
      </c>
      <c r="BB448">
        <v>14.87</v>
      </c>
      <c r="BC448">
        <v>1.01</v>
      </c>
      <c r="BD448">
        <v>14.247</v>
      </c>
      <c r="BE448">
        <v>3048.3919999999998</v>
      </c>
      <c r="BF448">
        <v>61.542000000000002</v>
      </c>
      <c r="BG448">
        <v>7.1929999999999996</v>
      </c>
      <c r="BH448">
        <v>4.8000000000000001E-2</v>
      </c>
      <c r="BI448">
        <v>7.2409999999999997</v>
      </c>
      <c r="BJ448">
        <v>5.7750000000000004</v>
      </c>
      <c r="BK448">
        <v>3.9E-2</v>
      </c>
      <c r="BL448">
        <v>5.8129999999999997</v>
      </c>
      <c r="BM448">
        <v>4.1536</v>
      </c>
      <c r="BQ448">
        <v>0</v>
      </c>
      <c r="BR448">
        <v>4.1239999999999999E-2</v>
      </c>
      <c r="BS448">
        <v>-5</v>
      </c>
      <c r="BT448">
        <v>5.0000000000000001E-3</v>
      </c>
      <c r="BU448">
        <v>1.0078020000000001</v>
      </c>
      <c r="BV448">
        <v>0</v>
      </c>
      <c r="BW448" t="s">
        <v>155</v>
      </c>
      <c r="BX448">
        <v>0.80300000000000005</v>
      </c>
    </row>
    <row r="449" spans="1:76" x14ac:dyDescent="0.25">
      <c r="A449" s="26">
        <v>43530</v>
      </c>
      <c r="B449" s="27">
        <v>0.4773626041666667</v>
      </c>
      <c r="C449">
        <v>14.333</v>
      </c>
      <c r="D449">
        <v>0.62339999999999995</v>
      </c>
      <c r="E449">
        <v>6234.5</v>
      </c>
      <c r="F449">
        <v>325.89999999999998</v>
      </c>
      <c r="G449">
        <v>2.1</v>
      </c>
      <c r="H449">
        <v>553.9</v>
      </c>
      <c r="J449">
        <v>0</v>
      </c>
      <c r="K449">
        <v>0.87409999999999999</v>
      </c>
      <c r="L449">
        <v>12.5284</v>
      </c>
      <c r="M449">
        <v>0.54500000000000004</v>
      </c>
      <c r="N449">
        <v>284.87180000000001</v>
      </c>
      <c r="O449">
        <v>1.8355999999999999</v>
      </c>
      <c r="P449">
        <v>286.7</v>
      </c>
      <c r="Q449">
        <v>228.68680000000001</v>
      </c>
      <c r="R449">
        <v>1.4736</v>
      </c>
      <c r="S449">
        <v>230.2</v>
      </c>
      <c r="T449">
        <v>553.89210000000003</v>
      </c>
      <c r="W449">
        <v>0</v>
      </c>
      <c r="X449">
        <v>0</v>
      </c>
      <c r="Y449">
        <v>12.2</v>
      </c>
      <c r="Z449">
        <v>862</v>
      </c>
      <c r="AA449">
        <v>851</v>
      </c>
      <c r="AB449">
        <v>873</v>
      </c>
      <c r="AC449">
        <v>90</v>
      </c>
      <c r="AD449">
        <v>22.73</v>
      </c>
      <c r="AE449">
        <v>0.52</v>
      </c>
      <c r="AF449">
        <v>983</v>
      </c>
      <c r="AG449">
        <v>-1</v>
      </c>
      <c r="AH449">
        <v>51</v>
      </c>
      <c r="AI449">
        <v>36</v>
      </c>
      <c r="AJ449">
        <v>192</v>
      </c>
      <c r="AK449">
        <v>170</v>
      </c>
      <c r="AL449">
        <v>4.5999999999999996</v>
      </c>
      <c r="AM449">
        <v>174</v>
      </c>
      <c r="AN449" t="s">
        <v>155</v>
      </c>
      <c r="AO449">
        <v>2</v>
      </c>
      <c r="AP449" s="28">
        <v>0.68584490740740733</v>
      </c>
      <c r="AQ449">
        <v>47.159044000000002</v>
      </c>
      <c r="AR449">
        <v>-88.489403999999993</v>
      </c>
      <c r="AS449">
        <v>313.60000000000002</v>
      </c>
      <c r="AT449">
        <v>34.1</v>
      </c>
      <c r="AU449">
        <v>12</v>
      </c>
      <c r="AV449">
        <v>9</v>
      </c>
      <c r="AW449" t="s">
        <v>220</v>
      </c>
      <c r="AX449">
        <v>1.6</v>
      </c>
      <c r="AY449">
        <v>1.1000000000000001</v>
      </c>
      <c r="AZ449">
        <v>2.8</v>
      </c>
      <c r="BA449">
        <v>14.686999999999999</v>
      </c>
      <c r="BB449">
        <v>14.73</v>
      </c>
      <c r="BC449">
        <v>1</v>
      </c>
      <c r="BD449">
        <v>14.404</v>
      </c>
      <c r="BE449">
        <v>3013.6750000000002</v>
      </c>
      <c r="BF449">
        <v>83.433000000000007</v>
      </c>
      <c r="BG449">
        <v>7.1760000000000002</v>
      </c>
      <c r="BH449">
        <v>4.5999999999999999E-2</v>
      </c>
      <c r="BI449">
        <v>7.2220000000000004</v>
      </c>
      <c r="BJ449">
        <v>5.7610000000000001</v>
      </c>
      <c r="BK449">
        <v>3.6999999999999998E-2</v>
      </c>
      <c r="BL449">
        <v>5.798</v>
      </c>
      <c r="BM449">
        <v>4.2309999999999999</v>
      </c>
      <c r="BQ449">
        <v>0</v>
      </c>
      <c r="BR449">
        <v>6.28E-3</v>
      </c>
      <c r="BS449">
        <v>-5</v>
      </c>
      <c r="BT449">
        <v>5.1440000000000001E-3</v>
      </c>
      <c r="BU449">
        <v>0.15346799999999999</v>
      </c>
      <c r="BV449">
        <v>0</v>
      </c>
      <c r="BW449" t="s">
        <v>155</v>
      </c>
      <c r="BX449">
        <v>0.80300000000000005</v>
      </c>
    </row>
    <row r="450" spans="1:76" x14ac:dyDescent="0.25">
      <c r="A450" s="26">
        <v>43530</v>
      </c>
      <c r="B450" s="27">
        <v>0.47737417824074074</v>
      </c>
      <c r="C450">
        <v>14.286</v>
      </c>
      <c r="D450">
        <v>0.78010000000000002</v>
      </c>
      <c r="E450">
        <v>7801.1666670000004</v>
      </c>
      <c r="F450">
        <v>334.5</v>
      </c>
      <c r="G450">
        <v>2.1</v>
      </c>
      <c r="H450">
        <v>606.9</v>
      </c>
      <c r="J450">
        <v>0</v>
      </c>
      <c r="K450">
        <v>0.87309999999999999</v>
      </c>
      <c r="L450">
        <v>12.472899999999999</v>
      </c>
      <c r="M450">
        <v>0.68110000000000004</v>
      </c>
      <c r="N450">
        <v>292.01409999999998</v>
      </c>
      <c r="O450">
        <v>1.8333999999999999</v>
      </c>
      <c r="P450">
        <v>293.8</v>
      </c>
      <c r="Q450">
        <v>234.4205</v>
      </c>
      <c r="R450">
        <v>1.4718</v>
      </c>
      <c r="S450">
        <v>235.9</v>
      </c>
      <c r="T450">
        <v>606.89059999999995</v>
      </c>
      <c r="W450">
        <v>0</v>
      </c>
      <c r="X450">
        <v>0</v>
      </c>
      <c r="Y450">
        <v>12.2</v>
      </c>
      <c r="Z450">
        <v>863</v>
      </c>
      <c r="AA450">
        <v>852</v>
      </c>
      <c r="AB450">
        <v>873</v>
      </c>
      <c r="AC450">
        <v>90</v>
      </c>
      <c r="AD450">
        <v>22.73</v>
      </c>
      <c r="AE450">
        <v>0.52</v>
      </c>
      <c r="AF450">
        <v>983</v>
      </c>
      <c r="AG450">
        <v>-1</v>
      </c>
      <c r="AH450">
        <v>50.856000000000002</v>
      </c>
      <c r="AI450">
        <v>36</v>
      </c>
      <c r="AJ450">
        <v>192</v>
      </c>
      <c r="AK450">
        <v>170</v>
      </c>
      <c r="AL450">
        <v>4.5999999999999996</v>
      </c>
      <c r="AM450">
        <v>174</v>
      </c>
      <c r="AN450" t="s">
        <v>155</v>
      </c>
      <c r="AO450">
        <v>2</v>
      </c>
      <c r="AP450" s="28">
        <v>0.68585648148148148</v>
      </c>
      <c r="AQ450">
        <v>47.158973000000003</v>
      </c>
      <c r="AR450">
        <v>-88.489227</v>
      </c>
      <c r="AS450">
        <v>313.60000000000002</v>
      </c>
      <c r="AT450">
        <v>34.299999999999997</v>
      </c>
      <c r="AU450">
        <v>12</v>
      </c>
      <c r="AV450">
        <v>9</v>
      </c>
      <c r="AW450" t="s">
        <v>220</v>
      </c>
      <c r="AX450">
        <v>1.4536</v>
      </c>
      <c r="AY450">
        <v>1.1732</v>
      </c>
      <c r="AZ450">
        <v>2.5804</v>
      </c>
      <c r="BA450">
        <v>14.686999999999999</v>
      </c>
      <c r="BB450">
        <v>14.6</v>
      </c>
      <c r="BC450">
        <v>0.99</v>
      </c>
      <c r="BD450">
        <v>14.54</v>
      </c>
      <c r="BE450">
        <v>2980.7489999999998</v>
      </c>
      <c r="BF450">
        <v>103.595</v>
      </c>
      <c r="BG450">
        <v>7.3079999999999998</v>
      </c>
      <c r="BH450">
        <v>4.5999999999999999E-2</v>
      </c>
      <c r="BI450">
        <v>7.3540000000000001</v>
      </c>
      <c r="BJ450">
        <v>5.867</v>
      </c>
      <c r="BK450">
        <v>3.6999999999999998E-2</v>
      </c>
      <c r="BL450">
        <v>5.9029999999999996</v>
      </c>
      <c r="BM450">
        <v>4.6055000000000001</v>
      </c>
      <c r="BQ450">
        <v>0</v>
      </c>
      <c r="BR450">
        <v>7.0399999999999998E-4</v>
      </c>
      <c r="BS450">
        <v>-5</v>
      </c>
      <c r="BT450">
        <v>5.8560000000000001E-3</v>
      </c>
      <c r="BU450">
        <v>1.7204000000000001E-2</v>
      </c>
      <c r="BV450">
        <v>0</v>
      </c>
      <c r="BW450" t="s">
        <v>155</v>
      </c>
      <c r="BX450">
        <v>0.80300000000000005</v>
      </c>
    </row>
    <row r="451" spans="1:76" x14ac:dyDescent="0.25">
      <c r="A451" s="26">
        <v>43530</v>
      </c>
      <c r="B451" s="27">
        <v>0.47738575231481484</v>
      </c>
      <c r="C451">
        <v>14.26</v>
      </c>
      <c r="D451">
        <v>0.61909999999999998</v>
      </c>
      <c r="E451">
        <v>6190.6919280000002</v>
      </c>
      <c r="F451">
        <v>363.6</v>
      </c>
      <c r="G451">
        <v>2.1</v>
      </c>
      <c r="H451">
        <v>635.9</v>
      </c>
      <c r="J451">
        <v>0</v>
      </c>
      <c r="K451">
        <v>0.87460000000000004</v>
      </c>
      <c r="L451">
        <v>12.472300000000001</v>
      </c>
      <c r="M451">
        <v>0.54149999999999998</v>
      </c>
      <c r="N451">
        <v>318.0367</v>
      </c>
      <c r="O451">
        <v>1.8367</v>
      </c>
      <c r="P451">
        <v>319.89999999999998</v>
      </c>
      <c r="Q451">
        <v>255.31059999999999</v>
      </c>
      <c r="R451">
        <v>1.4744999999999999</v>
      </c>
      <c r="S451">
        <v>256.8</v>
      </c>
      <c r="T451">
        <v>635.85170000000005</v>
      </c>
      <c r="W451">
        <v>0</v>
      </c>
      <c r="X451">
        <v>0</v>
      </c>
      <c r="Y451">
        <v>12.3</v>
      </c>
      <c r="Z451">
        <v>863</v>
      </c>
      <c r="AA451">
        <v>853</v>
      </c>
      <c r="AB451">
        <v>874</v>
      </c>
      <c r="AC451">
        <v>90</v>
      </c>
      <c r="AD451">
        <v>22.73</v>
      </c>
      <c r="AE451">
        <v>0.52</v>
      </c>
      <c r="AF451">
        <v>983</v>
      </c>
      <c r="AG451">
        <v>-1</v>
      </c>
      <c r="AH451">
        <v>50</v>
      </c>
      <c r="AI451">
        <v>36</v>
      </c>
      <c r="AJ451">
        <v>192</v>
      </c>
      <c r="AK451">
        <v>170</v>
      </c>
      <c r="AL451">
        <v>4.7</v>
      </c>
      <c r="AM451">
        <v>174</v>
      </c>
      <c r="AN451" t="s">
        <v>155</v>
      </c>
      <c r="AO451">
        <v>1</v>
      </c>
      <c r="AP451" s="28">
        <v>0.68586805555555552</v>
      </c>
      <c r="AQ451">
        <v>47.158925000000004</v>
      </c>
      <c r="AR451">
        <v>-88.489024000000001</v>
      </c>
      <c r="AS451">
        <v>313.5</v>
      </c>
      <c r="AT451">
        <v>34.799999999999997</v>
      </c>
      <c r="AU451">
        <v>12</v>
      </c>
      <c r="AV451">
        <v>9</v>
      </c>
      <c r="AW451" t="s">
        <v>220</v>
      </c>
      <c r="AX451">
        <v>1.2536</v>
      </c>
      <c r="AY451">
        <v>1.2732000000000001</v>
      </c>
      <c r="AZ451">
        <v>2.4268000000000001</v>
      </c>
      <c r="BA451">
        <v>14.686999999999999</v>
      </c>
      <c r="BB451">
        <v>14.79</v>
      </c>
      <c r="BC451">
        <v>1.01</v>
      </c>
      <c r="BD451">
        <v>14.333</v>
      </c>
      <c r="BE451">
        <v>3012.0079999999998</v>
      </c>
      <c r="BF451">
        <v>83.224999999999994</v>
      </c>
      <c r="BG451">
        <v>8.0429999999999993</v>
      </c>
      <c r="BH451">
        <v>4.5999999999999999E-2</v>
      </c>
      <c r="BI451">
        <v>8.09</v>
      </c>
      <c r="BJ451">
        <v>6.4569999999999999</v>
      </c>
      <c r="BK451">
        <v>3.6999999999999998E-2</v>
      </c>
      <c r="BL451">
        <v>6.4939999999999998</v>
      </c>
      <c r="BM451">
        <v>4.8761999999999999</v>
      </c>
      <c r="BQ451">
        <v>0</v>
      </c>
      <c r="BR451">
        <v>-7.5760000000000003E-3</v>
      </c>
      <c r="BS451">
        <v>-5</v>
      </c>
      <c r="BT451">
        <v>5.1440000000000001E-3</v>
      </c>
      <c r="BU451">
        <v>-0.185139</v>
      </c>
      <c r="BV451">
        <v>0</v>
      </c>
      <c r="BW451" t="s">
        <v>155</v>
      </c>
      <c r="BX451">
        <v>0.80300000000000005</v>
      </c>
    </row>
    <row r="452" spans="1:76" x14ac:dyDescent="0.25">
      <c r="A452" s="26">
        <v>43530</v>
      </c>
      <c r="B452" s="27">
        <v>0.47739732638888888</v>
      </c>
      <c r="C452">
        <v>14.273</v>
      </c>
      <c r="D452">
        <v>0.41489999999999999</v>
      </c>
      <c r="E452">
        <v>4149.4788269999999</v>
      </c>
      <c r="F452">
        <v>405.8</v>
      </c>
      <c r="G452">
        <v>2.1</v>
      </c>
      <c r="H452">
        <v>583.4</v>
      </c>
      <c r="J452">
        <v>0</v>
      </c>
      <c r="K452">
        <v>0.87629999999999997</v>
      </c>
      <c r="L452">
        <v>12.508100000000001</v>
      </c>
      <c r="M452">
        <v>0.36359999999999998</v>
      </c>
      <c r="N452">
        <v>355.64729999999997</v>
      </c>
      <c r="O452">
        <v>1.8403</v>
      </c>
      <c r="P452">
        <v>357.5</v>
      </c>
      <c r="Q452">
        <v>285.50330000000002</v>
      </c>
      <c r="R452">
        <v>1.4773000000000001</v>
      </c>
      <c r="S452">
        <v>287</v>
      </c>
      <c r="T452">
        <v>583.37840000000006</v>
      </c>
      <c r="W452">
        <v>0</v>
      </c>
      <c r="X452">
        <v>0</v>
      </c>
      <c r="Y452">
        <v>12.3</v>
      </c>
      <c r="Z452">
        <v>865</v>
      </c>
      <c r="AA452">
        <v>855</v>
      </c>
      <c r="AB452">
        <v>875</v>
      </c>
      <c r="AC452">
        <v>90</v>
      </c>
      <c r="AD452">
        <v>22.73</v>
      </c>
      <c r="AE452">
        <v>0.52</v>
      </c>
      <c r="AF452">
        <v>983</v>
      </c>
      <c r="AG452">
        <v>-1</v>
      </c>
      <c r="AH452">
        <v>50</v>
      </c>
      <c r="AI452">
        <v>36</v>
      </c>
      <c r="AJ452">
        <v>192</v>
      </c>
      <c r="AK452">
        <v>170</v>
      </c>
      <c r="AL452">
        <v>4.7</v>
      </c>
      <c r="AM452">
        <v>174.3</v>
      </c>
      <c r="AN452" t="s">
        <v>155</v>
      </c>
      <c r="AO452">
        <v>1</v>
      </c>
      <c r="AP452" s="28">
        <v>0.68587962962962967</v>
      </c>
      <c r="AQ452">
        <v>47.158883000000003</v>
      </c>
      <c r="AR452">
        <v>-88.488817999999995</v>
      </c>
      <c r="AS452">
        <v>313.39999999999998</v>
      </c>
      <c r="AT452">
        <v>35.700000000000003</v>
      </c>
      <c r="AU452">
        <v>12</v>
      </c>
      <c r="AV452">
        <v>9</v>
      </c>
      <c r="AW452" t="s">
        <v>220</v>
      </c>
      <c r="AX452">
        <v>1.2732000000000001</v>
      </c>
      <c r="AY452">
        <v>1.4463999999999999</v>
      </c>
      <c r="AZ452">
        <v>2.4731999999999998</v>
      </c>
      <c r="BA452">
        <v>14.686999999999999</v>
      </c>
      <c r="BB452">
        <v>15</v>
      </c>
      <c r="BC452">
        <v>1.02</v>
      </c>
      <c r="BD452">
        <v>14.113</v>
      </c>
      <c r="BE452">
        <v>3055.174</v>
      </c>
      <c r="BF452">
        <v>56.53</v>
      </c>
      <c r="BG452">
        <v>9.0969999999999995</v>
      </c>
      <c r="BH452">
        <v>4.7E-2</v>
      </c>
      <c r="BI452">
        <v>9.1440000000000001</v>
      </c>
      <c r="BJ452">
        <v>7.3029999999999999</v>
      </c>
      <c r="BK452">
        <v>3.7999999999999999E-2</v>
      </c>
      <c r="BL452">
        <v>7.3410000000000002</v>
      </c>
      <c r="BM452">
        <v>4.5248999999999997</v>
      </c>
      <c r="BQ452">
        <v>0</v>
      </c>
      <c r="BR452">
        <v>-1.0855999999999999E-2</v>
      </c>
      <c r="BS452">
        <v>-5</v>
      </c>
      <c r="BT452">
        <v>5.8560000000000001E-3</v>
      </c>
      <c r="BU452">
        <v>-0.26529399999999997</v>
      </c>
      <c r="BV452">
        <v>0</v>
      </c>
      <c r="BW452" t="s">
        <v>155</v>
      </c>
      <c r="BX452">
        <v>0.80300000000000005</v>
      </c>
    </row>
    <row r="453" spans="1:76" x14ac:dyDescent="0.25">
      <c r="A453" s="26">
        <v>43530</v>
      </c>
      <c r="B453" s="27">
        <v>0.47740890046296297</v>
      </c>
      <c r="C453">
        <v>14.336</v>
      </c>
      <c r="D453">
        <v>0.23380000000000001</v>
      </c>
      <c r="E453">
        <v>2338.2053420000002</v>
      </c>
      <c r="F453">
        <v>448.7</v>
      </c>
      <c r="G453">
        <v>2</v>
      </c>
      <c r="H453">
        <v>516.79999999999995</v>
      </c>
      <c r="J453">
        <v>0</v>
      </c>
      <c r="K453">
        <v>0.87739999999999996</v>
      </c>
      <c r="L453">
        <v>12.5787</v>
      </c>
      <c r="M453">
        <v>0.20519999999999999</v>
      </c>
      <c r="N453">
        <v>393.71600000000001</v>
      </c>
      <c r="O453">
        <v>1.7548999999999999</v>
      </c>
      <c r="P453">
        <v>395.5</v>
      </c>
      <c r="Q453">
        <v>316.06369999999998</v>
      </c>
      <c r="R453">
        <v>1.4087000000000001</v>
      </c>
      <c r="S453">
        <v>317.5</v>
      </c>
      <c r="T453">
        <v>516.80989999999997</v>
      </c>
      <c r="W453">
        <v>0</v>
      </c>
      <c r="X453">
        <v>0</v>
      </c>
      <c r="Y453">
        <v>12.3</v>
      </c>
      <c r="Z453">
        <v>866</v>
      </c>
      <c r="AA453">
        <v>856</v>
      </c>
      <c r="AB453">
        <v>877</v>
      </c>
      <c r="AC453">
        <v>90</v>
      </c>
      <c r="AD453">
        <v>22.73</v>
      </c>
      <c r="AE453">
        <v>0.52</v>
      </c>
      <c r="AF453">
        <v>983</v>
      </c>
      <c r="AG453">
        <v>-1</v>
      </c>
      <c r="AH453">
        <v>50</v>
      </c>
      <c r="AI453">
        <v>36</v>
      </c>
      <c r="AJ453">
        <v>191.9</v>
      </c>
      <c r="AK453">
        <v>170</v>
      </c>
      <c r="AL453">
        <v>4.5999999999999996</v>
      </c>
      <c r="AM453">
        <v>174.7</v>
      </c>
      <c r="AN453" t="s">
        <v>155</v>
      </c>
      <c r="AO453">
        <v>1</v>
      </c>
      <c r="AP453" s="28">
        <v>0.6858912037037036</v>
      </c>
      <c r="AQ453">
        <v>47.158864999999999</v>
      </c>
      <c r="AR453">
        <v>-88.488595000000004</v>
      </c>
      <c r="AS453">
        <v>313.2</v>
      </c>
      <c r="AT453">
        <v>36.9</v>
      </c>
      <c r="AU453">
        <v>12</v>
      </c>
      <c r="AV453">
        <v>9</v>
      </c>
      <c r="AW453" t="s">
        <v>220</v>
      </c>
      <c r="AX453">
        <v>1.3732</v>
      </c>
      <c r="AY453">
        <v>1.6464000000000001</v>
      </c>
      <c r="AZ453">
        <v>2.5731999999999999</v>
      </c>
      <c r="BA453">
        <v>14.686999999999999</v>
      </c>
      <c r="BB453">
        <v>15.14</v>
      </c>
      <c r="BC453">
        <v>1.03</v>
      </c>
      <c r="BD453">
        <v>13.97</v>
      </c>
      <c r="BE453">
        <v>3095.123</v>
      </c>
      <c r="BF453">
        <v>32.130000000000003</v>
      </c>
      <c r="BG453">
        <v>10.145</v>
      </c>
      <c r="BH453">
        <v>4.4999999999999998E-2</v>
      </c>
      <c r="BI453">
        <v>10.19</v>
      </c>
      <c r="BJ453">
        <v>8.1440000000000001</v>
      </c>
      <c r="BK453">
        <v>3.5999999999999997E-2</v>
      </c>
      <c r="BL453">
        <v>8.1809999999999992</v>
      </c>
      <c r="BM453">
        <v>4.0381999999999998</v>
      </c>
      <c r="BQ453">
        <v>0</v>
      </c>
      <c r="BR453">
        <v>-1.0432E-2</v>
      </c>
      <c r="BS453">
        <v>-5</v>
      </c>
      <c r="BT453">
        <v>5.1440000000000001E-3</v>
      </c>
      <c r="BU453">
        <v>-0.25493199999999999</v>
      </c>
      <c r="BV453">
        <v>0</v>
      </c>
      <c r="BW453" t="s">
        <v>155</v>
      </c>
      <c r="BX453">
        <v>0.80300000000000005</v>
      </c>
    </row>
    <row r="454" spans="1:76" x14ac:dyDescent="0.25">
      <c r="A454" s="26">
        <v>43530</v>
      </c>
      <c r="B454" s="27">
        <v>0.47742047453703701</v>
      </c>
      <c r="C454">
        <v>14.481</v>
      </c>
      <c r="D454">
        <v>0.13150000000000001</v>
      </c>
      <c r="E454">
        <v>1314.74359</v>
      </c>
      <c r="F454">
        <v>487.4</v>
      </c>
      <c r="G454">
        <v>2</v>
      </c>
      <c r="H454">
        <v>457</v>
      </c>
      <c r="J454">
        <v>0</v>
      </c>
      <c r="K454">
        <v>0.87729999999999997</v>
      </c>
      <c r="L454">
        <v>12.703200000000001</v>
      </c>
      <c r="M454">
        <v>0.1153</v>
      </c>
      <c r="N454">
        <v>427.56950000000001</v>
      </c>
      <c r="O454">
        <v>1.7544999999999999</v>
      </c>
      <c r="P454">
        <v>429.3</v>
      </c>
      <c r="Q454">
        <v>343.24029999999999</v>
      </c>
      <c r="R454">
        <v>1.4085000000000001</v>
      </c>
      <c r="S454">
        <v>344.6</v>
      </c>
      <c r="T454">
        <v>457.01069999999999</v>
      </c>
      <c r="W454">
        <v>0</v>
      </c>
      <c r="X454">
        <v>0</v>
      </c>
      <c r="Y454">
        <v>12.2</v>
      </c>
      <c r="Z454">
        <v>869</v>
      </c>
      <c r="AA454">
        <v>860</v>
      </c>
      <c r="AB454">
        <v>880</v>
      </c>
      <c r="AC454">
        <v>90</v>
      </c>
      <c r="AD454">
        <v>22.73</v>
      </c>
      <c r="AE454">
        <v>0.52</v>
      </c>
      <c r="AF454">
        <v>983</v>
      </c>
      <c r="AG454">
        <v>-1</v>
      </c>
      <c r="AH454">
        <v>50</v>
      </c>
      <c r="AI454">
        <v>36</v>
      </c>
      <c r="AJ454">
        <v>191</v>
      </c>
      <c r="AK454">
        <v>170</v>
      </c>
      <c r="AL454">
        <v>4.5999999999999996</v>
      </c>
      <c r="AM454">
        <v>175</v>
      </c>
      <c r="AN454" t="s">
        <v>155</v>
      </c>
      <c r="AO454">
        <v>1</v>
      </c>
      <c r="AP454" s="28">
        <v>0.68590277777777775</v>
      </c>
      <c r="AQ454">
        <v>47.158875000000002</v>
      </c>
      <c r="AR454">
        <v>-88.488359000000003</v>
      </c>
      <c r="AS454">
        <v>313</v>
      </c>
      <c r="AT454">
        <v>37.9</v>
      </c>
      <c r="AU454">
        <v>12</v>
      </c>
      <c r="AV454">
        <v>10</v>
      </c>
      <c r="AW454" t="s">
        <v>213</v>
      </c>
      <c r="AX454">
        <v>1.4</v>
      </c>
      <c r="AY454">
        <v>1.7</v>
      </c>
      <c r="AZ454">
        <v>2.6732</v>
      </c>
      <c r="BA454">
        <v>14.686999999999999</v>
      </c>
      <c r="BB454">
        <v>15.12</v>
      </c>
      <c r="BC454">
        <v>1.03</v>
      </c>
      <c r="BD454">
        <v>13.992000000000001</v>
      </c>
      <c r="BE454">
        <v>3118.7669999999998</v>
      </c>
      <c r="BF454">
        <v>18.021999999999998</v>
      </c>
      <c r="BG454">
        <v>10.993</v>
      </c>
      <c r="BH454">
        <v>4.4999999999999998E-2</v>
      </c>
      <c r="BI454">
        <v>11.038</v>
      </c>
      <c r="BJ454">
        <v>8.8249999999999993</v>
      </c>
      <c r="BK454">
        <v>3.5999999999999997E-2</v>
      </c>
      <c r="BL454">
        <v>8.8610000000000007</v>
      </c>
      <c r="BM454">
        <v>3.5629</v>
      </c>
      <c r="BQ454">
        <v>0</v>
      </c>
      <c r="BR454">
        <v>-1.5014E-2</v>
      </c>
      <c r="BS454">
        <v>-5</v>
      </c>
      <c r="BT454">
        <v>6.1440000000000002E-3</v>
      </c>
      <c r="BU454">
        <v>-0.36690499999999998</v>
      </c>
      <c r="BV454">
        <v>0</v>
      </c>
      <c r="BW454" t="s">
        <v>155</v>
      </c>
      <c r="BX454">
        <v>0.80300000000000005</v>
      </c>
    </row>
    <row r="455" spans="1:76" x14ac:dyDescent="0.25">
      <c r="A455" s="26">
        <v>43530</v>
      </c>
      <c r="B455" s="27">
        <v>0.47743204861111116</v>
      </c>
      <c r="C455">
        <v>14.507</v>
      </c>
      <c r="D455">
        <v>0.22500000000000001</v>
      </c>
      <c r="E455">
        <v>2250.3225809999999</v>
      </c>
      <c r="F455">
        <v>543.29999999999995</v>
      </c>
      <c r="G455">
        <v>1.9</v>
      </c>
      <c r="H455">
        <v>434.6</v>
      </c>
      <c r="J455">
        <v>0</v>
      </c>
      <c r="K455">
        <v>0.87619999999999998</v>
      </c>
      <c r="L455">
        <v>12.7117</v>
      </c>
      <c r="M455">
        <v>0.19719999999999999</v>
      </c>
      <c r="N455">
        <v>476.0471</v>
      </c>
      <c r="O455">
        <v>1.6648000000000001</v>
      </c>
      <c r="P455">
        <v>477.7</v>
      </c>
      <c r="Q455">
        <v>382.15679999999998</v>
      </c>
      <c r="R455">
        <v>1.3365</v>
      </c>
      <c r="S455">
        <v>383.5</v>
      </c>
      <c r="T455">
        <v>434.59</v>
      </c>
      <c r="W455">
        <v>0</v>
      </c>
      <c r="X455">
        <v>0</v>
      </c>
      <c r="Y455">
        <v>12</v>
      </c>
      <c r="Z455">
        <v>874</v>
      </c>
      <c r="AA455">
        <v>863</v>
      </c>
      <c r="AB455">
        <v>883</v>
      </c>
      <c r="AC455">
        <v>90</v>
      </c>
      <c r="AD455">
        <v>22.73</v>
      </c>
      <c r="AE455">
        <v>0.52</v>
      </c>
      <c r="AF455">
        <v>983</v>
      </c>
      <c r="AG455">
        <v>-1</v>
      </c>
      <c r="AH455">
        <v>50</v>
      </c>
      <c r="AI455">
        <v>36</v>
      </c>
      <c r="AJ455">
        <v>191</v>
      </c>
      <c r="AK455">
        <v>170</v>
      </c>
      <c r="AL455">
        <v>4.4000000000000004</v>
      </c>
      <c r="AM455">
        <v>174.6</v>
      </c>
      <c r="AN455" t="s">
        <v>155</v>
      </c>
      <c r="AO455">
        <v>1</v>
      </c>
      <c r="AP455" s="28">
        <v>0.6859143518518519</v>
      </c>
      <c r="AQ455">
        <v>47.158886000000003</v>
      </c>
      <c r="AR455">
        <v>-88.488113999999996</v>
      </c>
      <c r="AS455">
        <v>312.60000000000002</v>
      </c>
      <c r="AT455">
        <v>39.4</v>
      </c>
      <c r="AU455">
        <v>12</v>
      </c>
      <c r="AV455">
        <v>10</v>
      </c>
      <c r="AW455" t="s">
        <v>213</v>
      </c>
      <c r="AX455">
        <v>1.4</v>
      </c>
      <c r="AY455">
        <v>1.7</v>
      </c>
      <c r="AZ455">
        <v>2.7</v>
      </c>
      <c r="BA455">
        <v>14.686999999999999</v>
      </c>
      <c r="BB455">
        <v>15</v>
      </c>
      <c r="BC455">
        <v>1.02</v>
      </c>
      <c r="BD455">
        <v>14.125999999999999</v>
      </c>
      <c r="BE455">
        <v>3099.5569999999998</v>
      </c>
      <c r="BF455">
        <v>30.600999999999999</v>
      </c>
      <c r="BG455">
        <v>12.156000000000001</v>
      </c>
      <c r="BH455">
        <v>4.2999999999999997E-2</v>
      </c>
      <c r="BI455">
        <v>12.198</v>
      </c>
      <c r="BJ455">
        <v>9.7579999999999991</v>
      </c>
      <c r="BK455">
        <v>3.4000000000000002E-2</v>
      </c>
      <c r="BL455">
        <v>9.7919999999999998</v>
      </c>
      <c r="BM455">
        <v>3.3650000000000002</v>
      </c>
      <c r="BQ455">
        <v>0</v>
      </c>
      <c r="BR455">
        <v>-2.6856999999999999E-2</v>
      </c>
      <c r="BS455">
        <v>-5</v>
      </c>
      <c r="BT455">
        <v>6.8570000000000002E-3</v>
      </c>
      <c r="BU455">
        <v>-0.65631499999999998</v>
      </c>
      <c r="BV455">
        <v>0</v>
      </c>
      <c r="BW455" t="s">
        <v>155</v>
      </c>
      <c r="BX455">
        <v>0.80300000000000005</v>
      </c>
    </row>
    <row r="456" spans="1:76" x14ac:dyDescent="0.25">
      <c r="A456" s="26">
        <v>43530</v>
      </c>
      <c r="B456" s="27">
        <v>0.4774436226851852</v>
      </c>
      <c r="C456">
        <v>14.289</v>
      </c>
      <c r="D456">
        <v>0.94120000000000004</v>
      </c>
      <c r="E456">
        <v>9411.6129029999993</v>
      </c>
      <c r="F456">
        <v>579.79999999999995</v>
      </c>
      <c r="G456">
        <v>1.9</v>
      </c>
      <c r="H456">
        <v>448.8</v>
      </c>
      <c r="J456">
        <v>0</v>
      </c>
      <c r="K456">
        <v>0.87180000000000002</v>
      </c>
      <c r="L456">
        <v>12.456200000000001</v>
      </c>
      <c r="M456">
        <v>0.82050000000000001</v>
      </c>
      <c r="N456">
        <v>505.47460000000001</v>
      </c>
      <c r="O456">
        <v>1.6563000000000001</v>
      </c>
      <c r="P456">
        <v>507.1</v>
      </c>
      <c r="Q456">
        <v>405.78030000000001</v>
      </c>
      <c r="R456">
        <v>1.3297000000000001</v>
      </c>
      <c r="S456">
        <v>407.1</v>
      </c>
      <c r="T456">
        <v>448.81700000000001</v>
      </c>
      <c r="W456">
        <v>0</v>
      </c>
      <c r="X456">
        <v>0</v>
      </c>
      <c r="Y456">
        <v>11.9</v>
      </c>
      <c r="Z456">
        <v>873</v>
      </c>
      <c r="AA456">
        <v>862</v>
      </c>
      <c r="AB456">
        <v>882</v>
      </c>
      <c r="AC456">
        <v>90</v>
      </c>
      <c r="AD456">
        <v>22.73</v>
      </c>
      <c r="AE456">
        <v>0.52</v>
      </c>
      <c r="AF456">
        <v>983</v>
      </c>
      <c r="AG456">
        <v>-1</v>
      </c>
      <c r="AH456">
        <v>50</v>
      </c>
      <c r="AI456">
        <v>36</v>
      </c>
      <c r="AJ456">
        <v>191</v>
      </c>
      <c r="AK456">
        <v>170</v>
      </c>
      <c r="AL456">
        <v>4.5</v>
      </c>
      <c r="AM456">
        <v>174.3</v>
      </c>
      <c r="AN456" t="s">
        <v>155</v>
      </c>
      <c r="AO456">
        <v>1</v>
      </c>
      <c r="AP456" s="28">
        <v>0.68592592592592594</v>
      </c>
      <c r="AQ456">
        <v>47.158887999999997</v>
      </c>
      <c r="AR456">
        <v>-88.487854999999996</v>
      </c>
      <c r="AS456">
        <v>312</v>
      </c>
      <c r="AT456">
        <v>41.3</v>
      </c>
      <c r="AU456">
        <v>12</v>
      </c>
      <c r="AV456">
        <v>10</v>
      </c>
      <c r="AW456" t="s">
        <v>213</v>
      </c>
      <c r="AX456">
        <v>1.4</v>
      </c>
      <c r="AY456">
        <v>1.9196</v>
      </c>
      <c r="AZ456">
        <v>2.7732000000000001</v>
      </c>
      <c r="BA456">
        <v>14.686999999999999</v>
      </c>
      <c r="BB456">
        <v>14.45</v>
      </c>
      <c r="BC456">
        <v>0.98</v>
      </c>
      <c r="BD456">
        <v>14.711</v>
      </c>
      <c r="BE456">
        <v>2952.799</v>
      </c>
      <c r="BF456">
        <v>123.79</v>
      </c>
      <c r="BG456">
        <v>12.548</v>
      </c>
      <c r="BH456">
        <v>4.1000000000000002E-2</v>
      </c>
      <c r="BI456">
        <v>12.589</v>
      </c>
      <c r="BJ456">
        <v>10.073</v>
      </c>
      <c r="BK456">
        <v>3.3000000000000002E-2</v>
      </c>
      <c r="BL456">
        <v>10.106</v>
      </c>
      <c r="BM456">
        <v>3.3786</v>
      </c>
      <c r="BQ456">
        <v>0</v>
      </c>
      <c r="BR456">
        <v>-2.6720000000000001E-2</v>
      </c>
      <c r="BS456">
        <v>-5</v>
      </c>
      <c r="BT456">
        <v>6.0000000000000001E-3</v>
      </c>
      <c r="BU456">
        <v>-0.65297000000000005</v>
      </c>
      <c r="BV456">
        <v>0</v>
      </c>
      <c r="BW456" t="s">
        <v>155</v>
      </c>
      <c r="BX456">
        <v>0.80300000000000005</v>
      </c>
    </row>
    <row r="457" spans="1:76" x14ac:dyDescent="0.25">
      <c r="A457" s="26">
        <v>43530</v>
      </c>
      <c r="B457" s="27">
        <v>0.47745519675925929</v>
      </c>
      <c r="C457">
        <v>14.218</v>
      </c>
      <c r="D457">
        <v>0.746</v>
      </c>
      <c r="E457">
        <v>7460.4381439999997</v>
      </c>
      <c r="F457">
        <v>546.20000000000005</v>
      </c>
      <c r="G457">
        <v>2</v>
      </c>
      <c r="H457">
        <v>478.8</v>
      </c>
      <c r="J457">
        <v>0</v>
      </c>
      <c r="K457">
        <v>0.87390000000000001</v>
      </c>
      <c r="L457">
        <v>12.424300000000001</v>
      </c>
      <c r="M457">
        <v>0.65190000000000003</v>
      </c>
      <c r="N457">
        <v>477.339</v>
      </c>
      <c r="O457">
        <v>1.7777000000000001</v>
      </c>
      <c r="P457">
        <v>479.1</v>
      </c>
      <c r="Q457">
        <v>383.19389999999999</v>
      </c>
      <c r="R457">
        <v>1.4271</v>
      </c>
      <c r="S457">
        <v>384.6</v>
      </c>
      <c r="T457">
        <v>478.84820000000002</v>
      </c>
      <c r="W457">
        <v>0</v>
      </c>
      <c r="X457">
        <v>0</v>
      </c>
      <c r="Y457">
        <v>11.8</v>
      </c>
      <c r="Z457">
        <v>869</v>
      </c>
      <c r="AA457">
        <v>858</v>
      </c>
      <c r="AB457">
        <v>879</v>
      </c>
      <c r="AC457">
        <v>90</v>
      </c>
      <c r="AD457">
        <v>22.73</v>
      </c>
      <c r="AE457">
        <v>0.52</v>
      </c>
      <c r="AF457">
        <v>983</v>
      </c>
      <c r="AG457">
        <v>-1</v>
      </c>
      <c r="AH457">
        <v>49.856000000000002</v>
      </c>
      <c r="AI457">
        <v>36</v>
      </c>
      <c r="AJ457">
        <v>191</v>
      </c>
      <c r="AK457">
        <v>170</v>
      </c>
      <c r="AL457">
        <v>4.3</v>
      </c>
      <c r="AM457">
        <v>174</v>
      </c>
      <c r="AN457" t="s">
        <v>155</v>
      </c>
      <c r="AO457">
        <v>1</v>
      </c>
      <c r="AP457" s="28">
        <v>0.68593749999999998</v>
      </c>
      <c r="AQ457">
        <v>47.158892999999999</v>
      </c>
      <c r="AR457">
        <v>-88.487583999999998</v>
      </c>
      <c r="AS457">
        <v>311.89999999999998</v>
      </c>
      <c r="AT457">
        <v>43.5</v>
      </c>
      <c r="AU457">
        <v>12</v>
      </c>
      <c r="AV457">
        <v>10</v>
      </c>
      <c r="AW457" t="s">
        <v>213</v>
      </c>
      <c r="AX457">
        <v>1.4</v>
      </c>
      <c r="AY457">
        <v>2</v>
      </c>
      <c r="AZ457">
        <v>2.8</v>
      </c>
      <c r="BA457">
        <v>14.686999999999999</v>
      </c>
      <c r="BB457">
        <v>14.71</v>
      </c>
      <c r="BC457">
        <v>1</v>
      </c>
      <c r="BD457">
        <v>14.433999999999999</v>
      </c>
      <c r="BE457">
        <v>2989.683</v>
      </c>
      <c r="BF457">
        <v>99.847999999999999</v>
      </c>
      <c r="BG457">
        <v>12.029</v>
      </c>
      <c r="BH457">
        <v>4.4999999999999998E-2</v>
      </c>
      <c r="BI457">
        <v>12.073</v>
      </c>
      <c r="BJ457">
        <v>9.6560000000000006</v>
      </c>
      <c r="BK457">
        <v>3.5999999999999997E-2</v>
      </c>
      <c r="BL457">
        <v>9.6920000000000002</v>
      </c>
      <c r="BM457">
        <v>3.6589999999999998</v>
      </c>
      <c r="BQ457">
        <v>0</v>
      </c>
      <c r="BR457">
        <v>-3.1144000000000002E-2</v>
      </c>
      <c r="BS457">
        <v>-5</v>
      </c>
      <c r="BT457">
        <v>6.0000000000000001E-3</v>
      </c>
      <c r="BU457">
        <v>-0.76108200000000004</v>
      </c>
      <c r="BV457">
        <v>0</v>
      </c>
      <c r="BW457" t="s">
        <v>155</v>
      </c>
      <c r="BX457">
        <v>0.80300000000000005</v>
      </c>
    </row>
    <row r="458" spans="1:76" x14ac:dyDescent="0.25">
      <c r="A458" s="26">
        <v>43530</v>
      </c>
      <c r="B458" s="27">
        <v>0.47746677083333333</v>
      </c>
      <c r="C458">
        <v>14.372</v>
      </c>
      <c r="D458">
        <v>0.48180000000000001</v>
      </c>
      <c r="E458">
        <v>4817.6904379999996</v>
      </c>
      <c r="F458">
        <v>490</v>
      </c>
      <c r="G458">
        <v>2.2000000000000002</v>
      </c>
      <c r="H458">
        <v>442.7</v>
      </c>
      <c r="J458">
        <v>0</v>
      </c>
      <c r="K458">
        <v>0.875</v>
      </c>
      <c r="L458">
        <v>12.5756</v>
      </c>
      <c r="M458">
        <v>0.42149999999999999</v>
      </c>
      <c r="N458">
        <v>428.7319</v>
      </c>
      <c r="O458">
        <v>1.925</v>
      </c>
      <c r="P458">
        <v>430.7</v>
      </c>
      <c r="Q458">
        <v>344.17349999999999</v>
      </c>
      <c r="R458">
        <v>1.5452999999999999</v>
      </c>
      <c r="S458">
        <v>345.7</v>
      </c>
      <c r="T458">
        <v>442.72</v>
      </c>
      <c r="W458">
        <v>0</v>
      </c>
      <c r="X458">
        <v>0</v>
      </c>
      <c r="Y458">
        <v>11.8</v>
      </c>
      <c r="Z458">
        <v>866</v>
      </c>
      <c r="AA458">
        <v>855</v>
      </c>
      <c r="AB458">
        <v>876</v>
      </c>
      <c r="AC458">
        <v>90</v>
      </c>
      <c r="AD458">
        <v>22.73</v>
      </c>
      <c r="AE458">
        <v>0.52</v>
      </c>
      <c r="AF458">
        <v>983</v>
      </c>
      <c r="AG458">
        <v>-1</v>
      </c>
      <c r="AH458">
        <v>49</v>
      </c>
      <c r="AI458">
        <v>36</v>
      </c>
      <c r="AJ458">
        <v>190.9</v>
      </c>
      <c r="AK458">
        <v>169.9</v>
      </c>
      <c r="AL458">
        <v>4.3</v>
      </c>
      <c r="AM458">
        <v>174</v>
      </c>
      <c r="AN458" t="s">
        <v>155</v>
      </c>
      <c r="AO458">
        <v>1</v>
      </c>
      <c r="AP458" s="28">
        <v>0.68594907407407402</v>
      </c>
      <c r="AQ458">
        <v>47.158893999999997</v>
      </c>
      <c r="AR458">
        <v>-88.487307000000001</v>
      </c>
      <c r="AS458">
        <v>311.5</v>
      </c>
      <c r="AT458">
        <v>45</v>
      </c>
      <c r="AU458">
        <v>12</v>
      </c>
      <c r="AV458">
        <v>10</v>
      </c>
      <c r="AW458" t="s">
        <v>213</v>
      </c>
      <c r="AX458">
        <v>1.4</v>
      </c>
      <c r="AY458">
        <v>2.1463999999999999</v>
      </c>
      <c r="AZ458">
        <v>2.8732000000000002</v>
      </c>
      <c r="BA458">
        <v>14.686999999999999</v>
      </c>
      <c r="BB458">
        <v>14.85</v>
      </c>
      <c r="BC458">
        <v>1.01</v>
      </c>
      <c r="BD458">
        <v>14.286</v>
      </c>
      <c r="BE458">
        <v>3045.3519999999999</v>
      </c>
      <c r="BF458">
        <v>64.971999999999994</v>
      </c>
      <c r="BG458">
        <v>10.872999999999999</v>
      </c>
      <c r="BH458">
        <v>4.9000000000000002E-2</v>
      </c>
      <c r="BI458">
        <v>10.920999999999999</v>
      </c>
      <c r="BJ458">
        <v>8.7279999999999998</v>
      </c>
      <c r="BK458">
        <v>3.9E-2</v>
      </c>
      <c r="BL458">
        <v>8.7669999999999995</v>
      </c>
      <c r="BM458">
        <v>3.4045000000000001</v>
      </c>
      <c r="BQ458">
        <v>0</v>
      </c>
      <c r="BR458">
        <v>-3.2432000000000002E-2</v>
      </c>
      <c r="BS458">
        <v>-5</v>
      </c>
      <c r="BT458">
        <v>6.1440000000000002E-3</v>
      </c>
      <c r="BU458">
        <v>-0.79255699999999996</v>
      </c>
      <c r="BV458">
        <v>0</v>
      </c>
      <c r="BW458" t="s">
        <v>155</v>
      </c>
      <c r="BX458">
        <v>0.80300000000000005</v>
      </c>
    </row>
    <row r="459" spans="1:76" x14ac:dyDescent="0.25">
      <c r="A459" s="26">
        <v>43530</v>
      </c>
      <c r="B459" s="27">
        <v>0.47747834490740743</v>
      </c>
      <c r="C459">
        <v>14.377000000000001</v>
      </c>
      <c r="D459">
        <v>0.45090000000000002</v>
      </c>
      <c r="E459">
        <v>4508.6712100000004</v>
      </c>
      <c r="F459">
        <v>429.4</v>
      </c>
      <c r="G459">
        <v>2.2999999999999998</v>
      </c>
      <c r="H459">
        <v>369.5</v>
      </c>
      <c r="J459">
        <v>0</v>
      </c>
      <c r="K459">
        <v>0.87529999999999997</v>
      </c>
      <c r="L459">
        <v>12.583500000000001</v>
      </c>
      <c r="M459">
        <v>0.39460000000000001</v>
      </c>
      <c r="N459">
        <v>375.81740000000002</v>
      </c>
      <c r="O459">
        <v>2.0131000000000001</v>
      </c>
      <c r="P459">
        <v>377.8</v>
      </c>
      <c r="Q459">
        <v>301.69529999999997</v>
      </c>
      <c r="R459">
        <v>1.6161000000000001</v>
      </c>
      <c r="S459">
        <v>303.3</v>
      </c>
      <c r="T459">
        <v>369.52409999999998</v>
      </c>
      <c r="W459">
        <v>0</v>
      </c>
      <c r="X459">
        <v>0</v>
      </c>
      <c r="Y459">
        <v>11.8</v>
      </c>
      <c r="Z459">
        <v>865</v>
      </c>
      <c r="AA459">
        <v>854</v>
      </c>
      <c r="AB459">
        <v>874</v>
      </c>
      <c r="AC459">
        <v>90</v>
      </c>
      <c r="AD459">
        <v>22.73</v>
      </c>
      <c r="AE459">
        <v>0.52</v>
      </c>
      <c r="AF459">
        <v>983</v>
      </c>
      <c r="AG459">
        <v>-1</v>
      </c>
      <c r="AH459">
        <v>49</v>
      </c>
      <c r="AI459">
        <v>36</v>
      </c>
      <c r="AJ459">
        <v>190</v>
      </c>
      <c r="AK459">
        <v>169</v>
      </c>
      <c r="AL459">
        <v>4.2</v>
      </c>
      <c r="AM459">
        <v>174</v>
      </c>
      <c r="AN459" t="s">
        <v>155</v>
      </c>
      <c r="AO459">
        <v>1</v>
      </c>
      <c r="AP459" s="28">
        <v>0.68596064814814817</v>
      </c>
      <c r="AQ459">
        <v>47.158895999999999</v>
      </c>
      <c r="AR459">
        <v>-88.487038999999996</v>
      </c>
      <c r="AS459">
        <v>311.39999999999998</v>
      </c>
      <c r="AT459">
        <v>45.1</v>
      </c>
      <c r="AU459">
        <v>12</v>
      </c>
      <c r="AV459">
        <v>10</v>
      </c>
      <c r="AW459" t="s">
        <v>213</v>
      </c>
      <c r="AX459">
        <v>1.2536</v>
      </c>
      <c r="AY459">
        <v>2.2732000000000001</v>
      </c>
      <c r="AZ459">
        <v>2.9</v>
      </c>
      <c r="BA459">
        <v>14.686999999999999</v>
      </c>
      <c r="BB459">
        <v>14.89</v>
      </c>
      <c r="BC459">
        <v>1.01</v>
      </c>
      <c r="BD459">
        <v>14.252000000000001</v>
      </c>
      <c r="BE459">
        <v>3053.4520000000002</v>
      </c>
      <c r="BF459">
        <v>60.947000000000003</v>
      </c>
      <c r="BG459">
        <v>9.5500000000000007</v>
      </c>
      <c r="BH459">
        <v>5.0999999999999997E-2</v>
      </c>
      <c r="BI459">
        <v>9.6010000000000009</v>
      </c>
      <c r="BJ459">
        <v>7.6660000000000004</v>
      </c>
      <c r="BK459">
        <v>4.1000000000000002E-2</v>
      </c>
      <c r="BL459">
        <v>7.7080000000000002</v>
      </c>
      <c r="BM459">
        <v>2.8473999999999999</v>
      </c>
      <c r="BQ459">
        <v>0</v>
      </c>
      <c r="BR459">
        <v>-3.5144000000000002E-2</v>
      </c>
      <c r="BS459">
        <v>-5</v>
      </c>
      <c r="BT459">
        <v>7.0000000000000001E-3</v>
      </c>
      <c r="BU459">
        <v>-0.85883200000000004</v>
      </c>
      <c r="BV459">
        <v>0</v>
      </c>
      <c r="BW459" t="s">
        <v>155</v>
      </c>
      <c r="BX459">
        <v>0.80300000000000005</v>
      </c>
    </row>
    <row r="460" spans="1:76" x14ac:dyDescent="0.25">
      <c r="A460" s="26">
        <v>43530</v>
      </c>
      <c r="B460" s="27">
        <v>0.47748991898148146</v>
      </c>
      <c r="C460">
        <v>14.345000000000001</v>
      </c>
      <c r="D460">
        <v>0.51680000000000004</v>
      </c>
      <c r="E460">
        <v>5168.3361059999997</v>
      </c>
      <c r="F460">
        <v>384.8</v>
      </c>
      <c r="G460">
        <v>2.2999999999999998</v>
      </c>
      <c r="H460">
        <v>390.3</v>
      </c>
      <c r="J460">
        <v>0</v>
      </c>
      <c r="K460">
        <v>0.87490000000000001</v>
      </c>
      <c r="L460">
        <v>12.550599999999999</v>
      </c>
      <c r="M460">
        <v>0.45219999999999999</v>
      </c>
      <c r="N460">
        <v>336.69600000000003</v>
      </c>
      <c r="O460">
        <v>2.0123000000000002</v>
      </c>
      <c r="P460">
        <v>338.7</v>
      </c>
      <c r="Q460">
        <v>270.2525</v>
      </c>
      <c r="R460">
        <v>1.6152</v>
      </c>
      <c r="S460">
        <v>271.89999999999998</v>
      </c>
      <c r="T460">
        <v>390.28039999999999</v>
      </c>
      <c r="W460">
        <v>0</v>
      </c>
      <c r="X460">
        <v>0</v>
      </c>
      <c r="Y460">
        <v>11.7</v>
      </c>
      <c r="Z460">
        <v>865</v>
      </c>
      <c r="AA460">
        <v>854</v>
      </c>
      <c r="AB460">
        <v>874</v>
      </c>
      <c r="AC460">
        <v>89.9</v>
      </c>
      <c r="AD460">
        <v>22.69</v>
      </c>
      <c r="AE460">
        <v>0.52</v>
      </c>
      <c r="AF460">
        <v>983</v>
      </c>
      <c r="AG460">
        <v>-1</v>
      </c>
      <c r="AH460">
        <v>49</v>
      </c>
      <c r="AI460">
        <v>36</v>
      </c>
      <c r="AJ460">
        <v>190</v>
      </c>
      <c r="AK460">
        <v>169</v>
      </c>
      <c r="AL460">
        <v>4.2</v>
      </c>
      <c r="AM460">
        <v>174.2</v>
      </c>
      <c r="AN460" t="s">
        <v>155</v>
      </c>
      <c r="AO460">
        <v>1</v>
      </c>
      <c r="AP460" s="28">
        <v>0.68597222222222232</v>
      </c>
      <c r="AQ460">
        <v>47.158897000000003</v>
      </c>
      <c r="AR460">
        <v>-88.486968000000005</v>
      </c>
      <c r="AS460">
        <v>311.5</v>
      </c>
      <c r="AT460">
        <v>43.8</v>
      </c>
      <c r="AU460">
        <v>12</v>
      </c>
      <c r="AV460">
        <v>10</v>
      </c>
      <c r="AW460" t="s">
        <v>213</v>
      </c>
      <c r="AX460">
        <v>1.2</v>
      </c>
      <c r="AY460">
        <v>2.2999999999999998</v>
      </c>
      <c r="AZ460">
        <v>2.9</v>
      </c>
      <c r="BA460">
        <v>14.686999999999999</v>
      </c>
      <c r="BB460">
        <v>14.84</v>
      </c>
      <c r="BC460">
        <v>1.01</v>
      </c>
      <c r="BD460">
        <v>14.295999999999999</v>
      </c>
      <c r="BE460">
        <v>3039.203</v>
      </c>
      <c r="BF460">
        <v>69.694000000000003</v>
      </c>
      <c r="BG460">
        <v>8.5380000000000003</v>
      </c>
      <c r="BH460">
        <v>5.0999999999999997E-2</v>
      </c>
      <c r="BI460">
        <v>8.5890000000000004</v>
      </c>
      <c r="BJ460">
        <v>6.8529999999999998</v>
      </c>
      <c r="BK460">
        <v>4.1000000000000002E-2</v>
      </c>
      <c r="BL460">
        <v>6.8940000000000001</v>
      </c>
      <c r="BM460">
        <v>3.0011000000000001</v>
      </c>
      <c r="BQ460">
        <v>0</v>
      </c>
      <c r="BR460">
        <v>-3.5423999999999997E-2</v>
      </c>
      <c r="BS460">
        <v>-5</v>
      </c>
      <c r="BT460">
        <v>7.0000000000000001E-3</v>
      </c>
      <c r="BU460">
        <v>-0.86567400000000005</v>
      </c>
      <c r="BV460">
        <v>0</v>
      </c>
      <c r="BW460" t="s">
        <v>155</v>
      </c>
      <c r="BX460">
        <v>0.80300000000000005</v>
      </c>
    </row>
    <row r="461" spans="1:76" x14ac:dyDescent="0.25">
      <c r="A461" s="26">
        <v>43530</v>
      </c>
      <c r="B461" s="27">
        <v>0.4775014930555555</v>
      </c>
      <c r="C461">
        <v>14.375999999999999</v>
      </c>
      <c r="D461">
        <v>0.25890000000000002</v>
      </c>
      <c r="E461">
        <v>2588.8697790000001</v>
      </c>
      <c r="F461">
        <v>353.5</v>
      </c>
      <c r="G461">
        <v>2.2999999999999998</v>
      </c>
      <c r="H461">
        <v>412.1</v>
      </c>
      <c r="J461">
        <v>0</v>
      </c>
      <c r="K461">
        <v>0.87690000000000001</v>
      </c>
      <c r="L461">
        <v>12.6067</v>
      </c>
      <c r="M461">
        <v>0.22700000000000001</v>
      </c>
      <c r="N461">
        <v>309.99119999999999</v>
      </c>
      <c r="O461">
        <v>2.0169000000000001</v>
      </c>
      <c r="P461">
        <v>312</v>
      </c>
      <c r="Q461">
        <v>248.6139</v>
      </c>
      <c r="R461">
        <v>1.6175999999999999</v>
      </c>
      <c r="S461">
        <v>250.2</v>
      </c>
      <c r="T461">
        <v>412.1112</v>
      </c>
      <c r="W461">
        <v>0</v>
      </c>
      <c r="X461">
        <v>0</v>
      </c>
      <c r="Y461">
        <v>11.8</v>
      </c>
      <c r="Z461">
        <v>864</v>
      </c>
      <c r="AA461">
        <v>853</v>
      </c>
      <c r="AB461">
        <v>873</v>
      </c>
      <c r="AC461">
        <v>89</v>
      </c>
      <c r="AD461">
        <v>22.47</v>
      </c>
      <c r="AE461">
        <v>0.52</v>
      </c>
      <c r="AF461">
        <v>983</v>
      </c>
      <c r="AG461">
        <v>-1</v>
      </c>
      <c r="AH461">
        <v>49</v>
      </c>
      <c r="AI461">
        <v>36</v>
      </c>
      <c r="AJ461">
        <v>190</v>
      </c>
      <c r="AK461">
        <v>169</v>
      </c>
      <c r="AL461">
        <v>4.2</v>
      </c>
      <c r="AM461">
        <v>174.6</v>
      </c>
      <c r="AN461" t="s">
        <v>155</v>
      </c>
      <c r="AO461">
        <v>1</v>
      </c>
      <c r="AP461" s="28">
        <v>0.68597222222222232</v>
      </c>
      <c r="AQ461">
        <v>47.158876999999997</v>
      </c>
      <c r="AR461">
        <v>-88.486620000000002</v>
      </c>
      <c r="AS461">
        <v>310.8</v>
      </c>
      <c r="AT461">
        <v>41.6</v>
      </c>
      <c r="AU461">
        <v>12</v>
      </c>
      <c r="AV461">
        <v>10</v>
      </c>
      <c r="AW461" t="s">
        <v>213</v>
      </c>
      <c r="AX461">
        <v>1.2732000000000001</v>
      </c>
      <c r="AY461">
        <v>2.3732000000000002</v>
      </c>
      <c r="AZ461">
        <v>2.9731999999999998</v>
      </c>
      <c r="BA461">
        <v>14.686999999999999</v>
      </c>
      <c r="BB461">
        <v>15.09</v>
      </c>
      <c r="BC461">
        <v>1.03</v>
      </c>
      <c r="BD461">
        <v>14.037000000000001</v>
      </c>
      <c r="BE461">
        <v>3092.4920000000002</v>
      </c>
      <c r="BF461">
        <v>35.445</v>
      </c>
      <c r="BG461">
        <v>7.9630000000000001</v>
      </c>
      <c r="BH461">
        <v>5.1999999999999998E-2</v>
      </c>
      <c r="BI461">
        <v>8.0150000000000006</v>
      </c>
      <c r="BJ461">
        <v>6.3869999999999996</v>
      </c>
      <c r="BK461">
        <v>4.2000000000000003E-2</v>
      </c>
      <c r="BL461">
        <v>6.4279999999999999</v>
      </c>
      <c r="BM461">
        <v>3.2101999999999999</v>
      </c>
      <c r="BQ461">
        <v>0</v>
      </c>
      <c r="BR461">
        <v>-3.2432000000000002E-2</v>
      </c>
      <c r="BS461">
        <v>-5</v>
      </c>
      <c r="BT461">
        <v>7.1440000000000002E-3</v>
      </c>
      <c r="BU461">
        <v>-0.79255699999999996</v>
      </c>
      <c r="BV461">
        <v>0</v>
      </c>
      <c r="BW461" t="s">
        <v>155</v>
      </c>
      <c r="BX461">
        <v>0.80200000000000005</v>
      </c>
    </row>
    <row r="462" spans="1:76" x14ac:dyDescent="0.25">
      <c r="A462" s="26">
        <v>43530</v>
      </c>
      <c r="B462" s="27">
        <v>0.47751306712962965</v>
      </c>
      <c r="C462">
        <v>14.433999999999999</v>
      </c>
      <c r="D462">
        <v>0.20810000000000001</v>
      </c>
      <c r="E462">
        <v>2081.0892709999998</v>
      </c>
      <c r="F462">
        <v>335.1</v>
      </c>
      <c r="G462">
        <v>2.2999999999999998</v>
      </c>
      <c r="H462">
        <v>409.6</v>
      </c>
      <c r="J462">
        <v>0</v>
      </c>
      <c r="K462">
        <v>0.87690000000000001</v>
      </c>
      <c r="L462">
        <v>12.657500000000001</v>
      </c>
      <c r="M462">
        <v>0.1825</v>
      </c>
      <c r="N462">
        <v>293.83319999999998</v>
      </c>
      <c r="O462">
        <v>2.0169000000000001</v>
      </c>
      <c r="P462">
        <v>295.89999999999998</v>
      </c>
      <c r="Q462">
        <v>235.655</v>
      </c>
      <c r="R462">
        <v>1.6175999999999999</v>
      </c>
      <c r="S462">
        <v>237.3</v>
      </c>
      <c r="T462">
        <v>409.6</v>
      </c>
      <c r="W462">
        <v>0</v>
      </c>
      <c r="X462">
        <v>0</v>
      </c>
      <c r="Y462">
        <v>11.7</v>
      </c>
      <c r="Z462">
        <v>865</v>
      </c>
      <c r="AA462">
        <v>853</v>
      </c>
      <c r="AB462">
        <v>873</v>
      </c>
      <c r="AC462">
        <v>89</v>
      </c>
      <c r="AD462">
        <v>22.47</v>
      </c>
      <c r="AE462">
        <v>0.52</v>
      </c>
      <c r="AF462">
        <v>983</v>
      </c>
      <c r="AG462">
        <v>-1</v>
      </c>
      <c r="AH462">
        <v>49</v>
      </c>
      <c r="AI462">
        <v>36</v>
      </c>
      <c r="AJ462">
        <v>190</v>
      </c>
      <c r="AK462">
        <v>169</v>
      </c>
      <c r="AL462">
        <v>4.2</v>
      </c>
      <c r="AM462">
        <v>174.9</v>
      </c>
      <c r="AN462" t="s">
        <v>155</v>
      </c>
      <c r="AO462">
        <v>1</v>
      </c>
      <c r="AP462" s="28">
        <v>0.68599537037037039</v>
      </c>
      <c r="AQ462">
        <v>47.158842999999997</v>
      </c>
      <c r="AR462">
        <v>-88.486338000000003</v>
      </c>
      <c r="AS462">
        <v>310.39999999999998</v>
      </c>
      <c r="AT462">
        <v>39.200000000000003</v>
      </c>
      <c r="AU462">
        <v>12</v>
      </c>
      <c r="AV462">
        <v>10</v>
      </c>
      <c r="AW462" t="s">
        <v>213</v>
      </c>
      <c r="AX462">
        <v>1.3</v>
      </c>
      <c r="AY462">
        <v>2.2536</v>
      </c>
      <c r="AZ462">
        <v>2.8536000000000001</v>
      </c>
      <c r="BA462">
        <v>14.686999999999999</v>
      </c>
      <c r="BB462">
        <v>15.09</v>
      </c>
      <c r="BC462">
        <v>1.03</v>
      </c>
      <c r="BD462">
        <v>14.037000000000001</v>
      </c>
      <c r="BE462">
        <v>3103.5</v>
      </c>
      <c r="BF462">
        <v>28.478999999999999</v>
      </c>
      <c r="BG462">
        <v>7.5449999999999999</v>
      </c>
      <c r="BH462">
        <v>5.1999999999999998E-2</v>
      </c>
      <c r="BI462">
        <v>7.5960000000000001</v>
      </c>
      <c r="BJ462">
        <v>6.0510000000000002</v>
      </c>
      <c r="BK462">
        <v>4.2000000000000003E-2</v>
      </c>
      <c r="BL462">
        <v>6.0919999999999996</v>
      </c>
      <c r="BM462">
        <v>3.1892</v>
      </c>
      <c r="BQ462">
        <v>0</v>
      </c>
      <c r="BR462">
        <v>-3.5000000000000003E-2</v>
      </c>
      <c r="BS462">
        <v>-5</v>
      </c>
      <c r="BT462">
        <v>7.8560000000000001E-3</v>
      </c>
      <c r="BU462">
        <v>-0.85531299999999999</v>
      </c>
      <c r="BV462">
        <v>0</v>
      </c>
      <c r="BW462" t="s">
        <v>155</v>
      </c>
      <c r="BX462">
        <v>0.80200000000000005</v>
      </c>
    </row>
    <row r="463" spans="1:76" x14ac:dyDescent="0.25">
      <c r="A463" s="26">
        <v>43530</v>
      </c>
      <c r="B463" s="27">
        <v>0.47752464120370369</v>
      </c>
      <c r="C463">
        <v>14.395</v>
      </c>
      <c r="D463">
        <v>0.43490000000000001</v>
      </c>
      <c r="E463">
        <v>4349.4354149999999</v>
      </c>
      <c r="F463">
        <v>327.9</v>
      </c>
      <c r="G463">
        <v>2.2999999999999998</v>
      </c>
      <c r="H463">
        <v>432.3</v>
      </c>
      <c r="J463">
        <v>0</v>
      </c>
      <c r="K463">
        <v>0.87529999999999997</v>
      </c>
      <c r="L463">
        <v>12.5991</v>
      </c>
      <c r="M463">
        <v>0.38069999999999998</v>
      </c>
      <c r="N463">
        <v>287.02429999999998</v>
      </c>
      <c r="O463">
        <v>1.9829000000000001</v>
      </c>
      <c r="P463">
        <v>289</v>
      </c>
      <c r="Q463">
        <v>230.1943</v>
      </c>
      <c r="R463">
        <v>1.5903</v>
      </c>
      <c r="S463">
        <v>231.8</v>
      </c>
      <c r="T463">
        <v>432.27</v>
      </c>
      <c r="W463">
        <v>0</v>
      </c>
      <c r="X463">
        <v>0</v>
      </c>
      <c r="Y463">
        <v>11.7</v>
      </c>
      <c r="Z463">
        <v>865</v>
      </c>
      <c r="AA463">
        <v>853</v>
      </c>
      <c r="AB463">
        <v>874</v>
      </c>
      <c r="AC463">
        <v>89</v>
      </c>
      <c r="AD463">
        <v>22.47</v>
      </c>
      <c r="AE463">
        <v>0.52</v>
      </c>
      <c r="AF463">
        <v>983</v>
      </c>
      <c r="AG463">
        <v>-1</v>
      </c>
      <c r="AH463">
        <v>49</v>
      </c>
      <c r="AI463">
        <v>36</v>
      </c>
      <c r="AJ463">
        <v>190</v>
      </c>
      <c r="AK463">
        <v>169</v>
      </c>
      <c r="AL463">
        <v>4.2</v>
      </c>
      <c r="AM463">
        <v>175</v>
      </c>
      <c r="AN463" t="s">
        <v>155</v>
      </c>
      <c r="AO463">
        <v>1</v>
      </c>
      <c r="AP463" s="28">
        <v>0.68600694444444443</v>
      </c>
      <c r="AQ463">
        <v>47.158785000000002</v>
      </c>
      <c r="AR463">
        <v>-88.486147000000003</v>
      </c>
      <c r="AS463">
        <v>310.5</v>
      </c>
      <c r="AT463">
        <v>36.799999999999997</v>
      </c>
      <c r="AU463">
        <v>12</v>
      </c>
      <c r="AV463">
        <v>10</v>
      </c>
      <c r="AW463" t="s">
        <v>213</v>
      </c>
      <c r="AX463">
        <v>1.3732</v>
      </c>
      <c r="AY463">
        <v>2.2732000000000001</v>
      </c>
      <c r="AZ463">
        <v>2.8732000000000002</v>
      </c>
      <c r="BA463">
        <v>14.686999999999999</v>
      </c>
      <c r="BB463">
        <v>14.88</v>
      </c>
      <c r="BC463">
        <v>1.01</v>
      </c>
      <c r="BD463">
        <v>14.253</v>
      </c>
      <c r="BE463">
        <v>3055.37</v>
      </c>
      <c r="BF463">
        <v>58.758000000000003</v>
      </c>
      <c r="BG463">
        <v>7.2889999999999997</v>
      </c>
      <c r="BH463">
        <v>0.05</v>
      </c>
      <c r="BI463">
        <v>7.34</v>
      </c>
      <c r="BJ463">
        <v>5.8460000000000001</v>
      </c>
      <c r="BK463">
        <v>0.04</v>
      </c>
      <c r="BL463">
        <v>5.8860000000000001</v>
      </c>
      <c r="BM463">
        <v>3.3288000000000002</v>
      </c>
      <c r="BQ463">
        <v>0</v>
      </c>
      <c r="BR463">
        <v>-3.4279999999999998E-2</v>
      </c>
      <c r="BS463">
        <v>-5</v>
      </c>
      <c r="BT463">
        <v>7.0000000000000001E-3</v>
      </c>
      <c r="BU463">
        <v>-0.83771799999999996</v>
      </c>
      <c r="BV463">
        <v>0</v>
      </c>
      <c r="BW463" t="s">
        <v>155</v>
      </c>
      <c r="BX463">
        <v>0.80200000000000005</v>
      </c>
    </row>
    <row r="464" spans="1:76" x14ac:dyDescent="0.25">
      <c r="A464" s="26">
        <v>43530</v>
      </c>
      <c r="B464" s="27">
        <v>0.47753621527777779</v>
      </c>
      <c r="C464">
        <v>14.295</v>
      </c>
      <c r="D464">
        <v>0.47560000000000002</v>
      </c>
      <c r="E464">
        <v>4755.6889609999998</v>
      </c>
      <c r="F464">
        <v>321.3</v>
      </c>
      <c r="G464">
        <v>2.2000000000000002</v>
      </c>
      <c r="H464">
        <v>508.2</v>
      </c>
      <c r="J464">
        <v>0</v>
      </c>
      <c r="K464">
        <v>0.87560000000000004</v>
      </c>
      <c r="L464">
        <v>12.5162</v>
      </c>
      <c r="M464">
        <v>0.41639999999999999</v>
      </c>
      <c r="N464">
        <v>281.28699999999998</v>
      </c>
      <c r="O464">
        <v>1.9262999999999999</v>
      </c>
      <c r="P464">
        <v>283.2</v>
      </c>
      <c r="Q464">
        <v>225.59299999999999</v>
      </c>
      <c r="R464">
        <v>1.5448999999999999</v>
      </c>
      <c r="S464">
        <v>227.1</v>
      </c>
      <c r="T464">
        <v>508.17869999999999</v>
      </c>
      <c r="W464">
        <v>0</v>
      </c>
      <c r="X464">
        <v>0</v>
      </c>
      <c r="Y464">
        <v>11.8</v>
      </c>
      <c r="Z464">
        <v>865</v>
      </c>
      <c r="AA464">
        <v>852</v>
      </c>
      <c r="AB464">
        <v>873</v>
      </c>
      <c r="AC464">
        <v>89</v>
      </c>
      <c r="AD464">
        <v>22.47</v>
      </c>
      <c r="AE464">
        <v>0.52</v>
      </c>
      <c r="AF464">
        <v>983</v>
      </c>
      <c r="AG464">
        <v>-1</v>
      </c>
      <c r="AH464">
        <v>49</v>
      </c>
      <c r="AI464">
        <v>36</v>
      </c>
      <c r="AJ464">
        <v>190</v>
      </c>
      <c r="AK464">
        <v>169</v>
      </c>
      <c r="AL464">
        <v>4.2</v>
      </c>
      <c r="AM464">
        <v>175</v>
      </c>
      <c r="AN464" t="s">
        <v>155</v>
      </c>
      <c r="AO464">
        <v>1</v>
      </c>
      <c r="AP464" s="28">
        <v>0.68601851851851858</v>
      </c>
      <c r="AQ464">
        <v>47.158720000000002</v>
      </c>
      <c r="AR464">
        <v>-88.485975999999994</v>
      </c>
      <c r="AS464">
        <v>310.60000000000002</v>
      </c>
      <c r="AT464">
        <v>34.700000000000003</v>
      </c>
      <c r="AU464">
        <v>12</v>
      </c>
      <c r="AV464">
        <v>10</v>
      </c>
      <c r="AW464" t="s">
        <v>213</v>
      </c>
      <c r="AX464">
        <v>1.4</v>
      </c>
      <c r="AY464">
        <v>2.3732000000000002</v>
      </c>
      <c r="AZ464">
        <v>2.9731999999999998</v>
      </c>
      <c r="BA464">
        <v>14.686999999999999</v>
      </c>
      <c r="BB464">
        <v>14.92</v>
      </c>
      <c r="BC464">
        <v>1.02</v>
      </c>
      <c r="BD464">
        <v>14.209</v>
      </c>
      <c r="BE464">
        <v>3044.55</v>
      </c>
      <c r="BF464">
        <v>64.466999999999999</v>
      </c>
      <c r="BG464">
        <v>7.165</v>
      </c>
      <c r="BH464">
        <v>4.9000000000000002E-2</v>
      </c>
      <c r="BI464">
        <v>7.2140000000000004</v>
      </c>
      <c r="BJ464">
        <v>5.7469999999999999</v>
      </c>
      <c r="BK464">
        <v>3.9E-2</v>
      </c>
      <c r="BL464">
        <v>5.7859999999999996</v>
      </c>
      <c r="BM464">
        <v>3.9253</v>
      </c>
      <c r="BQ464">
        <v>0</v>
      </c>
      <c r="BR464">
        <v>-3.0720000000000001E-2</v>
      </c>
      <c r="BS464">
        <v>-5</v>
      </c>
      <c r="BT464">
        <v>7.0000000000000001E-3</v>
      </c>
      <c r="BU464">
        <v>-0.75072000000000005</v>
      </c>
      <c r="BV464">
        <v>0</v>
      </c>
      <c r="BW464" t="s">
        <v>155</v>
      </c>
      <c r="BX464">
        <v>0.80200000000000005</v>
      </c>
    </row>
    <row r="465" spans="1:76" x14ac:dyDescent="0.25">
      <c r="A465" s="26">
        <v>43530</v>
      </c>
      <c r="B465" s="27">
        <v>0.47754778935185183</v>
      </c>
      <c r="C465">
        <v>14.34</v>
      </c>
      <c r="D465">
        <v>0.51790000000000003</v>
      </c>
      <c r="E465">
        <v>5179.3911589999998</v>
      </c>
      <c r="F465">
        <v>310</v>
      </c>
      <c r="G465">
        <v>2.2000000000000002</v>
      </c>
      <c r="H465">
        <v>545.9</v>
      </c>
      <c r="J465">
        <v>0</v>
      </c>
      <c r="K465">
        <v>0.87490000000000001</v>
      </c>
      <c r="L465">
        <v>12.545</v>
      </c>
      <c r="M465">
        <v>0.4531</v>
      </c>
      <c r="N465">
        <v>271.2346</v>
      </c>
      <c r="O465">
        <v>1.9247000000000001</v>
      </c>
      <c r="P465">
        <v>273.2</v>
      </c>
      <c r="Q465">
        <v>217.5309</v>
      </c>
      <c r="R465">
        <v>1.5436000000000001</v>
      </c>
      <c r="S465">
        <v>219.1</v>
      </c>
      <c r="T465">
        <v>545.89480000000003</v>
      </c>
      <c r="W465">
        <v>0</v>
      </c>
      <c r="X465">
        <v>0</v>
      </c>
      <c r="Y465">
        <v>11.7</v>
      </c>
      <c r="Z465">
        <v>865</v>
      </c>
      <c r="AA465">
        <v>852</v>
      </c>
      <c r="AB465">
        <v>873</v>
      </c>
      <c r="AC465">
        <v>89</v>
      </c>
      <c r="AD465">
        <v>22.47</v>
      </c>
      <c r="AE465">
        <v>0.52</v>
      </c>
      <c r="AF465">
        <v>983</v>
      </c>
      <c r="AG465">
        <v>-1</v>
      </c>
      <c r="AH465">
        <v>49</v>
      </c>
      <c r="AI465">
        <v>36</v>
      </c>
      <c r="AJ465">
        <v>190</v>
      </c>
      <c r="AK465">
        <v>169</v>
      </c>
      <c r="AL465">
        <v>4.2</v>
      </c>
      <c r="AM465">
        <v>175</v>
      </c>
      <c r="AN465" t="s">
        <v>155</v>
      </c>
      <c r="AO465">
        <v>1</v>
      </c>
      <c r="AP465" s="28">
        <v>0.68603009259259251</v>
      </c>
      <c r="AQ465">
        <v>47.158662</v>
      </c>
      <c r="AR465">
        <v>-88.485808000000006</v>
      </c>
      <c r="AS465">
        <v>310.7</v>
      </c>
      <c r="AT465">
        <v>33.200000000000003</v>
      </c>
      <c r="AU465">
        <v>12</v>
      </c>
      <c r="AV465">
        <v>10</v>
      </c>
      <c r="AW465" t="s">
        <v>213</v>
      </c>
      <c r="AX465">
        <v>1.2536</v>
      </c>
      <c r="AY465">
        <v>1.8875999999999999</v>
      </c>
      <c r="AZ465">
        <v>2.3412000000000002</v>
      </c>
      <c r="BA465">
        <v>14.686999999999999</v>
      </c>
      <c r="BB465">
        <v>14.83</v>
      </c>
      <c r="BC465">
        <v>1.01</v>
      </c>
      <c r="BD465">
        <v>14.305</v>
      </c>
      <c r="BE465">
        <v>3035.3040000000001</v>
      </c>
      <c r="BF465">
        <v>69.778999999999996</v>
      </c>
      <c r="BG465">
        <v>6.8719999999999999</v>
      </c>
      <c r="BH465">
        <v>4.9000000000000002E-2</v>
      </c>
      <c r="BI465">
        <v>6.9210000000000003</v>
      </c>
      <c r="BJ465">
        <v>5.5119999999999996</v>
      </c>
      <c r="BK465">
        <v>3.9E-2</v>
      </c>
      <c r="BL465">
        <v>5.5510000000000002</v>
      </c>
      <c r="BM465">
        <v>4.1942000000000004</v>
      </c>
      <c r="BQ465">
        <v>0</v>
      </c>
      <c r="BR465">
        <v>-3.4424999999999997E-2</v>
      </c>
      <c r="BS465">
        <v>-5</v>
      </c>
      <c r="BT465">
        <v>7.0000000000000001E-3</v>
      </c>
      <c r="BU465">
        <v>-0.84125099999999997</v>
      </c>
      <c r="BV465">
        <v>0</v>
      </c>
      <c r="BW465" t="s">
        <v>155</v>
      </c>
      <c r="BX465">
        <v>0.80200000000000005</v>
      </c>
    </row>
    <row r="466" spans="1:76" x14ac:dyDescent="0.25">
      <c r="A466" s="26">
        <v>43530</v>
      </c>
      <c r="B466" s="27">
        <v>0.47755936342592592</v>
      </c>
      <c r="C466">
        <v>14.331</v>
      </c>
      <c r="D466">
        <v>0.59009999999999996</v>
      </c>
      <c r="E466">
        <v>5901.0592159999997</v>
      </c>
      <c r="F466">
        <v>299.60000000000002</v>
      </c>
      <c r="G466">
        <v>2.2000000000000002</v>
      </c>
      <c r="H466">
        <v>579.79999999999995</v>
      </c>
      <c r="J466">
        <v>0</v>
      </c>
      <c r="K466">
        <v>0.87429999999999997</v>
      </c>
      <c r="L466">
        <v>12.529400000000001</v>
      </c>
      <c r="M466">
        <v>0.51590000000000003</v>
      </c>
      <c r="N466">
        <v>261.94470000000001</v>
      </c>
      <c r="O466">
        <v>1.9234</v>
      </c>
      <c r="P466">
        <v>263.89999999999998</v>
      </c>
      <c r="Q466">
        <v>210.0804</v>
      </c>
      <c r="R466">
        <v>1.5426</v>
      </c>
      <c r="S466">
        <v>211.6</v>
      </c>
      <c r="T466">
        <v>579.78089999999997</v>
      </c>
      <c r="W466">
        <v>0</v>
      </c>
      <c r="X466">
        <v>0</v>
      </c>
      <c r="Y466">
        <v>11.7</v>
      </c>
      <c r="Z466">
        <v>864</v>
      </c>
      <c r="AA466">
        <v>851</v>
      </c>
      <c r="AB466">
        <v>874</v>
      </c>
      <c r="AC466">
        <v>89</v>
      </c>
      <c r="AD466">
        <v>22.47</v>
      </c>
      <c r="AE466">
        <v>0.52</v>
      </c>
      <c r="AF466">
        <v>983</v>
      </c>
      <c r="AG466">
        <v>-1</v>
      </c>
      <c r="AH466">
        <v>49</v>
      </c>
      <c r="AI466">
        <v>36</v>
      </c>
      <c r="AJ466">
        <v>190</v>
      </c>
      <c r="AK466">
        <v>168.9</v>
      </c>
      <c r="AL466">
        <v>4.2</v>
      </c>
      <c r="AM466">
        <v>175</v>
      </c>
      <c r="AN466" t="s">
        <v>155</v>
      </c>
      <c r="AO466">
        <v>1</v>
      </c>
      <c r="AP466" s="28">
        <v>0.68604166666666666</v>
      </c>
      <c r="AQ466">
        <v>47.158608999999998</v>
      </c>
      <c r="AR466">
        <v>-88.485645000000005</v>
      </c>
      <c r="AS466">
        <v>310.60000000000002</v>
      </c>
      <c r="AT466">
        <v>31.9</v>
      </c>
      <c r="AU466">
        <v>12</v>
      </c>
      <c r="AV466">
        <v>10</v>
      </c>
      <c r="AW466" t="s">
        <v>213</v>
      </c>
      <c r="AX466">
        <v>1.2</v>
      </c>
      <c r="AY466">
        <v>1.7</v>
      </c>
      <c r="AZ466">
        <v>2.1</v>
      </c>
      <c r="BA466">
        <v>14.686999999999999</v>
      </c>
      <c r="BB466">
        <v>14.76</v>
      </c>
      <c r="BC466">
        <v>1</v>
      </c>
      <c r="BD466">
        <v>14.381</v>
      </c>
      <c r="BE466">
        <v>3019.7890000000002</v>
      </c>
      <c r="BF466">
        <v>79.141000000000005</v>
      </c>
      <c r="BG466">
        <v>6.6109999999999998</v>
      </c>
      <c r="BH466">
        <v>4.9000000000000002E-2</v>
      </c>
      <c r="BI466">
        <v>6.66</v>
      </c>
      <c r="BJ466">
        <v>5.3019999999999996</v>
      </c>
      <c r="BK466">
        <v>3.9E-2</v>
      </c>
      <c r="BL466">
        <v>5.3410000000000002</v>
      </c>
      <c r="BM466">
        <v>4.4372999999999996</v>
      </c>
      <c r="BQ466">
        <v>0</v>
      </c>
      <c r="BR466">
        <v>-3.1E-2</v>
      </c>
      <c r="BS466">
        <v>-5</v>
      </c>
      <c r="BT466">
        <v>7.0000000000000001E-3</v>
      </c>
      <c r="BU466">
        <v>-0.75756299999999999</v>
      </c>
      <c r="BV466">
        <v>0</v>
      </c>
      <c r="BW466" t="s">
        <v>155</v>
      </c>
      <c r="BX466">
        <v>0.80200000000000005</v>
      </c>
    </row>
    <row r="467" spans="1:76" x14ac:dyDescent="0.25">
      <c r="A467" s="26">
        <v>43530</v>
      </c>
      <c r="B467" s="27">
        <v>0.47757093749999996</v>
      </c>
      <c r="C467">
        <v>14.417999999999999</v>
      </c>
      <c r="D467">
        <v>0.38100000000000001</v>
      </c>
      <c r="E467">
        <v>3810.3836529999999</v>
      </c>
      <c r="F467">
        <v>285.8</v>
      </c>
      <c r="G467">
        <v>2.2000000000000002</v>
      </c>
      <c r="H467">
        <v>613.9</v>
      </c>
      <c r="J467">
        <v>0</v>
      </c>
      <c r="K467">
        <v>0.87539999999999996</v>
      </c>
      <c r="L467">
        <v>12.621700000000001</v>
      </c>
      <c r="M467">
        <v>0.33360000000000001</v>
      </c>
      <c r="N467">
        <v>250.2047</v>
      </c>
      <c r="O467">
        <v>1.9258999999999999</v>
      </c>
      <c r="P467">
        <v>252.1</v>
      </c>
      <c r="Q467">
        <v>200.66489999999999</v>
      </c>
      <c r="R467">
        <v>1.5446</v>
      </c>
      <c r="S467">
        <v>202.2</v>
      </c>
      <c r="T467">
        <v>613.91020000000003</v>
      </c>
      <c r="W467">
        <v>0</v>
      </c>
      <c r="X467">
        <v>0</v>
      </c>
      <c r="Y467">
        <v>11.7</v>
      </c>
      <c r="Z467">
        <v>863</v>
      </c>
      <c r="AA467">
        <v>851</v>
      </c>
      <c r="AB467">
        <v>875</v>
      </c>
      <c r="AC467">
        <v>89</v>
      </c>
      <c r="AD467">
        <v>22.47</v>
      </c>
      <c r="AE467">
        <v>0.52</v>
      </c>
      <c r="AF467">
        <v>983</v>
      </c>
      <c r="AG467">
        <v>-1</v>
      </c>
      <c r="AH467">
        <v>48.856000000000002</v>
      </c>
      <c r="AI467">
        <v>36</v>
      </c>
      <c r="AJ467">
        <v>190</v>
      </c>
      <c r="AK467">
        <v>168</v>
      </c>
      <c r="AL467">
        <v>4.3</v>
      </c>
      <c r="AM467">
        <v>175</v>
      </c>
      <c r="AN467" t="s">
        <v>155</v>
      </c>
      <c r="AO467">
        <v>1</v>
      </c>
      <c r="AP467" s="28">
        <v>0.68605324074074081</v>
      </c>
      <c r="AQ467">
        <v>47.158562000000003</v>
      </c>
      <c r="AR467">
        <v>-88.485487000000006</v>
      </c>
      <c r="AS467">
        <v>310.60000000000002</v>
      </c>
      <c r="AT467">
        <v>30.5</v>
      </c>
      <c r="AU467">
        <v>12</v>
      </c>
      <c r="AV467">
        <v>10</v>
      </c>
      <c r="AW467" t="s">
        <v>213</v>
      </c>
      <c r="AX467">
        <v>1.2</v>
      </c>
      <c r="AY467">
        <v>1.7</v>
      </c>
      <c r="AZ467">
        <v>2.1</v>
      </c>
      <c r="BA467">
        <v>14.686999999999999</v>
      </c>
      <c r="BB467">
        <v>14.9</v>
      </c>
      <c r="BC467">
        <v>1.01</v>
      </c>
      <c r="BD467">
        <v>14.233000000000001</v>
      </c>
      <c r="BE467">
        <v>3062.3530000000001</v>
      </c>
      <c r="BF467">
        <v>51.51</v>
      </c>
      <c r="BG467">
        <v>6.3570000000000002</v>
      </c>
      <c r="BH467">
        <v>4.9000000000000002E-2</v>
      </c>
      <c r="BI467">
        <v>6.4059999999999997</v>
      </c>
      <c r="BJ467">
        <v>5.0990000000000002</v>
      </c>
      <c r="BK467">
        <v>3.9E-2</v>
      </c>
      <c r="BL467">
        <v>5.1379999999999999</v>
      </c>
      <c r="BM467">
        <v>4.7300000000000004</v>
      </c>
      <c r="BQ467">
        <v>0</v>
      </c>
      <c r="BR467">
        <v>-3.1432000000000002E-2</v>
      </c>
      <c r="BS467">
        <v>-5</v>
      </c>
      <c r="BT467">
        <v>7.2880000000000002E-3</v>
      </c>
      <c r="BU467">
        <v>-0.76812000000000002</v>
      </c>
      <c r="BV467">
        <v>0</v>
      </c>
      <c r="BW467" t="s">
        <v>155</v>
      </c>
      <c r="BX467">
        <v>0.80200000000000005</v>
      </c>
    </row>
    <row r="468" spans="1:76" x14ac:dyDescent="0.25">
      <c r="A468" s="26">
        <v>43530</v>
      </c>
      <c r="B468" s="27">
        <v>0.47758251157407411</v>
      </c>
      <c r="C468">
        <v>14.45</v>
      </c>
      <c r="D468">
        <v>0.42020000000000002</v>
      </c>
      <c r="E468">
        <v>4202.3769810000003</v>
      </c>
      <c r="F468">
        <v>274.10000000000002</v>
      </c>
      <c r="G468">
        <v>2.2000000000000002</v>
      </c>
      <c r="H468">
        <v>590.9</v>
      </c>
      <c r="J468">
        <v>0</v>
      </c>
      <c r="K468">
        <v>0.87480000000000002</v>
      </c>
      <c r="L468">
        <v>12.6412</v>
      </c>
      <c r="M468">
        <v>0.36759999999999998</v>
      </c>
      <c r="N468">
        <v>239.77619999999999</v>
      </c>
      <c r="O468">
        <v>1.8949</v>
      </c>
      <c r="P468">
        <v>241.7</v>
      </c>
      <c r="Q468">
        <v>192.30119999999999</v>
      </c>
      <c r="R468">
        <v>1.5197000000000001</v>
      </c>
      <c r="S468">
        <v>193.8</v>
      </c>
      <c r="T468">
        <v>590.87400000000002</v>
      </c>
      <c r="W468">
        <v>0</v>
      </c>
      <c r="X468">
        <v>0</v>
      </c>
      <c r="Y468">
        <v>11.7</v>
      </c>
      <c r="Z468">
        <v>862</v>
      </c>
      <c r="AA468">
        <v>850</v>
      </c>
      <c r="AB468">
        <v>873</v>
      </c>
      <c r="AC468">
        <v>89</v>
      </c>
      <c r="AD468">
        <v>22.47</v>
      </c>
      <c r="AE468">
        <v>0.52</v>
      </c>
      <c r="AF468">
        <v>983</v>
      </c>
      <c r="AG468">
        <v>-1</v>
      </c>
      <c r="AH468">
        <v>48</v>
      </c>
      <c r="AI468">
        <v>36</v>
      </c>
      <c r="AJ468">
        <v>190</v>
      </c>
      <c r="AK468">
        <v>168</v>
      </c>
      <c r="AL468">
        <v>4.2</v>
      </c>
      <c r="AM468">
        <v>175</v>
      </c>
      <c r="AN468" t="s">
        <v>155</v>
      </c>
      <c r="AO468">
        <v>1</v>
      </c>
      <c r="AP468" s="28">
        <v>0.68606481481481485</v>
      </c>
      <c r="AQ468">
        <v>47.158526000000002</v>
      </c>
      <c r="AR468">
        <v>-88.485330000000005</v>
      </c>
      <c r="AS468">
        <v>310.60000000000002</v>
      </c>
      <c r="AT468">
        <v>29.2</v>
      </c>
      <c r="AU468">
        <v>12</v>
      </c>
      <c r="AV468">
        <v>10</v>
      </c>
      <c r="AW468" t="s">
        <v>213</v>
      </c>
      <c r="AX468">
        <v>1.0536000000000001</v>
      </c>
      <c r="AY468">
        <v>1.6268</v>
      </c>
      <c r="AZ468">
        <v>1.9536</v>
      </c>
      <c r="BA468">
        <v>14.686999999999999</v>
      </c>
      <c r="BB468">
        <v>14.83</v>
      </c>
      <c r="BC468">
        <v>1.01</v>
      </c>
      <c r="BD468">
        <v>14.308999999999999</v>
      </c>
      <c r="BE468">
        <v>3055.0129999999999</v>
      </c>
      <c r="BF468">
        <v>56.548000000000002</v>
      </c>
      <c r="BG468">
        <v>6.0679999999999996</v>
      </c>
      <c r="BH468">
        <v>4.8000000000000001E-2</v>
      </c>
      <c r="BI468">
        <v>6.1159999999999997</v>
      </c>
      <c r="BJ468">
        <v>4.867</v>
      </c>
      <c r="BK468">
        <v>3.7999999999999999E-2</v>
      </c>
      <c r="BL468">
        <v>4.9050000000000002</v>
      </c>
      <c r="BM468">
        <v>4.5345000000000004</v>
      </c>
      <c r="BQ468">
        <v>0</v>
      </c>
      <c r="BR468">
        <v>-3.3279999999999997E-2</v>
      </c>
      <c r="BS468">
        <v>-5</v>
      </c>
      <c r="BT468">
        <v>8.7119999999999993E-3</v>
      </c>
      <c r="BU468">
        <v>-0.81328</v>
      </c>
      <c r="BV468">
        <v>0</v>
      </c>
      <c r="BW468" t="s">
        <v>155</v>
      </c>
      <c r="BX468">
        <v>0.80200000000000005</v>
      </c>
    </row>
    <row r="469" spans="1:76" x14ac:dyDescent="0.25">
      <c r="A469" s="26">
        <v>43530</v>
      </c>
      <c r="B469" s="27">
        <v>0.47759408564814815</v>
      </c>
      <c r="C469">
        <v>14.426</v>
      </c>
      <c r="D469">
        <v>0.52339999999999998</v>
      </c>
      <c r="E469">
        <v>5233.6115840000002</v>
      </c>
      <c r="F469">
        <v>257</v>
      </c>
      <c r="G469">
        <v>2.1</v>
      </c>
      <c r="H469">
        <v>573.9</v>
      </c>
      <c r="J469">
        <v>0</v>
      </c>
      <c r="K469">
        <v>0.87419999999999998</v>
      </c>
      <c r="L469">
        <v>12.610900000000001</v>
      </c>
      <c r="M469">
        <v>0.45750000000000002</v>
      </c>
      <c r="N469">
        <v>224.68010000000001</v>
      </c>
      <c r="O469">
        <v>1.8358000000000001</v>
      </c>
      <c r="P469">
        <v>226.5</v>
      </c>
      <c r="Q469">
        <v>180.19409999999999</v>
      </c>
      <c r="R469">
        <v>1.4722999999999999</v>
      </c>
      <c r="S469">
        <v>181.7</v>
      </c>
      <c r="T469">
        <v>573.89499999999998</v>
      </c>
      <c r="W469">
        <v>0</v>
      </c>
      <c r="X469">
        <v>0</v>
      </c>
      <c r="Y469">
        <v>11.8</v>
      </c>
      <c r="Z469">
        <v>861</v>
      </c>
      <c r="AA469">
        <v>848</v>
      </c>
      <c r="AB469">
        <v>871</v>
      </c>
      <c r="AC469">
        <v>89</v>
      </c>
      <c r="AD469">
        <v>22.47</v>
      </c>
      <c r="AE469">
        <v>0.52</v>
      </c>
      <c r="AF469">
        <v>983</v>
      </c>
      <c r="AG469">
        <v>-1</v>
      </c>
      <c r="AH469">
        <v>48</v>
      </c>
      <c r="AI469">
        <v>36</v>
      </c>
      <c r="AJ469">
        <v>190</v>
      </c>
      <c r="AK469">
        <v>168</v>
      </c>
      <c r="AL469">
        <v>4.3</v>
      </c>
      <c r="AM469">
        <v>175</v>
      </c>
      <c r="AN469" t="s">
        <v>155</v>
      </c>
      <c r="AO469">
        <v>1</v>
      </c>
      <c r="AP469" s="28">
        <v>0.68607638888888889</v>
      </c>
      <c r="AQ469">
        <v>47.158503000000003</v>
      </c>
      <c r="AR469">
        <v>-88.485174000000001</v>
      </c>
      <c r="AS469">
        <v>310.60000000000002</v>
      </c>
      <c r="AT469">
        <v>27.9</v>
      </c>
      <c r="AU469">
        <v>12</v>
      </c>
      <c r="AV469">
        <v>10</v>
      </c>
      <c r="AW469" t="s">
        <v>213</v>
      </c>
      <c r="AX469">
        <v>1.0731999999999999</v>
      </c>
      <c r="AY469">
        <v>1.7464</v>
      </c>
      <c r="AZ469">
        <v>2.0464000000000002</v>
      </c>
      <c r="BA469">
        <v>14.686999999999999</v>
      </c>
      <c r="BB469">
        <v>14.74</v>
      </c>
      <c r="BC469">
        <v>1</v>
      </c>
      <c r="BD469">
        <v>14.394</v>
      </c>
      <c r="BE469">
        <v>3034.2069999999999</v>
      </c>
      <c r="BF469">
        <v>70.061000000000007</v>
      </c>
      <c r="BG469">
        <v>5.6609999999999996</v>
      </c>
      <c r="BH469">
        <v>4.5999999999999999E-2</v>
      </c>
      <c r="BI469">
        <v>5.7069999999999999</v>
      </c>
      <c r="BJ469">
        <v>4.54</v>
      </c>
      <c r="BK469">
        <v>3.6999999999999998E-2</v>
      </c>
      <c r="BL469">
        <v>4.577</v>
      </c>
      <c r="BM469">
        <v>4.3846999999999996</v>
      </c>
      <c r="BQ469">
        <v>0</v>
      </c>
      <c r="BR469">
        <v>-2.9288000000000002E-2</v>
      </c>
      <c r="BS469">
        <v>-5</v>
      </c>
      <c r="BT469">
        <v>7.0000000000000001E-3</v>
      </c>
      <c r="BU469">
        <v>-0.71572599999999997</v>
      </c>
      <c r="BV469">
        <v>0</v>
      </c>
      <c r="BW469" t="s">
        <v>155</v>
      </c>
      <c r="BX469">
        <v>0.80200000000000005</v>
      </c>
    </row>
    <row r="470" spans="1:76" x14ac:dyDescent="0.25">
      <c r="A470" s="26">
        <v>43530</v>
      </c>
      <c r="B470" s="27">
        <v>0.47760565972222224</v>
      </c>
      <c r="C470">
        <v>14.39</v>
      </c>
      <c r="D470">
        <v>0.56389999999999996</v>
      </c>
      <c r="E470">
        <v>5638.8316990000003</v>
      </c>
      <c r="F470">
        <v>227</v>
      </c>
      <c r="G470">
        <v>2.1</v>
      </c>
      <c r="H470">
        <v>489.2</v>
      </c>
      <c r="J470">
        <v>0</v>
      </c>
      <c r="K470">
        <v>0.87419999999999998</v>
      </c>
      <c r="L470">
        <v>12.5793</v>
      </c>
      <c r="M470">
        <v>0.4929</v>
      </c>
      <c r="N470">
        <v>198.3947</v>
      </c>
      <c r="O470">
        <v>1.8358000000000001</v>
      </c>
      <c r="P470">
        <v>200.2</v>
      </c>
      <c r="Q470">
        <v>159.1131</v>
      </c>
      <c r="R470">
        <v>1.4722999999999999</v>
      </c>
      <c r="S470">
        <v>160.6</v>
      </c>
      <c r="T470">
        <v>489.21589999999998</v>
      </c>
      <c r="W470">
        <v>0</v>
      </c>
      <c r="X470">
        <v>0</v>
      </c>
      <c r="Y470">
        <v>11.7</v>
      </c>
      <c r="Z470">
        <v>860</v>
      </c>
      <c r="AA470">
        <v>848</v>
      </c>
      <c r="AB470">
        <v>869</v>
      </c>
      <c r="AC470">
        <v>89</v>
      </c>
      <c r="AD470">
        <v>22.47</v>
      </c>
      <c r="AE470">
        <v>0.52</v>
      </c>
      <c r="AF470">
        <v>983</v>
      </c>
      <c r="AG470">
        <v>-1</v>
      </c>
      <c r="AH470">
        <v>48</v>
      </c>
      <c r="AI470">
        <v>36</v>
      </c>
      <c r="AJ470">
        <v>190</v>
      </c>
      <c r="AK470">
        <v>168</v>
      </c>
      <c r="AL470">
        <v>4.3</v>
      </c>
      <c r="AM470">
        <v>175</v>
      </c>
      <c r="AN470" t="s">
        <v>155</v>
      </c>
      <c r="AO470">
        <v>1</v>
      </c>
      <c r="AP470" s="28">
        <v>0.68608796296296293</v>
      </c>
      <c r="AQ470">
        <v>47.158492000000003</v>
      </c>
      <c r="AR470">
        <v>-88.485022999999998</v>
      </c>
      <c r="AS470">
        <v>310.60000000000002</v>
      </c>
      <c r="AT470">
        <v>26.6</v>
      </c>
      <c r="AU470">
        <v>12</v>
      </c>
      <c r="AV470">
        <v>10</v>
      </c>
      <c r="AW470" t="s">
        <v>213</v>
      </c>
      <c r="AX470">
        <v>1.1000000000000001</v>
      </c>
      <c r="AY470">
        <v>1.8</v>
      </c>
      <c r="AZ470">
        <v>2.1</v>
      </c>
      <c r="BA470">
        <v>14.686999999999999</v>
      </c>
      <c r="BB470">
        <v>14.74</v>
      </c>
      <c r="BC470">
        <v>1</v>
      </c>
      <c r="BD470">
        <v>14.394</v>
      </c>
      <c r="BE470">
        <v>3027.6779999999999</v>
      </c>
      <c r="BF470">
        <v>75.512</v>
      </c>
      <c r="BG470">
        <v>5.0010000000000003</v>
      </c>
      <c r="BH470">
        <v>4.5999999999999999E-2</v>
      </c>
      <c r="BI470">
        <v>5.0469999999999997</v>
      </c>
      <c r="BJ470">
        <v>4.01</v>
      </c>
      <c r="BK470">
        <v>3.6999999999999998E-2</v>
      </c>
      <c r="BL470">
        <v>4.048</v>
      </c>
      <c r="BM470">
        <v>3.7391000000000001</v>
      </c>
      <c r="BQ470">
        <v>0</v>
      </c>
      <c r="BR470">
        <v>-3.1E-2</v>
      </c>
      <c r="BS470">
        <v>-5</v>
      </c>
      <c r="BT470">
        <v>6.8560000000000001E-3</v>
      </c>
      <c r="BU470">
        <v>-0.75756299999999999</v>
      </c>
      <c r="BV470">
        <v>0</v>
      </c>
      <c r="BW470" t="s">
        <v>155</v>
      </c>
      <c r="BX470">
        <v>0.80200000000000005</v>
      </c>
    </row>
    <row r="471" spans="1:76" x14ac:dyDescent="0.25">
      <c r="A471" s="26">
        <v>43530</v>
      </c>
      <c r="B471" s="27">
        <v>0.47761723379629628</v>
      </c>
      <c r="C471">
        <v>14.393000000000001</v>
      </c>
      <c r="D471">
        <v>0.46039999999999998</v>
      </c>
      <c r="E471">
        <v>4604.022395</v>
      </c>
      <c r="F471">
        <v>196.9</v>
      </c>
      <c r="G471">
        <v>2.1</v>
      </c>
      <c r="H471">
        <v>447.6</v>
      </c>
      <c r="J471">
        <v>0</v>
      </c>
      <c r="K471">
        <v>0.87509999999999999</v>
      </c>
      <c r="L471">
        <v>12.595000000000001</v>
      </c>
      <c r="M471">
        <v>0.40289999999999998</v>
      </c>
      <c r="N471">
        <v>172.26300000000001</v>
      </c>
      <c r="O471">
        <v>1.8375999999999999</v>
      </c>
      <c r="P471">
        <v>174.1</v>
      </c>
      <c r="Q471">
        <v>138.15539999999999</v>
      </c>
      <c r="R471">
        <v>1.4738</v>
      </c>
      <c r="S471">
        <v>139.6</v>
      </c>
      <c r="T471">
        <v>447.57560000000001</v>
      </c>
      <c r="W471">
        <v>0</v>
      </c>
      <c r="X471">
        <v>0</v>
      </c>
      <c r="Y471">
        <v>11.7</v>
      </c>
      <c r="Z471">
        <v>859</v>
      </c>
      <c r="AA471">
        <v>847</v>
      </c>
      <c r="AB471">
        <v>868</v>
      </c>
      <c r="AC471">
        <v>89</v>
      </c>
      <c r="AD471">
        <v>22.47</v>
      </c>
      <c r="AE471">
        <v>0.52</v>
      </c>
      <c r="AF471">
        <v>983</v>
      </c>
      <c r="AG471">
        <v>-1</v>
      </c>
      <c r="AH471">
        <v>48</v>
      </c>
      <c r="AI471">
        <v>36</v>
      </c>
      <c r="AJ471">
        <v>190</v>
      </c>
      <c r="AK471">
        <v>168</v>
      </c>
      <c r="AL471">
        <v>4.3</v>
      </c>
      <c r="AM471">
        <v>175</v>
      </c>
      <c r="AN471" t="s">
        <v>155</v>
      </c>
      <c r="AO471">
        <v>1</v>
      </c>
      <c r="AP471" s="28">
        <v>0.68609953703703708</v>
      </c>
      <c r="AQ471">
        <v>47.158486000000003</v>
      </c>
      <c r="AR471">
        <v>-88.484886000000003</v>
      </c>
      <c r="AS471">
        <v>310.5</v>
      </c>
      <c r="AT471">
        <v>24.8</v>
      </c>
      <c r="AU471">
        <v>12</v>
      </c>
      <c r="AV471">
        <v>10</v>
      </c>
      <c r="AW471" t="s">
        <v>213</v>
      </c>
      <c r="AX471">
        <v>1.1732</v>
      </c>
      <c r="AY471">
        <v>2.1659999999999999</v>
      </c>
      <c r="AZ471">
        <v>2.5392000000000001</v>
      </c>
      <c r="BA471">
        <v>14.686999999999999</v>
      </c>
      <c r="BB471">
        <v>14.85</v>
      </c>
      <c r="BC471">
        <v>1.01</v>
      </c>
      <c r="BD471">
        <v>14.276999999999999</v>
      </c>
      <c r="BE471">
        <v>3049.7640000000001</v>
      </c>
      <c r="BF471">
        <v>62.091000000000001</v>
      </c>
      <c r="BG471">
        <v>4.3680000000000003</v>
      </c>
      <c r="BH471">
        <v>4.7E-2</v>
      </c>
      <c r="BI471">
        <v>4.415</v>
      </c>
      <c r="BJ471">
        <v>3.5030000000000001</v>
      </c>
      <c r="BK471">
        <v>3.6999999999999998E-2</v>
      </c>
      <c r="BL471">
        <v>3.5409999999999999</v>
      </c>
      <c r="BM471">
        <v>3.4415</v>
      </c>
      <c r="BQ471">
        <v>0</v>
      </c>
      <c r="BR471">
        <v>-3.1E-2</v>
      </c>
      <c r="BS471">
        <v>-5</v>
      </c>
      <c r="BT471">
        <v>6.0000000000000001E-3</v>
      </c>
      <c r="BU471">
        <v>-0.75756299999999999</v>
      </c>
      <c r="BV471">
        <v>0</v>
      </c>
      <c r="BW471" t="s">
        <v>155</v>
      </c>
      <c r="BX471">
        <v>0.80200000000000005</v>
      </c>
    </row>
    <row r="472" spans="1:76" x14ac:dyDescent="0.25">
      <c r="A472" s="26">
        <v>43530</v>
      </c>
      <c r="B472" s="27">
        <v>0.47762880787037038</v>
      </c>
      <c r="C472">
        <v>14.427</v>
      </c>
      <c r="D472">
        <v>0.26700000000000002</v>
      </c>
      <c r="E472">
        <v>2670.2296959999999</v>
      </c>
      <c r="F472">
        <v>175.2</v>
      </c>
      <c r="G472">
        <v>2.1</v>
      </c>
      <c r="H472">
        <v>395.9</v>
      </c>
      <c r="J472">
        <v>0</v>
      </c>
      <c r="K472">
        <v>0.87649999999999995</v>
      </c>
      <c r="L472">
        <v>12.645099999999999</v>
      </c>
      <c r="M472">
        <v>0.23400000000000001</v>
      </c>
      <c r="N472">
        <v>153.5994</v>
      </c>
      <c r="O472">
        <v>1.8407</v>
      </c>
      <c r="P472">
        <v>155.4</v>
      </c>
      <c r="Q472">
        <v>123.1872</v>
      </c>
      <c r="R472">
        <v>1.4762</v>
      </c>
      <c r="S472">
        <v>124.7</v>
      </c>
      <c r="T472">
        <v>395.88170000000002</v>
      </c>
      <c r="W472">
        <v>0</v>
      </c>
      <c r="X472">
        <v>0</v>
      </c>
      <c r="Y472">
        <v>11.7</v>
      </c>
      <c r="Z472">
        <v>859</v>
      </c>
      <c r="AA472">
        <v>846</v>
      </c>
      <c r="AB472">
        <v>869</v>
      </c>
      <c r="AC472">
        <v>89</v>
      </c>
      <c r="AD472">
        <v>22.47</v>
      </c>
      <c r="AE472">
        <v>0.52</v>
      </c>
      <c r="AF472">
        <v>983</v>
      </c>
      <c r="AG472">
        <v>-1</v>
      </c>
      <c r="AH472">
        <v>48</v>
      </c>
      <c r="AI472">
        <v>36</v>
      </c>
      <c r="AJ472">
        <v>190</v>
      </c>
      <c r="AK472">
        <v>168</v>
      </c>
      <c r="AL472">
        <v>4.3</v>
      </c>
      <c r="AM472">
        <v>175</v>
      </c>
      <c r="AN472" t="s">
        <v>155</v>
      </c>
      <c r="AO472">
        <v>1</v>
      </c>
      <c r="AP472" s="28">
        <v>0.68611111111111101</v>
      </c>
      <c r="AQ472">
        <v>47.158486000000003</v>
      </c>
      <c r="AR472">
        <v>-88.484757000000002</v>
      </c>
      <c r="AS472">
        <v>310.3</v>
      </c>
      <c r="AT472">
        <v>23.1</v>
      </c>
      <c r="AU472">
        <v>12</v>
      </c>
      <c r="AV472">
        <v>10</v>
      </c>
      <c r="AW472" t="s">
        <v>213</v>
      </c>
      <c r="AX472">
        <v>1.2732000000000001</v>
      </c>
      <c r="AY472">
        <v>2.3732000000000002</v>
      </c>
      <c r="AZ472">
        <v>2.7</v>
      </c>
      <c r="BA472">
        <v>14.686999999999999</v>
      </c>
      <c r="BB472">
        <v>15.03</v>
      </c>
      <c r="BC472">
        <v>1.02</v>
      </c>
      <c r="BD472">
        <v>14.087999999999999</v>
      </c>
      <c r="BE472">
        <v>3091.3609999999999</v>
      </c>
      <c r="BF472">
        <v>36.417999999999999</v>
      </c>
      <c r="BG472">
        <v>3.9319999999999999</v>
      </c>
      <c r="BH472">
        <v>4.7E-2</v>
      </c>
      <c r="BI472">
        <v>3.9790000000000001</v>
      </c>
      <c r="BJ472">
        <v>3.1539999999999999</v>
      </c>
      <c r="BK472">
        <v>3.7999999999999999E-2</v>
      </c>
      <c r="BL472">
        <v>3.1920000000000002</v>
      </c>
      <c r="BM472">
        <v>3.0733000000000001</v>
      </c>
      <c r="BQ472">
        <v>0</v>
      </c>
      <c r="BR472">
        <v>-3.1288000000000003E-2</v>
      </c>
      <c r="BS472">
        <v>-5</v>
      </c>
      <c r="BT472">
        <v>6.1440000000000002E-3</v>
      </c>
      <c r="BU472">
        <v>-0.76460099999999998</v>
      </c>
      <c r="BV472">
        <v>0</v>
      </c>
      <c r="BW472" t="s">
        <v>155</v>
      </c>
      <c r="BX472">
        <v>0.80200000000000005</v>
      </c>
    </row>
    <row r="473" spans="1:76" x14ac:dyDescent="0.25">
      <c r="A473" s="26">
        <v>43530</v>
      </c>
      <c r="B473" s="27">
        <v>0.47764038194444441</v>
      </c>
      <c r="C473">
        <v>14.512</v>
      </c>
      <c r="D473">
        <v>0.17960000000000001</v>
      </c>
      <c r="E473">
        <v>1795.5464260000001</v>
      </c>
      <c r="F473">
        <v>162.4</v>
      </c>
      <c r="G473">
        <v>2.1</v>
      </c>
      <c r="H473">
        <v>363.7</v>
      </c>
      <c r="J473">
        <v>0</v>
      </c>
      <c r="K473">
        <v>0.87660000000000005</v>
      </c>
      <c r="L473">
        <v>12.7218</v>
      </c>
      <c r="M473">
        <v>0.15740000000000001</v>
      </c>
      <c r="N473">
        <v>142.37180000000001</v>
      </c>
      <c r="O473">
        <v>1.841</v>
      </c>
      <c r="P473">
        <v>144.19999999999999</v>
      </c>
      <c r="Q473">
        <v>114.18259999999999</v>
      </c>
      <c r="R473">
        <v>1.4764999999999999</v>
      </c>
      <c r="S473">
        <v>115.7</v>
      </c>
      <c r="T473">
        <v>363.69639999999998</v>
      </c>
      <c r="W473">
        <v>0</v>
      </c>
      <c r="X473">
        <v>0</v>
      </c>
      <c r="Y473">
        <v>11.7</v>
      </c>
      <c r="Z473">
        <v>861</v>
      </c>
      <c r="AA473">
        <v>848</v>
      </c>
      <c r="AB473">
        <v>869</v>
      </c>
      <c r="AC473">
        <v>89</v>
      </c>
      <c r="AD473">
        <v>22.47</v>
      </c>
      <c r="AE473">
        <v>0.52</v>
      </c>
      <c r="AF473">
        <v>983</v>
      </c>
      <c r="AG473">
        <v>-1</v>
      </c>
      <c r="AH473">
        <v>48</v>
      </c>
      <c r="AI473">
        <v>36</v>
      </c>
      <c r="AJ473">
        <v>190</v>
      </c>
      <c r="AK473">
        <v>168</v>
      </c>
      <c r="AL473">
        <v>4.3</v>
      </c>
      <c r="AM473">
        <v>175</v>
      </c>
      <c r="AN473" t="s">
        <v>155</v>
      </c>
      <c r="AO473">
        <v>1</v>
      </c>
      <c r="AP473" s="28">
        <v>0.68612268518518515</v>
      </c>
      <c r="AQ473">
        <v>47.158495000000002</v>
      </c>
      <c r="AR473">
        <v>-88.484634</v>
      </c>
      <c r="AS473">
        <v>310.2</v>
      </c>
      <c r="AT473">
        <v>21.7</v>
      </c>
      <c r="AU473">
        <v>12</v>
      </c>
      <c r="AV473">
        <v>10</v>
      </c>
      <c r="AW473" t="s">
        <v>213</v>
      </c>
      <c r="AX473">
        <v>1.3</v>
      </c>
      <c r="AY473">
        <v>2.4</v>
      </c>
      <c r="AZ473">
        <v>2.7</v>
      </c>
      <c r="BA473">
        <v>14.686999999999999</v>
      </c>
      <c r="BB473">
        <v>15.05</v>
      </c>
      <c r="BC473">
        <v>1.02</v>
      </c>
      <c r="BD473">
        <v>14.071</v>
      </c>
      <c r="BE473">
        <v>3110.8789999999999</v>
      </c>
      <c r="BF473">
        <v>24.498000000000001</v>
      </c>
      <c r="BG473">
        <v>3.6459999999999999</v>
      </c>
      <c r="BH473">
        <v>4.7E-2</v>
      </c>
      <c r="BI473">
        <v>3.6930000000000001</v>
      </c>
      <c r="BJ473">
        <v>2.9239999999999999</v>
      </c>
      <c r="BK473">
        <v>3.7999999999999999E-2</v>
      </c>
      <c r="BL473">
        <v>2.9620000000000002</v>
      </c>
      <c r="BM473">
        <v>2.8241000000000001</v>
      </c>
      <c r="BQ473">
        <v>0</v>
      </c>
      <c r="BR473">
        <v>-3.2856000000000003E-2</v>
      </c>
      <c r="BS473">
        <v>-5</v>
      </c>
      <c r="BT473">
        <v>7.0000000000000001E-3</v>
      </c>
      <c r="BU473">
        <v>-0.80291900000000005</v>
      </c>
      <c r="BV473">
        <v>0</v>
      </c>
      <c r="BW473" t="s">
        <v>155</v>
      </c>
      <c r="BX473">
        <v>0.80200000000000005</v>
      </c>
    </row>
    <row r="474" spans="1:76" x14ac:dyDescent="0.25">
      <c r="A474" s="26">
        <v>43530</v>
      </c>
      <c r="B474" s="27">
        <v>0.47765195601851856</v>
      </c>
      <c r="C474">
        <v>14.54</v>
      </c>
      <c r="D474">
        <v>0.18690000000000001</v>
      </c>
      <c r="E474">
        <v>1869.498767</v>
      </c>
      <c r="F474">
        <v>158.1</v>
      </c>
      <c r="G474">
        <v>2.1</v>
      </c>
      <c r="H474">
        <v>388.5</v>
      </c>
      <c r="J474">
        <v>0</v>
      </c>
      <c r="K474">
        <v>0.87639999999999996</v>
      </c>
      <c r="L474">
        <v>12.7422</v>
      </c>
      <c r="M474">
        <v>0.1638</v>
      </c>
      <c r="N474">
        <v>138.59200000000001</v>
      </c>
      <c r="O474">
        <v>1.8403</v>
      </c>
      <c r="P474">
        <v>140.4</v>
      </c>
      <c r="Q474">
        <v>111.1512</v>
      </c>
      <c r="R474">
        <v>1.476</v>
      </c>
      <c r="S474">
        <v>112.6</v>
      </c>
      <c r="T474">
        <v>388.5412</v>
      </c>
      <c r="W474">
        <v>0</v>
      </c>
      <c r="X474">
        <v>0</v>
      </c>
      <c r="Y474">
        <v>11.7</v>
      </c>
      <c r="Z474">
        <v>861</v>
      </c>
      <c r="AA474">
        <v>848</v>
      </c>
      <c r="AB474">
        <v>870</v>
      </c>
      <c r="AC474">
        <v>89</v>
      </c>
      <c r="AD474">
        <v>22.47</v>
      </c>
      <c r="AE474">
        <v>0.52</v>
      </c>
      <c r="AF474">
        <v>983</v>
      </c>
      <c r="AG474">
        <v>-1</v>
      </c>
      <c r="AH474">
        <v>48</v>
      </c>
      <c r="AI474">
        <v>36</v>
      </c>
      <c r="AJ474">
        <v>190</v>
      </c>
      <c r="AK474">
        <v>168</v>
      </c>
      <c r="AL474">
        <v>4.3</v>
      </c>
      <c r="AM474">
        <v>175</v>
      </c>
      <c r="AN474" t="s">
        <v>155</v>
      </c>
      <c r="AO474">
        <v>1</v>
      </c>
      <c r="AP474" s="28">
        <v>0.6861342592592593</v>
      </c>
      <c r="AQ474">
        <v>47.158518000000001</v>
      </c>
      <c r="AR474">
        <v>-88.484519000000006</v>
      </c>
      <c r="AS474">
        <v>310.3</v>
      </c>
      <c r="AT474">
        <v>20.7</v>
      </c>
      <c r="AU474">
        <v>12</v>
      </c>
      <c r="AV474">
        <v>10</v>
      </c>
      <c r="AW474" t="s">
        <v>213</v>
      </c>
      <c r="AX474">
        <v>1.2267999999999999</v>
      </c>
      <c r="AY474">
        <v>2.1072000000000002</v>
      </c>
      <c r="AZ474">
        <v>2.4072</v>
      </c>
      <c r="BA474">
        <v>14.686999999999999</v>
      </c>
      <c r="BB474">
        <v>15.01</v>
      </c>
      <c r="BC474">
        <v>1.02</v>
      </c>
      <c r="BD474">
        <v>14.109</v>
      </c>
      <c r="BE474">
        <v>3108.79</v>
      </c>
      <c r="BF474">
        <v>25.440999999999999</v>
      </c>
      <c r="BG474">
        <v>3.5409999999999999</v>
      </c>
      <c r="BH474">
        <v>4.7E-2</v>
      </c>
      <c r="BI474">
        <v>3.5880000000000001</v>
      </c>
      <c r="BJ474">
        <v>2.84</v>
      </c>
      <c r="BK474">
        <v>3.7999999999999999E-2</v>
      </c>
      <c r="BL474">
        <v>2.8780000000000001</v>
      </c>
      <c r="BM474">
        <v>3.0102000000000002</v>
      </c>
      <c r="BQ474">
        <v>0</v>
      </c>
      <c r="BR474">
        <v>-3.2432000000000002E-2</v>
      </c>
      <c r="BS474">
        <v>-5</v>
      </c>
      <c r="BT474">
        <v>7.1440000000000002E-3</v>
      </c>
      <c r="BU474">
        <v>-0.79255699999999996</v>
      </c>
      <c r="BV474">
        <v>0</v>
      </c>
      <c r="BW474" t="s">
        <v>155</v>
      </c>
      <c r="BX474">
        <v>0.80200000000000005</v>
      </c>
    </row>
    <row r="475" spans="1:76" x14ac:dyDescent="0.25">
      <c r="A475" s="26">
        <v>43530</v>
      </c>
      <c r="B475" s="27">
        <v>0.4776635300925926</v>
      </c>
      <c r="C475">
        <v>14.536</v>
      </c>
      <c r="D475">
        <v>0.1799</v>
      </c>
      <c r="E475">
        <v>1799.1259640000001</v>
      </c>
      <c r="F475">
        <v>153</v>
      </c>
      <c r="G475">
        <v>2</v>
      </c>
      <c r="H475">
        <v>449.5</v>
      </c>
      <c r="J475">
        <v>0</v>
      </c>
      <c r="K475">
        <v>0.87639999999999996</v>
      </c>
      <c r="L475">
        <v>12.7393</v>
      </c>
      <c r="M475">
        <v>0.15770000000000001</v>
      </c>
      <c r="N475">
        <v>134.04599999999999</v>
      </c>
      <c r="O475">
        <v>1.7527999999999999</v>
      </c>
      <c r="P475">
        <v>135.80000000000001</v>
      </c>
      <c r="Q475">
        <v>107.5052</v>
      </c>
      <c r="R475">
        <v>1.4056999999999999</v>
      </c>
      <c r="S475">
        <v>108.9</v>
      </c>
      <c r="T475">
        <v>449.4683</v>
      </c>
      <c r="W475">
        <v>0</v>
      </c>
      <c r="X475">
        <v>0</v>
      </c>
      <c r="Y475">
        <v>11.7</v>
      </c>
      <c r="Z475">
        <v>862</v>
      </c>
      <c r="AA475">
        <v>849</v>
      </c>
      <c r="AB475">
        <v>871</v>
      </c>
      <c r="AC475">
        <v>89</v>
      </c>
      <c r="AD475">
        <v>22.47</v>
      </c>
      <c r="AE475">
        <v>0.52</v>
      </c>
      <c r="AF475">
        <v>983</v>
      </c>
      <c r="AG475">
        <v>-1</v>
      </c>
      <c r="AH475">
        <v>48</v>
      </c>
      <c r="AI475">
        <v>36</v>
      </c>
      <c r="AJ475">
        <v>190</v>
      </c>
      <c r="AK475">
        <v>168</v>
      </c>
      <c r="AL475">
        <v>4.3</v>
      </c>
      <c r="AM475">
        <v>175</v>
      </c>
      <c r="AN475" t="s">
        <v>155</v>
      </c>
      <c r="AO475">
        <v>1</v>
      </c>
      <c r="AP475" s="28">
        <v>0.68614583333333334</v>
      </c>
      <c r="AQ475">
        <v>47.158566999999998</v>
      </c>
      <c r="AR475">
        <v>-88.484415999999996</v>
      </c>
      <c r="AS475">
        <v>310.2</v>
      </c>
      <c r="AT475">
        <v>20.399999999999999</v>
      </c>
      <c r="AU475">
        <v>12</v>
      </c>
      <c r="AV475">
        <v>10</v>
      </c>
      <c r="AW475" t="s">
        <v>213</v>
      </c>
      <c r="AX475">
        <v>1.2731269999999999</v>
      </c>
      <c r="AY475">
        <v>2.2193809999999998</v>
      </c>
      <c r="AZ475">
        <v>2.5925069999999999</v>
      </c>
      <c r="BA475">
        <v>14.686999999999999</v>
      </c>
      <c r="BB475">
        <v>15.02</v>
      </c>
      <c r="BC475">
        <v>1.02</v>
      </c>
      <c r="BD475">
        <v>14.106</v>
      </c>
      <c r="BE475">
        <v>3108.7979999999998</v>
      </c>
      <c r="BF475">
        <v>24.489000000000001</v>
      </c>
      <c r="BG475">
        <v>3.4260000000000002</v>
      </c>
      <c r="BH475">
        <v>4.4999999999999998E-2</v>
      </c>
      <c r="BI475">
        <v>3.47</v>
      </c>
      <c r="BJ475">
        <v>2.7469999999999999</v>
      </c>
      <c r="BK475">
        <v>3.5999999999999997E-2</v>
      </c>
      <c r="BL475">
        <v>2.7829999999999999</v>
      </c>
      <c r="BM475">
        <v>3.4830999999999999</v>
      </c>
      <c r="BQ475">
        <v>0</v>
      </c>
      <c r="BR475">
        <v>-3.4712E-2</v>
      </c>
      <c r="BS475">
        <v>-5</v>
      </c>
      <c r="BT475">
        <v>8.0000000000000002E-3</v>
      </c>
      <c r="BU475">
        <v>-0.848275</v>
      </c>
      <c r="BV475">
        <v>0</v>
      </c>
      <c r="BW475" t="s">
        <v>155</v>
      </c>
      <c r="BX475">
        <v>0.80200000000000005</v>
      </c>
    </row>
    <row r="476" spans="1:76" x14ac:dyDescent="0.25">
      <c r="A476" s="26">
        <v>43530</v>
      </c>
      <c r="B476" s="27">
        <v>0.4776751041666667</v>
      </c>
      <c r="C476">
        <v>14.53</v>
      </c>
      <c r="D476">
        <v>0.23599999999999999</v>
      </c>
      <c r="E476">
        <v>2359.7423509999999</v>
      </c>
      <c r="F476">
        <v>147.9</v>
      </c>
      <c r="G476">
        <v>2</v>
      </c>
      <c r="H476">
        <v>527.70000000000005</v>
      </c>
      <c r="J476">
        <v>0</v>
      </c>
      <c r="K476">
        <v>0.87590000000000001</v>
      </c>
      <c r="L476">
        <v>12.726100000000001</v>
      </c>
      <c r="M476">
        <v>0.20669999999999999</v>
      </c>
      <c r="N476">
        <v>129.56549999999999</v>
      </c>
      <c r="O476">
        <v>1.722</v>
      </c>
      <c r="P476">
        <v>131.30000000000001</v>
      </c>
      <c r="Q476">
        <v>103.9119</v>
      </c>
      <c r="R476">
        <v>1.3811</v>
      </c>
      <c r="S476">
        <v>105.3</v>
      </c>
      <c r="T476">
        <v>527.73609999999996</v>
      </c>
      <c r="W476">
        <v>0</v>
      </c>
      <c r="X476">
        <v>0</v>
      </c>
      <c r="Y476">
        <v>11.7</v>
      </c>
      <c r="Z476">
        <v>864</v>
      </c>
      <c r="AA476">
        <v>851</v>
      </c>
      <c r="AB476">
        <v>872</v>
      </c>
      <c r="AC476">
        <v>89</v>
      </c>
      <c r="AD476">
        <v>22.47</v>
      </c>
      <c r="AE476">
        <v>0.52</v>
      </c>
      <c r="AF476">
        <v>983</v>
      </c>
      <c r="AG476">
        <v>-1</v>
      </c>
      <c r="AH476">
        <v>48</v>
      </c>
      <c r="AI476">
        <v>36</v>
      </c>
      <c r="AJ476">
        <v>190</v>
      </c>
      <c r="AK476">
        <v>168.1</v>
      </c>
      <c r="AL476">
        <v>4.2</v>
      </c>
      <c r="AM476">
        <v>175</v>
      </c>
      <c r="AN476" t="s">
        <v>155</v>
      </c>
      <c r="AO476">
        <v>1</v>
      </c>
      <c r="AP476" s="28">
        <v>0.68615740740740738</v>
      </c>
      <c r="AQ476">
        <v>47.158631999999997</v>
      </c>
      <c r="AR476">
        <v>-88.484324000000001</v>
      </c>
      <c r="AS476">
        <v>310</v>
      </c>
      <c r="AT476">
        <v>20.7</v>
      </c>
      <c r="AU476">
        <v>12</v>
      </c>
      <c r="AV476">
        <v>10</v>
      </c>
      <c r="AW476" t="s">
        <v>213</v>
      </c>
      <c r="AX476">
        <v>1.3</v>
      </c>
      <c r="AY476">
        <v>2.2999999999999998</v>
      </c>
      <c r="AZ476">
        <v>2.626827</v>
      </c>
      <c r="BA476">
        <v>14.686999999999999</v>
      </c>
      <c r="BB476">
        <v>14.96</v>
      </c>
      <c r="BC476">
        <v>1.02</v>
      </c>
      <c r="BD476">
        <v>14.173999999999999</v>
      </c>
      <c r="BE476">
        <v>3095.107</v>
      </c>
      <c r="BF476">
        <v>31.992999999999999</v>
      </c>
      <c r="BG476">
        <v>3.3</v>
      </c>
      <c r="BH476">
        <v>4.3999999999999997E-2</v>
      </c>
      <c r="BI476">
        <v>3.3439999999999999</v>
      </c>
      <c r="BJ476">
        <v>2.6469999999999998</v>
      </c>
      <c r="BK476">
        <v>3.5000000000000003E-2</v>
      </c>
      <c r="BL476">
        <v>2.6819999999999999</v>
      </c>
      <c r="BM476">
        <v>4.0758000000000001</v>
      </c>
      <c r="BQ476">
        <v>0</v>
      </c>
      <c r="BR476">
        <v>-3.2568E-2</v>
      </c>
      <c r="BS476">
        <v>-5</v>
      </c>
      <c r="BT476">
        <v>7.8560000000000001E-3</v>
      </c>
      <c r="BU476">
        <v>-0.79588099999999995</v>
      </c>
      <c r="BV476">
        <v>0</v>
      </c>
      <c r="BW476" t="s">
        <v>155</v>
      </c>
      <c r="BX476">
        <v>0.80200000000000005</v>
      </c>
    </row>
    <row r="477" spans="1:76" x14ac:dyDescent="0.25">
      <c r="A477" s="26">
        <v>43530</v>
      </c>
      <c r="B477" s="27">
        <v>0.47768667824074074</v>
      </c>
      <c r="C477">
        <v>14.516</v>
      </c>
      <c r="D477">
        <v>0.33250000000000002</v>
      </c>
      <c r="E477">
        <v>3325.4213730000001</v>
      </c>
      <c r="F477">
        <v>162</v>
      </c>
      <c r="G477">
        <v>1.9</v>
      </c>
      <c r="H477">
        <v>591.1</v>
      </c>
      <c r="J477">
        <v>0</v>
      </c>
      <c r="K477">
        <v>0.87509999999999999</v>
      </c>
      <c r="L477">
        <v>12.703099999999999</v>
      </c>
      <c r="M477">
        <v>0.29099999999999998</v>
      </c>
      <c r="N477">
        <v>141.7774</v>
      </c>
      <c r="O477">
        <v>1.6333</v>
      </c>
      <c r="P477">
        <v>143.4</v>
      </c>
      <c r="Q477">
        <v>113.7059</v>
      </c>
      <c r="R477">
        <v>1.3099000000000001</v>
      </c>
      <c r="S477">
        <v>115</v>
      </c>
      <c r="T477">
        <v>591.0752</v>
      </c>
      <c r="W477">
        <v>0</v>
      </c>
      <c r="X477">
        <v>0</v>
      </c>
      <c r="Y477">
        <v>11.8</v>
      </c>
      <c r="Z477">
        <v>864</v>
      </c>
      <c r="AA477">
        <v>851</v>
      </c>
      <c r="AB477">
        <v>873</v>
      </c>
      <c r="AC477">
        <v>89</v>
      </c>
      <c r="AD477">
        <v>22.47</v>
      </c>
      <c r="AE477">
        <v>0.52</v>
      </c>
      <c r="AF477">
        <v>983</v>
      </c>
      <c r="AG477">
        <v>-1</v>
      </c>
      <c r="AH477">
        <v>48</v>
      </c>
      <c r="AI477">
        <v>36</v>
      </c>
      <c r="AJ477">
        <v>190</v>
      </c>
      <c r="AK477">
        <v>168.9</v>
      </c>
      <c r="AL477">
        <v>4.3</v>
      </c>
      <c r="AM477">
        <v>175</v>
      </c>
      <c r="AN477" t="s">
        <v>155</v>
      </c>
      <c r="AO477">
        <v>1</v>
      </c>
      <c r="AP477" s="28">
        <v>0.68616898148148142</v>
      </c>
      <c r="AQ477">
        <v>47.158709999999999</v>
      </c>
      <c r="AR477">
        <v>-88.484249000000005</v>
      </c>
      <c r="AS477">
        <v>309.60000000000002</v>
      </c>
      <c r="AT477">
        <v>21.2</v>
      </c>
      <c r="AU477">
        <v>12</v>
      </c>
      <c r="AV477">
        <v>10</v>
      </c>
      <c r="AW477" t="s">
        <v>213</v>
      </c>
      <c r="AX477">
        <v>1.3732</v>
      </c>
      <c r="AY477">
        <v>2.5928</v>
      </c>
      <c r="AZ477">
        <v>2.9660000000000002</v>
      </c>
      <c r="BA477">
        <v>14.686999999999999</v>
      </c>
      <c r="BB477">
        <v>14.86</v>
      </c>
      <c r="BC477">
        <v>1.01</v>
      </c>
      <c r="BD477">
        <v>14.272</v>
      </c>
      <c r="BE477">
        <v>3073.4450000000002</v>
      </c>
      <c r="BF477">
        <v>44.813000000000002</v>
      </c>
      <c r="BG477">
        <v>3.5920000000000001</v>
      </c>
      <c r="BH477">
        <v>4.1000000000000002E-2</v>
      </c>
      <c r="BI477">
        <v>3.6339999999999999</v>
      </c>
      <c r="BJ477">
        <v>2.8809999999999998</v>
      </c>
      <c r="BK477">
        <v>3.3000000000000002E-2</v>
      </c>
      <c r="BL477">
        <v>2.9140000000000001</v>
      </c>
      <c r="BM477">
        <v>4.5411999999999999</v>
      </c>
      <c r="BQ477">
        <v>0</v>
      </c>
      <c r="BR477">
        <v>-3.0720000000000001E-2</v>
      </c>
      <c r="BS477">
        <v>-5</v>
      </c>
      <c r="BT477">
        <v>7.1440000000000002E-3</v>
      </c>
      <c r="BU477">
        <v>-0.75072000000000005</v>
      </c>
      <c r="BV477">
        <v>0</v>
      </c>
      <c r="BW477" t="s">
        <v>155</v>
      </c>
      <c r="BX477">
        <v>0.80200000000000005</v>
      </c>
    </row>
    <row r="478" spans="1:76" x14ac:dyDescent="0.25">
      <c r="A478" s="26">
        <v>43530</v>
      </c>
      <c r="B478" s="27">
        <v>0.47769825231481483</v>
      </c>
      <c r="C478">
        <v>14.388999999999999</v>
      </c>
      <c r="D478">
        <v>0.48680000000000001</v>
      </c>
      <c r="E478">
        <v>4868.0669459999999</v>
      </c>
      <c r="F478">
        <v>191</v>
      </c>
      <c r="G478">
        <v>1.8</v>
      </c>
      <c r="H478">
        <v>605.79999999999995</v>
      </c>
      <c r="J478">
        <v>0</v>
      </c>
      <c r="K478">
        <v>0.87470000000000003</v>
      </c>
      <c r="L478">
        <v>12.585699999999999</v>
      </c>
      <c r="M478">
        <v>0.42580000000000001</v>
      </c>
      <c r="N478">
        <v>167.03229999999999</v>
      </c>
      <c r="O478">
        <v>1.5446</v>
      </c>
      <c r="P478">
        <v>168.6</v>
      </c>
      <c r="Q478">
        <v>133.96039999999999</v>
      </c>
      <c r="R478">
        <v>1.2387999999999999</v>
      </c>
      <c r="S478">
        <v>135.19999999999999</v>
      </c>
      <c r="T478">
        <v>605.79830000000004</v>
      </c>
      <c r="W478">
        <v>0</v>
      </c>
      <c r="X478">
        <v>0</v>
      </c>
      <c r="Y478">
        <v>11.7</v>
      </c>
      <c r="Z478">
        <v>866</v>
      </c>
      <c r="AA478">
        <v>853</v>
      </c>
      <c r="AB478">
        <v>874</v>
      </c>
      <c r="AC478">
        <v>89</v>
      </c>
      <c r="AD478">
        <v>22.47</v>
      </c>
      <c r="AE478">
        <v>0.52</v>
      </c>
      <c r="AF478">
        <v>983</v>
      </c>
      <c r="AG478">
        <v>-1</v>
      </c>
      <c r="AH478">
        <v>48</v>
      </c>
      <c r="AI478">
        <v>36</v>
      </c>
      <c r="AJ478">
        <v>190</v>
      </c>
      <c r="AK478">
        <v>168</v>
      </c>
      <c r="AL478">
        <v>4.2</v>
      </c>
      <c r="AM478">
        <v>175</v>
      </c>
      <c r="AN478" t="s">
        <v>155</v>
      </c>
      <c r="AO478">
        <v>1</v>
      </c>
      <c r="AP478" s="28">
        <v>0.68618055555555557</v>
      </c>
      <c r="AQ478">
        <v>47.158793000000003</v>
      </c>
      <c r="AR478">
        <v>-88.484185999999994</v>
      </c>
      <c r="AS478">
        <v>309.3</v>
      </c>
      <c r="AT478">
        <v>22.3</v>
      </c>
      <c r="AU478">
        <v>12</v>
      </c>
      <c r="AV478">
        <v>10</v>
      </c>
      <c r="AW478" t="s">
        <v>213</v>
      </c>
      <c r="AX478">
        <v>1.3268</v>
      </c>
      <c r="AY478">
        <v>2.4072</v>
      </c>
      <c r="AZ478">
        <v>2.734</v>
      </c>
      <c r="BA478">
        <v>14.686999999999999</v>
      </c>
      <c r="BB478">
        <v>14.81</v>
      </c>
      <c r="BC478">
        <v>1.01</v>
      </c>
      <c r="BD478">
        <v>14.324999999999999</v>
      </c>
      <c r="BE478">
        <v>3040.625</v>
      </c>
      <c r="BF478">
        <v>65.474999999999994</v>
      </c>
      <c r="BG478">
        <v>4.226</v>
      </c>
      <c r="BH478">
        <v>3.9E-2</v>
      </c>
      <c r="BI478">
        <v>4.2649999999999997</v>
      </c>
      <c r="BJ478">
        <v>3.3889999999999998</v>
      </c>
      <c r="BK478">
        <v>3.1E-2</v>
      </c>
      <c r="BL478">
        <v>3.4209999999999998</v>
      </c>
      <c r="BM478">
        <v>4.6475999999999997</v>
      </c>
      <c r="BQ478">
        <v>0</v>
      </c>
      <c r="BR478">
        <v>-3.4568000000000002E-2</v>
      </c>
      <c r="BS478">
        <v>-5</v>
      </c>
      <c r="BT478">
        <v>7.7120000000000001E-3</v>
      </c>
      <c r="BU478">
        <v>-0.84475599999999995</v>
      </c>
      <c r="BV478">
        <v>0</v>
      </c>
      <c r="BW478" t="s">
        <v>155</v>
      </c>
      <c r="BX478">
        <v>0.80200000000000005</v>
      </c>
    </row>
    <row r="479" spans="1:76" x14ac:dyDescent="0.25">
      <c r="A479" s="26">
        <v>43530</v>
      </c>
      <c r="B479" s="27">
        <v>0.47770982638888887</v>
      </c>
      <c r="C479">
        <v>14.304</v>
      </c>
      <c r="D479">
        <v>0.71360000000000001</v>
      </c>
      <c r="E479">
        <v>7135.6989249999997</v>
      </c>
      <c r="F479">
        <v>218.3</v>
      </c>
      <c r="G479">
        <v>1.7</v>
      </c>
      <c r="H479">
        <v>637.79999999999995</v>
      </c>
      <c r="J479">
        <v>0</v>
      </c>
      <c r="K479">
        <v>0.87339999999999995</v>
      </c>
      <c r="L479">
        <v>12.4925</v>
      </c>
      <c r="M479">
        <v>0.62319999999999998</v>
      </c>
      <c r="N479">
        <v>190.62739999999999</v>
      </c>
      <c r="O479">
        <v>1.4846999999999999</v>
      </c>
      <c r="P479">
        <v>192.1</v>
      </c>
      <c r="Q479">
        <v>152.8837</v>
      </c>
      <c r="R479">
        <v>1.1908000000000001</v>
      </c>
      <c r="S479">
        <v>154.1</v>
      </c>
      <c r="T479">
        <v>637.8306</v>
      </c>
      <c r="W479">
        <v>0</v>
      </c>
      <c r="X479">
        <v>0</v>
      </c>
      <c r="Y479">
        <v>11.7</v>
      </c>
      <c r="Z479">
        <v>867</v>
      </c>
      <c r="AA479">
        <v>854</v>
      </c>
      <c r="AB479">
        <v>875</v>
      </c>
      <c r="AC479">
        <v>89</v>
      </c>
      <c r="AD479">
        <v>22.47</v>
      </c>
      <c r="AE479">
        <v>0.52</v>
      </c>
      <c r="AF479">
        <v>983</v>
      </c>
      <c r="AG479">
        <v>-1</v>
      </c>
      <c r="AH479">
        <v>48</v>
      </c>
      <c r="AI479">
        <v>36</v>
      </c>
      <c r="AJ479">
        <v>190</v>
      </c>
      <c r="AK479">
        <v>168</v>
      </c>
      <c r="AL479">
        <v>4.2</v>
      </c>
      <c r="AM479">
        <v>174.9</v>
      </c>
      <c r="AN479" t="s">
        <v>155</v>
      </c>
      <c r="AO479">
        <v>1</v>
      </c>
      <c r="AP479" s="28">
        <v>0.68619212962962972</v>
      </c>
      <c r="AQ479">
        <v>47.158898999999998</v>
      </c>
      <c r="AR479">
        <v>-88.484159000000005</v>
      </c>
      <c r="AS479">
        <v>309.2</v>
      </c>
      <c r="AT479">
        <v>24.3</v>
      </c>
      <c r="AU479">
        <v>12</v>
      </c>
      <c r="AV479">
        <v>10</v>
      </c>
      <c r="AW479" t="s">
        <v>213</v>
      </c>
      <c r="AX479">
        <v>1.3732</v>
      </c>
      <c r="AY479">
        <v>1.3484</v>
      </c>
      <c r="AZ479">
        <v>2.3803999999999998</v>
      </c>
      <c r="BA479">
        <v>14.686999999999999</v>
      </c>
      <c r="BB479">
        <v>14.65</v>
      </c>
      <c r="BC479">
        <v>1</v>
      </c>
      <c r="BD479">
        <v>14.5</v>
      </c>
      <c r="BE479">
        <v>2993.431</v>
      </c>
      <c r="BF479">
        <v>95.045000000000002</v>
      </c>
      <c r="BG479">
        <v>4.7830000000000004</v>
      </c>
      <c r="BH479">
        <v>3.6999999999999998E-2</v>
      </c>
      <c r="BI479">
        <v>4.8209999999999997</v>
      </c>
      <c r="BJ479">
        <v>3.8359999999999999</v>
      </c>
      <c r="BK479">
        <v>0.03</v>
      </c>
      <c r="BL479">
        <v>3.8660000000000001</v>
      </c>
      <c r="BM479">
        <v>4.8532999999999999</v>
      </c>
      <c r="BQ479">
        <v>0</v>
      </c>
      <c r="BR479">
        <v>-3.2287999999999997E-2</v>
      </c>
      <c r="BS479">
        <v>-5</v>
      </c>
      <c r="BT479">
        <v>6.1440000000000002E-3</v>
      </c>
      <c r="BU479">
        <v>-0.78903800000000002</v>
      </c>
      <c r="BV479">
        <v>0</v>
      </c>
      <c r="BW479" t="s">
        <v>155</v>
      </c>
      <c r="BX479">
        <v>0.80200000000000005</v>
      </c>
    </row>
    <row r="480" spans="1:76" x14ac:dyDescent="0.25">
      <c r="A480" s="26">
        <v>43530</v>
      </c>
      <c r="B480" s="27">
        <v>0.47772140046296291</v>
      </c>
      <c r="C480">
        <v>14.28</v>
      </c>
      <c r="D480">
        <v>0.67059999999999997</v>
      </c>
      <c r="E480">
        <v>6705.5913979999996</v>
      </c>
      <c r="F480">
        <v>242.3</v>
      </c>
      <c r="G480">
        <v>1.6</v>
      </c>
      <c r="H480">
        <v>643.6</v>
      </c>
      <c r="J480">
        <v>0</v>
      </c>
      <c r="K480">
        <v>0.87390000000000001</v>
      </c>
      <c r="L480">
        <v>12.4793</v>
      </c>
      <c r="M480">
        <v>0.58599999999999997</v>
      </c>
      <c r="N480">
        <v>211.71600000000001</v>
      </c>
      <c r="O480">
        <v>1.3982000000000001</v>
      </c>
      <c r="P480">
        <v>213.1</v>
      </c>
      <c r="Q480">
        <v>169.79679999999999</v>
      </c>
      <c r="R480">
        <v>1.1214</v>
      </c>
      <c r="S480">
        <v>170.9</v>
      </c>
      <c r="T480">
        <v>643.61810000000003</v>
      </c>
      <c r="W480">
        <v>0</v>
      </c>
      <c r="X480">
        <v>0</v>
      </c>
      <c r="Y480">
        <v>11.7</v>
      </c>
      <c r="Z480">
        <v>867</v>
      </c>
      <c r="AA480">
        <v>854</v>
      </c>
      <c r="AB480">
        <v>875</v>
      </c>
      <c r="AC480">
        <v>89</v>
      </c>
      <c r="AD480">
        <v>22.47</v>
      </c>
      <c r="AE480">
        <v>0.52</v>
      </c>
      <c r="AF480">
        <v>983</v>
      </c>
      <c r="AG480">
        <v>-1</v>
      </c>
      <c r="AH480">
        <v>48</v>
      </c>
      <c r="AI480">
        <v>36</v>
      </c>
      <c r="AJ480">
        <v>190</v>
      </c>
      <c r="AK480">
        <v>168</v>
      </c>
      <c r="AL480">
        <v>4.2</v>
      </c>
      <c r="AM480">
        <v>174.5</v>
      </c>
      <c r="AN480" t="s">
        <v>155</v>
      </c>
      <c r="AO480">
        <v>1</v>
      </c>
      <c r="AP480" s="28">
        <v>0.68620370370370365</v>
      </c>
      <c r="AQ480">
        <v>47.159024000000002</v>
      </c>
      <c r="AR480">
        <v>-88.484166000000002</v>
      </c>
      <c r="AS480">
        <v>309.3</v>
      </c>
      <c r="AT480">
        <v>27</v>
      </c>
      <c r="AU480">
        <v>12</v>
      </c>
      <c r="AV480">
        <v>10</v>
      </c>
      <c r="AW480" t="s">
        <v>213</v>
      </c>
      <c r="AX480">
        <v>1.4732000000000001</v>
      </c>
      <c r="AY480">
        <v>1.4392</v>
      </c>
      <c r="AZ480">
        <v>2.6659999999999999</v>
      </c>
      <c r="BA480">
        <v>14.686999999999999</v>
      </c>
      <c r="BB480">
        <v>14.71</v>
      </c>
      <c r="BC480">
        <v>1</v>
      </c>
      <c r="BD480">
        <v>14.429</v>
      </c>
      <c r="BE480">
        <v>3001.6509999999998</v>
      </c>
      <c r="BF480">
        <v>89.710999999999999</v>
      </c>
      <c r="BG480">
        <v>5.3330000000000002</v>
      </c>
      <c r="BH480">
        <v>3.5000000000000003E-2</v>
      </c>
      <c r="BI480">
        <v>5.3680000000000003</v>
      </c>
      <c r="BJ480">
        <v>4.2770000000000001</v>
      </c>
      <c r="BK480">
        <v>2.8000000000000001E-2</v>
      </c>
      <c r="BL480">
        <v>4.3049999999999997</v>
      </c>
      <c r="BM480">
        <v>4.9160000000000004</v>
      </c>
      <c r="BQ480">
        <v>0</v>
      </c>
      <c r="BR480">
        <v>-3.4000000000000002E-2</v>
      </c>
      <c r="BS480">
        <v>-5</v>
      </c>
      <c r="BT480">
        <v>7.0000000000000001E-3</v>
      </c>
      <c r="BU480">
        <v>-0.83087500000000003</v>
      </c>
      <c r="BV480">
        <v>0</v>
      </c>
      <c r="BW480" t="s">
        <v>155</v>
      </c>
      <c r="BX480">
        <v>0.80200000000000005</v>
      </c>
    </row>
    <row r="481" spans="1:76" x14ac:dyDescent="0.25">
      <c r="A481" s="26">
        <v>43530</v>
      </c>
      <c r="B481" s="27">
        <v>0.47773297453703706</v>
      </c>
      <c r="C481">
        <v>14.260999999999999</v>
      </c>
      <c r="D481">
        <v>0.71279999999999999</v>
      </c>
      <c r="E481">
        <v>7128.1795510000002</v>
      </c>
      <c r="F481">
        <v>277.2</v>
      </c>
      <c r="G481">
        <v>1.6</v>
      </c>
      <c r="H481">
        <v>622.5</v>
      </c>
      <c r="J481">
        <v>0</v>
      </c>
      <c r="K481">
        <v>0.87370000000000003</v>
      </c>
      <c r="L481">
        <v>12.4596</v>
      </c>
      <c r="M481">
        <v>0.62280000000000002</v>
      </c>
      <c r="N481">
        <v>242.14410000000001</v>
      </c>
      <c r="O481">
        <v>1.3978999999999999</v>
      </c>
      <c r="P481">
        <v>243.5</v>
      </c>
      <c r="Q481">
        <v>194.2002</v>
      </c>
      <c r="R481">
        <v>1.1211</v>
      </c>
      <c r="S481">
        <v>195.3</v>
      </c>
      <c r="T481">
        <v>622.51599999999996</v>
      </c>
      <c r="W481">
        <v>0</v>
      </c>
      <c r="X481">
        <v>0</v>
      </c>
      <c r="Y481">
        <v>11.7</v>
      </c>
      <c r="Z481">
        <v>869</v>
      </c>
      <c r="AA481">
        <v>856</v>
      </c>
      <c r="AB481">
        <v>876</v>
      </c>
      <c r="AC481">
        <v>89</v>
      </c>
      <c r="AD481">
        <v>22.47</v>
      </c>
      <c r="AE481">
        <v>0.52</v>
      </c>
      <c r="AF481">
        <v>983</v>
      </c>
      <c r="AG481">
        <v>-1</v>
      </c>
      <c r="AH481">
        <v>48</v>
      </c>
      <c r="AI481">
        <v>36</v>
      </c>
      <c r="AJ481">
        <v>190</v>
      </c>
      <c r="AK481">
        <v>168</v>
      </c>
      <c r="AL481">
        <v>4.0999999999999996</v>
      </c>
      <c r="AM481">
        <v>174.2</v>
      </c>
      <c r="AN481" t="s">
        <v>155</v>
      </c>
      <c r="AO481">
        <v>1</v>
      </c>
      <c r="AP481" s="28">
        <v>0.6862152777777778</v>
      </c>
      <c r="AQ481">
        <v>47.159156000000003</v>
      </c>
      <c r="AR481">
        <v>-88.484179999999995</v>
      </c>
      <c r="AS481">
        <v>309.60000000000002</v>
      </c>
      <c r="AT481">
        <v>29.6</v>
      </c>
      <c r="AU481">
        <v>12</v>
      </c>
      <c r="AV481">
        <v>10</v>
      </c>
      <c r="AW481" t="s">
        <v>213</v>
      </c>
      <c r="AX481">
        <v>1.7196</v>
      </c>
      <c r="AY481">
        <v>1.1608000000000001</v>
      </c>
      <c r="AZ481">
        <v>2.9464000000000001</v>
      </c>
      <c r="BA481">
        <v>14.686999999999999</v>
      </c>
      <c r="BB481">
        <v>14.69</v>
      </c>
      <c r="BC481">
        <v>1</v>
      </c>
      <c r="BD481">
        <v>14.458</v>
      </c>
      <c r="BE481">
        <v>2993.489</v>
      </c>
      <c r="BF481">
        <v>95.231999999999999</v>
      </c>
      <c r="BG481">
        <v>6.0919999999999996</v>
      </c>
      <c r="BH481">
        <v>3.5000000000000003E-2</v>
      </c>
      <c r="BI481">
        <v>6.1280000000000001</v>
      </c>
      <c r="BJ481">
        <v>4.8860000000000001</v>
      </c>
      <c r="BK481">
        <v>2.8000000000000001E-2</v>
      </c>
      <c r="BL481">
        <v>4.9139999999999997</v>
      </c>
      <c r="BM481">
        <v>4.7493999999999996</v>
      </c>
      <c r="BQ481">
        <v>0</v>
      </c>
      <c r="BR481">
        <v>-3.3279999999999997E-2</v>
      </c>
      <c r="BS481">
        <v>-5</v>
      </c>
      <c r="BT481">
        <v>7.0000000000000001E-3</v>
      </c>
      <c r="BU481">
        <v>-0.81328</v>
      </c>
      <c r="BV481">
        <v>0</v>
      </c>
      <c r="BW481" t="s">
        <v>155</v>
      </c>
      <c r="BX481">
        <v>0.80200000000000005</v>
      </c>
    </row>
    <row r="482" spans="1:76" x14ac:dyDescent="0.25">
      <c r="A482" s="26">
        <v>43530</v>
      </c>
      <c r="B482" s="27">
        <v>0.4777445486111111</v>
      </c>
      <c r="C482">
        <v>14.263</v>
      </c>
      <c r="D482">
        <v>0.53920000000000001</v>
      </c>
      <c r="E482">
        <v>5392.2617120000004</v>
      </c>
      <c r="F482">
        <v>324.7</v>
      </c>
      <c r="G482">
        <v>1.6</v>
      </c>
      <c r="H482">
        <v>589.1</v>
      </c>
      <c r="J482">
        <v>0</v>
      </c>
      <c r="K482">
        <v>0.87519999999999998</v>
      </c>
      <c r="L482">
        <v>12.483700000000001</v>
      </c>
      <c r="M482">
        <v>0.47189999999999999</v>
      </c>
      <c r="N482">
        <v>284.15899999999999</v>
      </c>
      <c r="O482">
        <v>1.3712</v>
      </c>
      <c r="P482">
        <v>285.5</v>
      </c>
      <c r="Q482">
        <v>227.8963</v>
      </c>
      <c r="R482">
        <v>1.0996999999999999</v>
      </c>
      <c r="S482">
        <v>229</v>
      </c>
      <c r="T482">
        <v>589.08259999999996</v>
      </c>
      <c r="W482">
        <v>0</v>
      </c>
      <c r="X482">
        <v>0</v>
      </c>
      <c r="Y482">
        <v>11.8</v>
      </c>
      <c r="Z482">
        <v>867</v>
      </c>
      <c r="AA482">
        <v>855</v>
      </c>
      <c r="AB482">
        <v>876</v>
      </c>
      <c r="AC482">
        <v>89</v>
      </c>
      <c r="AD482">
        <v>22.47</v>
      </c>
      <c r="AE482">
        <v>0.52</v>
      </c>
      <c r="AF482">
        <v>983</v>
      </c>
      <c r="AG482">
        <v>-1</v>
      </c>
      <c r="AH482">
        <v>48</v>
      </c>
      <c r="AI482">
        <v>36</v>
      </c>
      <c r="AJ482">
        <v>190</v>
      </c>
      <c r="AK482">
        <v>168</v>
      </c>
      <c r="AL482">
        <v>4.3</v>
      </c>
      <c r="AM482">
        <v>174.2</v>
      </c>
      <c r="AN482" t="s">
        <v>155</v>
      </c>
      <c r="AO482">
        <v>1</v>
      </c>
      <c r="AP482" s="28">
        <v>0.68622685185185184</v>
      </c>
      <c r="AQ482">
        <v>47.159295</v>
      </c>
      <c r="AR482">
        <v>-88.484189999999998</v>
      </c>
      <c r="AS482">
        <v>310.10000000000002</v>
      </c>
      <c r="AT482">
        <v>32</v>
      </c>
      <c r="AU482">
        <v>12</v>
      </c>
      <c r="AV482">
        <v>10</v>
      </c>
      <c r="AW482" t="s">
        <v>213</v>
      </c>
      <c r="AX482">
        <v>1.8</v>
      </c>
      <c r="AY482">
        <v>1</v>
      </c>
      <c r="AZ482">
        <v>3</v>
      </c>
      <c r="BA482">
        <v>14.686999999999999</v>
      </c>
      <c r="BB482">
        <v>14.87</v>
      </c>
      <c r="BC482">
        <v>1.01</v>
      </c>
      <c r="BD482">
        <v>14.255000000000001</v>
      </c>
      <c r="BE482">
        <v>3029.3539999999998</v>
      </c>
      <c r="BF482">
        <v>72.891999999999996</v>
      </c>
      <c r="BG482">
        <v>7.2210000000000001</v>
      </c>
      <c r="BH482">
        <v>3.5000000000000003E-2</v>
      </c>
      <c r="BI482">
        <v>7.2560000000000002</v>
      </c>
      <c r="BJ482">
        <v>5.7910000000000004</v>
      </c>
      <c r="BK482">
        <v>2.8000000000000001E-2</v>
      </c>
      <c r="BL482">
        <v>5.819</v>
      </c>
      <c r="BM482">
        <v>4.5393999999999997</v>
      </c>
      <c r="BQ482">
        <v>0</v>
      </c>
      <c r="BR482">
        <v>-2.9576000000000002E-2</v>
      </c>
      <c r="BS482">
        <v>-5</v>
      </c>
      <c r="BT482">
        <v>7.0000000000000001E-3</v>
      </c>
      <c r="BU482">
        <v>-0.72276399999999996</v>
      </c>
      <c r="BV482">
        <v>0</v>
      </c>
      <c r="BW482" t="s">
        <v>155</v>
      </c>
      <c r="BX482">
        <v>0.80200000000000005</v>
      </c>
    </row>
    <row r="483" spans="1:76" x14ac:dyDescent="0.25">
      <c r="A483" s="26">
        <v>43530</v>
      </c>
      <c r="B483" s="27">
        <v>0.47775612268518519</v>
      </c>
      <c r="C483">
        <v>14.382</v>
      </c>
      <c r="D483">
        <v>0.34150000000000003</v>
      </c>
      <c r="E483">
        <v>3414.5819110000002</v>
      </c>
      <c r="F483">
        <v>372.1</v>
      </c>
      <c r="G483">
        <v>1.5</v>
      </c>
      <c r="H483">
        <v>516.9</v>
      </c>
      <c r="J483">
        <v>0</v>
      </c>
      <c r="K483">
        <v>0.87609999999999999</v>
      </c>
      <c r="L483">
        <v>12.599399999999999</v>
      </c>
      <c r="M483">
        <v>0.29909999999999998</v>
      </c>
      <c r="N483">
        <v>325.94499999999999</v>
      </c>
      <c r="O483">
        <v>1.2839</v>
      </c>
      <c r="P483">
        <v>327.2</v>
      </c>
      <c r="Q483">
        <v>261.40879999999999</v>
      </c>
      <c r="R483">
        <v>1.0297000000000001</v>
      </c>
      <c r="S483">
        <v>262.39999999999998</v>
      </c>
      <c r="T483">
        <v>516.86900000000003</v>
      </c>
      <c r="W483">
        <v>0</v>
      </c>
      <c r="X483">
        <v>0</v>
      </c>
      <c r="Y483">
        <v>11.7</v>
      </c>
      <c r="Z483">
        <v>865</v>
      </c>
      <c r="AA483">
        <v>853</v>
      </c>
      <c r="AB483">
        <v>874</v>
      </c>
      <c r="AC483">
        <v>89</v>
      </c>
      <c r="AD483">
        <v>22.47</v>
      </c>
      <c r="AE483">
        <v>0.52</v>
      </c>
      <c r="AF483">
        <v>983</v>
      </c>
      <c r="AG483">
        <v>-1</v>
      </c>
      <c r="AH483">
        <v>47.856000000000002</v>
      </c>
      <c r="AI483">
        <v>36</v>
      </c>
      <c r="AJ483">
        <v>190</v>
      </c>
      <c r="AK483">
        <v>168</v>
      </c>
      <c r="AL483">
        <v>4.2</v>
      </c>
      <c r="AM483">
        <v>174.6</v>
      </c>
      <c r="AN483" t="s">
        <v>155</v>
      </c>
      <c r="AO483">
        <v>2</v>
      </c>
      <c r="AP483" s="28">
        <v>0.68623842592592599</v>
      </c>
      <c r="AQ483">
        <v>47.159332999999997</v>
      </c>
      <c r="AR483">
        <v>-88.484193000000005</v>
      </c>
      <c r="AS483">
        <v>310.3</v>
      </c>
      <c r="AT483">
        <v>32.6</v>
      </c>
      <c r="AU483">
        <v>12</v>
      </c>
      <c r="AV483">
        <v>10</v>
      </c>
      <c r="AW483" t="s">
        <v>213</v>
      </c>
      <c r="AX483">
        <v>1.8732</v>
      </c>
      <c r="AY483">
        <v>1.4392</v>
      </c>
      <c r="AZ483">
        <v>3.2928000000000002</v>
      </c>
      <c r="BA483">
        <v>14.686999999999999</v>
      </c>
      <c r="BB483">
        <v>14.98</v>
      </c>
      <c r="BC483">
        <v>1.02</v>
      </c>
      <c r="BD483">
        <v>14.146000000000001</v>
      </c>
      <c r="BE483">
        <v>3072.672</v>
      </c>
      <c r="BF483">
        <v>46.433</v>
      </c>
      <c r="BG483">
        <v>8.3239999999999998</v>
      </c>
      <c r="BH483">
        <v>3.3000000000000002E-2</v>
      </c>
      <c r="BI483">
        <v>8.3569999999999993</v>
      </c>
      <c r="BJ483">
        <v>6.6760000000000002</v>
      </c>
      <c r="BK483">
        <v>2.5999999999999999E-2</v>
      </c>
      <c r="BL483">
        <v>6.702</v>
      </c>
      <c r="BM483">
        <v>4.0027999999999997</v>
      </c>
      <c r="BQ483">
        <v>0</v>
      </c>
      <c r="BR483">
        <v>-3.2568E-2</v>
      </c>
      <c r="BS483">
        <v>-5</v>
      </c>
      <c r="BT483">
        <v>7.0000000000000001E-3</v>
      </c>
      <c r="BU483">
        <v>-0.79588099999999995</v>
      </c>
      <c r="BV483">
        <v>0</v>
      </c>
      <c r="BW483" t="s">
        <v>155</v>
      </c>
      <c r="BX483">
        <v>0.80200000000000005</v>
      </c>
    </row>
    <row r="484" spans="1:76" x14ac:dyDescent="0.25">
      <c r="A484" s="26">
        <v>43530</v>
      </c>
      <c r="B484" s="27">
        <v>0.47776769675925923</v>
      </c>
      <c r="C484">
        <v>14.398</v>
      </c>
      <c r="D484">
        <v>0.318</v>
      </c>
      <c r="E484">
        <v>3180.2854809999999</v>
      </c>
      <c r="F484">
        <v>417.9</v>
      </c>
      <c r="G484">
        <v>1.4</v>
      </c>
      <c r="H484">
        <v>456.9</v>
      </c>
      <c r="J484">
        <v>0</v>
      </c>
      <c r="K484">
        <v>0.87619999999999998</v>
      </c>
      <c r="L484">
        <v>12.6157</v>
      </c>
      <c r="M484">
        <v>0.2787</v>
      </c>
      <c r="N484">
        <v>366.20690000000002</v>
      </c>
      <c r="O484">
        <v>1.2266999999999999</v>
      </c>
      <c r="P484">
        <v>367.4</v>
      </c>
      <c r="Q484">
        <v>293.69900000000001</v>
      </c>
      <c r="R484">
        <v>0.98380000000000001</v>
      </c>
      <c r="S484">
        <v>294.7</v>
      </c>
      <c r="T484">
        <v>456.93709999999999</v>
      </c>
      <c r="W484">
        <v>0</v>
      </c>
      <c r="X484">
        <v>0</v>
      </c>
      <c r="Y484">
        <v>11.7</v>
      </c>
      <c r="Z484">
        <v>865</v>
      </c>
      <c r="AA484">
        <v>853</v>
      </c>
      <c r="AB484">
        <v>873</v>
      </c>
      <c r="AC484">
        <v>89</v>
      </c>
      <c r="AD484">
        <v>22.47</v>
      </c>
      <c r="AE484">
        <v>0.52</v>
      </c>
      <c r="AF484">
        <v>983</v>
      </c>
      <c r="AG484">
        <v>-1</v>
      </c>
      <c r="AH484">
        <v>47</v>
      </c>
      <c r="AI484">
        <v>36</v>
      </c>
      <c r="AJ484">
        <v>190</v>
      </c>
      <c r="AK484">
        <v>168</v>
      </c>
      <c r="AL484">
        <v>4.3</v>
      </c>
      <c r="AM484">
        <v>174.9</v>
      </c>
      <c r="AN484" t="s">
        <v>155</v>
      </c>
      <c r="AO484">
        <v>2</v>
      </c>
      <c r="AP484" s="28">
        <v>0.68623842592592599</v>
      </c>
      <c r="AQ484">
        <v>47.159542999999999</v>
      </c>
      <c r="AR484">
        <v>-88.484207999999995</v>
      </c>
      <c r="AS484">
        <v>310.7</v>
      </c>
      <c r="AT484">
        <v>34</v>
      </c>
      <c r="AU484">
        <v>12</v>
      </c>
      <c r="AV484">
        <v>10</v>
      </c>
      <c r="AW484" t="s">
        <v>213</v>
      </c>
      <c r="AX484">
        <v>1.9</v>
      </c>
      <c r="AY484">
        <v>1.966</v>
      </c>
      <c r="AZ484">
        <v>3.6928000000000001</v>
      </c>
      <c r="BA484">
        <v>14.686999999999999</v>
      </c>
      <c r="BB484">
        <v>15</v>
      </c>
      <c r="BC484">
        <v>1.02</v>
      </c>
      <c r="BD484">
        <v>14.124000000000001</v>
      </c>
      <c r="BE484">
        <v>3079.0729999999999</v>
      </c>
      <c r="BF484">
        <v>43.289000000000001</v>
      </c>
      <c r="BG484">
        <v>9.36</v>
      </c>
      <c r="BH484">
        <v>3.1E-2</v>
      </c>
      <c r="BI484">
        <v>9.391</v>
      </c>
      <c r="BJ484">
        <v>7.5069999999999997</v>
      </c>
      <c r="BK484">
        <v>2.5000000000000001E-2</v>
      </c>
      <c r="BL484">
        <v>7.532</v>
      </c>
      <c r="BM484">
        <v>3.5413999999999999</v>
      </c>
      <c r="BQ484">
        <v>0</v>
      </c>
      <c r="BR484">
        <v>-2.9856000000000001E-2</v>
      </c>
      <c r="BS484">
        <v>-5</v>
      </c>
      <c r="BT484">
        <v>7.0000000000000001E-3</v>
      </c>
      <c r="BU484">
        <v>-0.72960599999999998</v>
      </c>
      <c r="BV484">
        <v>0</v>
      </c>
      <c r="BW484" t="s">
        <v>155</v>
      </c>
      <c r="BX484">
        <v>0.80200000000000005</v>
      </c>
    </row>
    <row r="485" spans="1:76" x14ac:dyDescent="0.25">
      <c r="A485" s="26">
        <v>43530</v>
      </c>
      <c r="B485" s="27">
        <v>0.47777927083333332</v>
      </c>
      <c r="C485">
        <v>14.407</v>
      </c>
      <c r="D485">
        <v>0.48730000000000001</v>
      </c>
      <c r="E485">
        <v>4872.7272730000004</v>
      </c>
      <c r="F485">
        <v>436.7</v>
      </c>
      <c r="G485">
        <v>1.4</v>
      </c>
      <c r="H485">
        <v>445.8</v>
      </c>
      <c r="J485">
        <v>0</v>
      </c>
      <c r="K485">
        <v>0.87470000000000003</v>
      </c>
      <c r="L485">
        <v>12.602600000000001</v>
      </c>
      <c r="M485">
        <v>0.42620000000000002</v>
      </c>
      <c r="N485">
        <v>381.96710000000002</v>
      </c>
      <c r="O485">
        <v>1.2245999999999999</v>
      </c>
      <c r="P485">
        <v>383.2</v>
      </c>
      <c r="Q485">
        <v>306.33870000000002</v>
      </c>
      <c r="R485">
        <v>0.98219999999999996</v>
      </c>
      <c r="S485">
        <v>307.3</v>
      </c>
      <c r="T485">
        <v>445.80790000000002</v>
      </c>
      <c r="W485">
        <v>0</v>
      </c>
      <c r="X485">
        <v>0</v>
      </c>
      <c r="Y485">
        <v>11.7</v>
      </c>
      <c r="Z485">
        <v>866</v>
      </c>
      <c r="AA485">
        <v>852</v>
      </c>
      <c r="AB485">
        <v>874</v>
      </c>
      <c r="AC485">
        <v>89</v>
      </c>
      <c r="AD485">
        <v>22.47</v>
      </c>
      <c r="AE485">
        <v>0.52</v>
      </c>
      <c r="AF485">
        <v>983</v>
      </c>
      <c r="AG485">
        <v>-1</v>
      </c>
      <c r="AH485">
        <v>47</v>
      </c>
      <c r="AI485">
        <v>36</v>
      </c>
      <c r="AJ485">
        <v>190</v>
      </c>
      <c r="AK485">
        <v>168</v>
      </c>
      <c r="AL485">
        <v>4.3</v>
      </c>
      <c r="AM485">
        <v>175</v>
      </c>
      <c r="AN485" t="s">
        <v>155</v>
      </c>
      <c r="AO485">
        <v>2</v>
      </c>
      <c r="AP485" s="28">
        <v>0.68626157407407407</v>
      </c>
      <c r="AQ485">
        <v>47.159619999999997</v>
      </c>
      <c r="AR485">
        <v>-88.484212999999997</v>
      </c>
      <c r="AS485">
        <v>310.89999999999998</v>
      </c>
      <c r="AT485">
        <v>34.5</v>
      </c>
      <c r="AU485">
        <v>12</v>
      </c>
      <c r="AV485">
        <v>12</v>
      </c>
      <c r="AW485" t="s">
        <v>209</v>
      </c>
      <c r="AX485">
        <v>1.9</v>
      </c>
      <c r="AY485">
        <v>2.1</v>
      </c>
      <c r="AZ485">
        <v>3.8</v>
      </c>
      <c r="BA485">
        <v>14.686999999999999</v>
      </c>
      <c r="BB485">
        <v>14.81</v>
      </c>
      <c r="BC485">
        <v>1.01</v>
      </c>
      <c r="BD485">
        <v>14.32</v>
      </c>
      <c r="BE485">
        <v>3044.3980000000001</v>
      </c>
      <c r="BF485">
        <v>65.534000000000006</v>
      </c>
      <c r="BG485">
        <v>9.6630000000000003</v>
      </c>
      <c r="BH485">
        <v>3.1E-2</v>
      </c>
      <c r="BI485">
        <v>9.6940000000000008</v>
      </c>
      <c r="BJ485">
        <v>7.75</v>
      </c>
      <c r="BK485">
        <v>2.5000000000000001E-2</v>
      </c>
      <c r="BL485">
        <v>7.774</v>
      </c>
      <c r="BM485">
        <v>3.4198</v>
      </c>
      <c r="BQ485">
        <v>0</v>
      </c>
      <c r="BR485">
        <v>-2.9432E-2</v>
      </c>
      <c r="BS485">
        <v>-5</v>
      </c>
      <c r="BT485">
        <v>7.0000000000000001E-3</v>
      </c>
      <c r="BU485">
        <v>-0.71924500000000002</v>
      </c>
      <c r="BV485">
        <v>0</v>
      </c>
      <c r="BW485" t="s">
        <v>155</v>
      </c>
      <c r="BX485">
        <v>0.80200000000000005</v>
      </c>
    </row>
    <row r="486" spans="1:76" x14ac:dyDescent="0.25">
      <c r="A486" s="26">
        <v>43530</v>
      </c>
      <c r="B486" s="27">
        <v>0.47779084490740736</v>
      </c>
      <c r="C486">
        <v>14.41</v>
      </c>
      <c r="D486">
        <v>0.3831</v>
      </c>
      <c r="E486">
        <v>3831.404959</v>
      </c>
      <c r="F486">
        <v>420.2</v>
      </c>
      <c r="G486">
        <v>1.4</v>
      </c>
      <c r="H486">
        <v>453.7</v>
      </c>
      <c r="J486">
        <v>0</v>
      </c>
      <c r="K486">
        <v>0.87560000000000004</v>
      </c>
      <c r="L486">
        <v>12.6173</v>
      </c>
      <c r="M486">
        <v>0.33550000000000002</v>
      </c>
      <c r="N486">
        <v>367.89449999999999</v>
      </c>
      <c r="O486">
        <v>1.2258</v>
      </c>
      <c r="P486">
        <v>369.1</v>
      </c>
      <c r="Q486">
        <v>295.05239999999998</v>
      </c>
      <c r="R486">
        <v>0.98309999999999997</v>
      </c>
      <c r="S486">
        <v>296</v>
      </c>
      <c r="T486">
        <v>453.68430000000001</v>
      </c>
      <c r="W486">
        <v>0</v>
      </c>
      <c r="X486">
        <v>0</v>
      </c>
      <c r="Y486">
        <v>11.7</v>
      </c>
      <c r="Z486">
        <v>866</v>
      </c>
      <c r="AA486">
        <v>853</v>
      </c>
      <c r="AB486">
        <v>874</v>
      </c>
      <c r="AC486">
        <v>89</v>
      </c>
      <c r="AD486">
        <v>22.47</v>
      </c>
      <c r="AE486">
        <v>0.52</v>
      </c>
      <c r="AF486">
        <v>983</v>
      </c>
      <c r="AG486">
        <v>-1</v>
      </c>
      <c r="AH486">
        <v>47</v>
      </c>
      <c r="AI486">
        <v>36</v>
      </c>
      <c r="AJ486">
        <v>190</v>
      </c>
      <c r="AK486">
        <v>168</v>
      </c>
      <c r="AL486">
        <v>4.3</v>
      </c>
      <c r="AM486">
        <v>175</v>
      </c>
      <c r="AN486" t="s">
        <v>155</v>
      </c>
      <c r="AO486">
        <v>2</v>
      </c>
      <c r="AP486" s="28">
        <v>0.68626157407407407</v>
      </c>
      <c r="AQ486">
        <v>47.159675999999997</v>
      </c>
      <c r="AR486">
        <v>-88.484209000000007</v>
      </c>
      <c r="AS486">
        <v>311.2</v>
      </c>
      <c r="AT486">
        <v>34.9</v>
      </c>
      <c r="AU486">
        <v>12</v>
      </c>
      <c r="AV486">
        <v>12</v>
      </c>
      <c r="AW486" t="s">
        <v>209</v>
      </c>
      <c r="AX486">
        <v>1.8268</v>
      </c>
      <c r="AY486">
        <v>2.1732</v>
      </c>
      <c r="AZ486">
        <v>3.8365999999999998</v>
      </c>
      <c r="BA486">
        <v>14.686999999999999</v>
      </c>
      <c r="BB486">
        <v>14.92</v>
      </c>
      <c r="BC486">
        <v>1.02</v>
      </c>
      <c r="BD486">
        <v>14.208</v>
      </c>
      <c r="BE486">
        <v>3065.6579999999999</v>
      </c>
      <c r="BF486">
        <v>51.878999999999998</v>
      </c>
      <c r="BG486">
        <v>9.3610000000000007</v>
      </c>
      <c r="BH486">
        <v>3.1E-2</v>
      </c>
      <c r="BI486">
        <v>9.3919999999999995</v>
      </c>
      <c r="BJ486">
        <v>7.5069999999999997</v>
      </c>
      <c r="BK486">
        <v>2.5000000000000001E-2</v>
      </c>
      <c r="BL486">
        <v>7.532</v>
      </c>
      <c r="BM486">
        <v>3.5004</v>
      </c>
      <c r="BQ486">
        <v>0</v>
      </c>
      <c r="BR486">
        <v>-3.1281000000000003E-2</v>
      </c>
      <c r="BS486">
        <v>-5</v>
      </c>
      <c r="BT486">
        <v>7.0000000000000001E-3</v>
      </c>
      <c r="BU486">
        <v>-0.76442299999999996</v>
      </c>
      <c r="BV486">
        <v>0</v>
      </c>
      <c r="BW486" t="s">
        <v>155</v>
      </c>
      <c r="BX486">
        <v>0.80200000000000005</v>
      </c>
    </row>
    <row r="487" spans="1:76" x14ac:dyDescent="0.25">
      <c r="A487" s="26">
        <v>43530</v>
      </c>
      <c r="B487" s="27">
        <v>0.47780241898148151</v>
      </c>
      <c r="C487">
        <v>14.484999999999999</v>
      </c>
      <c r="D487">
        <v>0.21840000000000001</v>
      </c>
      <c r="E487">
        <v>2183.5615250000001</v>
      </c>
      <c r="F487">
        <v>393</v>
      </c>
      <c r="G487">
        <v>1.5</v>
      </c>
      <c r="H487">
        <v>430.3</v>
      </c>
      <c r="J487">
        <v>0</v>
      </c>
      <c r="K487">
        <v>0.87649999999999995</v>
      </c>
      <c r="L487">
        <v>12.695399999999999</v>
      </c>
      <c r="M487">
        <v>0.19139999999999999</v>
      </c>
      <c r="N487">
        <v>344.4237</v>
      </c>
      <c r="O487">
        <v>1.3147</v>
      </c>
      <c r="P487">
        <v>345.7</v>
      </c>
      <c r="Q487">
        <v>276.22879999999998</v>
      </c>
      <c r="R487">
        <v>1.0544</v>
      </c>
      <c r="S487">
        <v>277.3</v>
      </c>
      <c r="T487">
        <v>430.33240000000001</v>
      </c>
      <c r="W487">
        <v>0</v>
      </c>
      <c r="X487">
        <v>0</v>
      </c>
      <c r="Y487">
        <v>11.8</v>
      </c>
      <c r="Z487">
        <v>863</v>
      </c>
      <c r="AA487">
        <v>852</v>
      </c>
      <c r="AB487">
        <v>872</v>
      </c>
      <c r="AC487">
        <v>89</v>
      </c>
      <c r="AD487">
        <v>22.47</v>
      </c>
      <c r="AE487">
        <v>0.52</v>
      </c>
      <c r="AF487">
        <v>983</v>
      </c>
      <c r="AG487">
        <v>-1</v>
      </c>
      <c r="AH487">
        <v>47</v>
      </c>
      <c r="AI487">
        <v>36</v>
      </c>
      <c r="AJ487">
        <v>190</v>
      </c>
      <c r="AK487">
        <v>168</v>
      </c>
      <c r="AL487">
        <v>4.3</v>
      </c>
      <c r="AM487">
        <v>175</v>
      </c>
      <c r="AN487" t="s">
        <v>155</v>
      </c>
      <c r="AO487">
        <v>2</v>
      </c>
      <c r="AP487" s="28">
        <v>0.68626157407407407</v>
      </c>
      <c r="AQ487">
        <v>47.159751999999997</v>
      </c>
      <c r="AR487">
        <v>-88.484204000000005</v>
      </c>
      <c r="AS487">
        <v>311.60000000000002</v>
      </c>
      <c r="AT487">
        <v>35.5</v>
      </c>
      <c r="AU487">
        <v>12</v>
      </c>
      <c r="AV487">
        <v>12</v>
      </c>
      <c r="AW487" t="s">
        <v>209</v>
      </c>
      <c r="AX487">
        <v>1.7267999999999999</v>
      </c>
      <c r="AY487">
        <v>2.2732000000000001</v>
      </c>
      <c r="AZ487">
        <v>3.8866000000000001</v>
      </c>
      <c r="BA487">
        <v>14.686999999999999</v>
      </c>
      <c r="BB487">
        <v>15.03</v>
      </c>
      <c r="BC487">
        <v>1.02</v>
      </c>
      <c r="BD487">
        <v>14.095000000000001</v>
      </c>
      <c r="BE487">
        <v>3100.9929999999999</v>
      </c>
      <c r="BF487">
        <v>29.753</v>
      </c>
      <c r="BG487">
        <v>8.81</v>
      </c>
      <c r="BH487">
        <v>3.4000000000000002E-2</v>
      </c>
      <c r="BI487">
        <v>8.8439999999999994</v>
      </c>
      <c r="BJ487">
        <v>7.0659999999999998</v>
      </c>
      <c r="BK487">
        <v>2.7E-2</v>
      </c>
      <c r="BL487">
        <v>7.093</v>
      </c>
      <c r="BM487">
        <v>3.3378999999999999</v>
      </c>
      <c r="BQ487">
        <v>0</v>
      </c>
      <c r="BR487">
        <v>-2.7573E-2</v>
      </c>
      <c r="BS487">
        <v>-5</v>
      </c>
      <c r="BT487">
        <v>7.0000000000000001E-3</v>
      </c>
      <c r="BU487">
        <v>-0.67380499999999999</v>
      </c>
      <c r="BV487">
        <v>0</v>
      </c>
      <c r="BW487" t="s">
        <v>155</v>
      </c>
      <c r="BX487">
        <v>0.80200000000000005</v>
      </c>
    </row>
    <row r="488" spans="1:76" x14ac:dyDescent="0.25">
      <c r="A488" s="26">
        <v>43530</v>
      </c>
      <c r="B488" s="27">
        <v>0.47781399305555555</v>
      </c>
      <c r="C488">
        <v>14.608000000000001</v>
      </c>
      <c r="D488">
        <v>0.17680000000000001</v>
      </c>
      <c r="E488">
        <v>1767.757235</v>
      </c>
      <c r="F488">
        <v>373</v>
      </c>
      <c r="G488">
        <v>1.5</v>
      </c>
      <c r="H488">
        <v>350.6</v>
      </c>
      <c r="J488">
        <v>0</v>
      </c>
      <c r="K488">
        <v>0.876</v>
      </c>
      <c r="L488">
        <v>12.796099999999999</v>
      </c>
      <c r="M488">
        <v>0.15490000000000001</v>
      </c>
      <c r="N488">
        <v>326.74200000000002</v>
      </c>
      <c r="O488">
        <v>1.3140000000000001</v>
      </c>
      <c r="P488">
        <v>328.1</v>
      </c>
      <c r="Q488">
        <v>262.04809999999998</v>
      </c>
      <c r="R488">
        <v>1.0538000000000001</v>
      </c>
      <c r="S488">
        <v>263.10000000000002</v>
      </c>
      <c r="T488">
        <v>350.6148</v>
      </c>
      <c r="W488">
        <v>0</v>
      </c>
      <c r="X488">
        <v>0</v>
      </c>
      <c r="Y488">
        <v>11.7</v>
      </c>
      <c r="Z488">
        <v>862</v>
      </c>
      <c r="AA488">
        <v>850</v>
      </c>
      <c r="AB488">
        <v>871</v>
      </c>
      <c r="AC488">
        <v>89</v>
      </c>
      <c r="AD488">
        <v>22.47</v>
      </c>
      <c r="AE488">
        <v>0.52</v>
      </c>
      <c r="AF488">
        <v>983</v>
      </c>
      <c r="AG488">
        <v>-1</v>
      </c>
      <c r="AH488">
        <v>47</v>
      </c>
      <c r="AI488">
        <v>36</v>
      </c>
      <c r="AJ488">
        <v>190</v>
      </c>
      <c r="AK488">
        <v>168</v>
      </c>
      <c r="AL488">
        <v>4.3</v>
      </c>
      <c r="AM488">
        <v>174.6</v>
      </c>
      <c r="AN488" t="s">
        <v>155</v>
      </c>
      <c r="AO488">
        <v>2</v>
      </c>
      <c r="AP488" s="28">
        <v>0.68627314814814822</v>
      </c>
      <c r="AQ488">
        <v>47.159982999999997</v>
      </c>
      <c r="AR488">
        <v>-88.484207999999995</v>
      </c>
      <c r="AS488">
        <v>312.39999999999998</v>
      </c>
      <c r="AT488">
        <v>35.700000000000003</v>
      </c>
      <c r="AU488">
        <v>12</v>
      </c>
      <c r="AV488">
        <v>9</v>
      </c>
      <c r="AW488" t="s">
        <v>216</v>
      </c>
      <c r="AX488">
        <v>1.7</v>
      </c>
      <c r="AY488">
        <v>2.2999999999999998</v>
      </c>
      <c r="AZ488">
        <v>3.9</v>
      </c>
      <c r="BA488">
        <v>14.686999999999999</v>
      </c>
      <c r="BB488">
        <v>14.97</v>
      </c>
      <c r="BC488">
        <v>1.02</v>
      </c>
      <c r="BD488">
        <v>14.159000000000001</v>
      </c>
      <c r="BE488">
        <v>3112.0239999999999</v>
      </c>
      <c r="BF488">
        <v>23.969000000000001</v>
      </c>
      <c r="BG488">
        <v>8.3219999999999992</v>
      </c>
      <c r="BH488">
        <v>3.3000000000000002E-2</v>
      </c>
      <c r="BI488">
        <v>8.3550000000000004</v>
      </c>
      <c r="BJ488">
        <v>6.6740000000000004</v>
      </c>
      <c r="BK488">
        <v>2.7E-2</v>
      </c>
      <c r="BL488">
        <v>6.7009999999999996</v>
      </c>
      <c r="BM488">
        <v>2.7077</v>
      </c>
      <c r="BQ488">
        <v>0</v>
      </c>
      <c r="BR488">
        <v>-3.0856000000000001E-2</v>
      </c>
      <c r="BS488">
        <v>-5</v>
      </c>
      <c r="BT488">
        <v>7.0000000000000001E-3</v>
      </c>
      <c r="BU488">
        <v>-0.75404400000000005</v>
      </c>
      <c r="BV488">
        <v>0</v>
      </c>
      <c r="BW488" t="s">
        <v>155</v>
      </c>
      <c r="BX488">
        <v>0.80200000000000005</v>
      </c>
    </row>
    <row r="489" spans="1:76" x14ac:dyDescent="0.25">
      <c r="A489" s="26">
        <v>43530</v>
      </c>
      <c r="B489" s="27">
        <v>0.47782556712962965</v>
      </c>
      <c r="C489">
        <v>14.592000000000001</v>
      </c>
      <c r="D489">
        <v>0.2306</v>
      </c>
      <c r="E489">
        <v>2306.18849</v>
      </c>
      <c r="F489">
        <v>351.8</v>
      </c>
      <c r="G489">
        <v>1.5</v>
      </c>
      <c r="H489">
        <v>345.9</v>
      </c>
      <c r="J489">
        <v>0</v>
      </c>
      <c r="K489">
        <v>0.87570000000000003</v>
      </c>
      <c r="L489">
        <v>12.777699999999999</v>
      </c>
      <c r="M489">
        <v>0.2019</v>
      </c>
      <c r="N489">
        <v>308.02589999999998</v>
      </c>
      <c r="O489">
        <v>1.3134999999999999</v>
      </c>
      <c r="P489">
        <v>309.3</v>
      </c>
      <c r="Q489">
        <v>247.0377</v>
      </c>
      <c r="R489">
        <v>1.0533999999999999</v>
      </c>
      <c r="S489">
        <v>248.1</v>
      </c>
      <c r="T489">
        <v>345.85359999999997</v>
      </c>
      <c r="W489">
        <v>0</v>
      </c>
      <c r="X489">
        <v>0</v>
      </c>
      <c r="Y489">
        <v>11.7</v>
      </c>
      <c r="Z489">
        <v>862</v>
      </c>
      <c r="AA489">
        <v>849</v>
      </c>
      <c r="AB489">
        <v>870</v>
      </c>
      <c r="AC489">
        <v>89</v>
      </c>
      <c r="AD489">
        <v>22.47</v>
      </c>
      <c r="AE489">
        <v>0.52</v>
      </c>
      <c r="AF489">
        <v>983</v>
      </c>
      <c r="AG489">
        <v>-1</v>
      </c>
      <c r="AH489">
        <v>47</v>
      </c>
      <c r="AI489">
        <v>36</v>
      </c>
      <c r="AJ489">
        <v>190</v>
      </c>
      <c r="AK489">
        <v>168</v>
      </c>
      <c r="AL489">
        <v>4.4000000000000004</v>
      </c>
      <c r="AM489">
        <v>174.3</v>
      </c>
      <c r="AN489" t="s">
        <v>155</v>
      </c>
      <c r="AO489">
        <v>2</v>
      </c>
      <c r="AP489" s="28">
        <v>0.68629629629629629</v>
      </c>
      <c r="AQ489">
        <v>47.160269999999997</v>
      </c>
      <c r="AR489">
        <v>-88.484213999999994</v>
      </c>
      <c r="AS489">
        <v>313.39999999999998</v>
      </c>
      <c r="AT489">
        <v>35.700000000000003</v>
      </c>
      <c r="AU489">
        <v>12</v>
      </c>
      <c r="AV489">
        <v>9</v>
      </c>
      <c r="AW489" t="s">
        <v>216</v>
      </c>
      <c r="AX489">
        <v>1.7</v>
      </c>
      <c r="AY489">
        <v>2.2999999999999998</v>
      </c>
      <c r="AZ489">
        <v>3.9</v>
      </c>
      <c r="BA489">
        <v>14.686999999999999</v>
      </c>
      <c r="BB489">
        <v>14.92</v>
      </c>
      <c r="BC489">
        <v>1.02</v>
      </c>
      <c r="BD489">
        <v>14.198</v>
      </c>
      <c r="BE489">
        <v>3100.788</v>
      </c>
      <c r="BF489">
        <v>31.190999999999999</v>
      </c>
      <c r="BG489">
        <v>7.8280000000000003</v>
      </c>
      <c r="BH489">
        <v>3.3000000000000002E-2</v>
      </c>
      <c r="BI489">
        <v>7.8609999999999998</v>
      </c>
      <c r="BJ489">
        <v>6.2779999999999996</v>
      </c>
      <c r="BK489">
        <v>2.7E-2</v>
      </c>
      <c r="BL489">
        <v>6.3049999999999997</v>
      </c>
      <c r="BM489">
        <v>2.6652</v>
      </c>
      <c r="BQ489">
        <v>0</v>
      </c>
      <c r="BR489">
        <v>-3.0144000000000001E-2</v>
      </c>
      <c r="BS489">
        <v>-5</v>
      </c>
      <c r="BT489">
        <v>6.8560000000000001E-3</v>
      </c>
      <c r="BU489">
        <v>-0.73664399999999997</v>
      </c>
      <c r="BV489">
        <v>0</v>
      </c>
      <c r="BW489" t="s">
        <v>155</v>
      </c>
      <c r="BX489">
        <v>0.80200000000000005</v>
      </c>
    </row>
    <row r="490" spans="1:76" x14ac:dyDescent="0.25">
      <c r="A490" s="26">
        <v>43530</v>
      </c>
      <c r="B490" s="27">
        <v>0.47783714120370369</v>
      </c>
      <c r="C490">
        <v>14.433</v>
      </c>
      <c r="D490">
        <v>0.45910000000000001</v>
      </c>
      <c r="E490">
        <v>4591.0801389999997</v>
      </c>
      <c r="F490">
        <v>323.10000000000002</v>
      </c>
      <c r="G490">
        <v>1.5</v>
      </c>
      <c r="H490">
        <v>374.8</v>
      </c>
      <c r="J490">
        <v>0</v>
      </c>
      <c r="K490">
        <v>0.87490000000000001</v>
      </c>
      <c r="L490">
        <v>12.6275</v>
      </c>
      <c r="M490">
        <v>0.4017</v>
      </c>
      <c r="N490">
        <v>282.65280000000001</v>
      </c>
      <c r="O490">
        <v>1.3123</v>
      </c>
      <c r="P490">
        <v>284</v>
      </c>
      <c r="Q490">
        <v>226.6883</v>
      </c>
      <c r="R490">
        <v>1.0525</v>
      </c>
      <c r="S490">
        <v>227.7</v>
      </c>
      <c r="T490">
        <v>374.78230000000002</v>
      </c>
      <c r="W490">
        <v>0</v>
      </c>
      <c r="X490">
        <v>0</v>
      </c>
      <c r="Y490">
        <v>11.8</v>
      </c>
      <c r="Z490">
        <v>862</v>
      </c>
      <c r="AA490">
        <v>849</v>
      </c>
      <c r="AB490">
        <v>870</v>
      </c>
      <c r="AC490">
        <v>89</v>
      </c>
      <c r="AD490">
        <v>22.47</v>
      </c>
      <c r="AE490">
        <v>0.52</v>
      </c>
      <c r="AF490">
        <v>983</v>
      </c>
      <c r="AG490">
        <v>-1</v>
      </c>
      <c r="AH490">
        <v>47</v>
      </c>
      <c r="AI490">
        <v>36</v>
      </c>
      <c r="AJ490">
        <v>190</v>
      </c>
      <c r="AK490">
        <v>168</v>
      </c>
      <c r="AL490">
        <v>4.4000000000000004</v>
      </c>
      <c r="AM490">
        <v>174.1</v>
      </c>
      <c r="AN490" t="s">
        <v>155</v>
      </c>
      <c r="AO490">
        <v>2</v>
      </c>
      <c r="AP490" s="28">
        <v>0.68631944444444448</v>
      </c>
      <c r="AQ490">
        <v>47.160438999999997</v>
      </c>
      <c r="AR490">
        <v>-88.484216000000004</v>
      </c>
      <c r="AS490">
        <v>315.2</v>
      </c>
      <c r="AT490">
        <v>35.200000000000003</v>
      </c>
      <c r="AU490">
        <v>12</v>
      </c>
      <c r="AV490">
        <v>9</v>
      </c>
      <c r="AW490" t="s">
        <v>216</v>
      </c>
      <c r="AX490">
        <v>1.7</v>
      </c>
      <c r="AY490">
        <v>2.2999999999999998</v>
      </c>
      <c r="AZ490">
        <v>3.9</v>
      </c>
      <c r="BA490">
        <v>14.686999999999999</v>
      </c>
      <c r="BB490">
        <v>14.83</v>
      </c>
      <c r="BC490">
        <v>1.01</v>
      </c>
      <c r="BD490">
        <v>14.302</v>
      </c>
      <c r="BE490">
        <v>3052</v>
      </c>
      <c r="BF490">
        <v>61.787999999999997</v>
      </c>
      <c r="BG490">
        <v>7.1539999999999999</v>
      </c>
      <c r="BH490">
        <v>3.3000000000000002E-2</v>
      </c>
      <c r="BI490">
        <v>7.1870000000000003</v>
      </c>
      <c r="BJ490">
        <v>5.7380000000000004</v>
      </c>
      <c r="BK490">
        <v>2.7E-2</v>
      </c>
      <c r="BL490">
        <v>5.7640000000000002</v>
      </c>
      <c r="BM490">
        <v>2.8765000000000001</v>
      </c>
      <c r="BQ490">
        <v>0</v>
      </c>
      <c r="BR490">
        <v>-3.1432000000000002E-2</v>
      </c>
      <c r="BS490">
        <v>-5</v>
      </c>
      <c r="BT490">
        <v>6.1440000000000002E-3</v>
      </c>
      <c r="BU490">
        <v>-0.76812000000000002</v>
      </c>
      <c r="BV490">
        <v>0</v>
      </c>
      <c r="BW490" t="s">
        <v>155</v>
      </c>
      <c r="BX490">
        <v>0.80200000000000005</v>
      </c>
    </row>
    <row r="491" spans="1:76" x14ac:dyDescent="0.25">
      <c r="A491" s="26">
        <v>43530</v>
      </c>
      <c r="B491" s="27">
        <v>0.47784871527777778</v>
      </c>
      <c r="C491">
        <v>14.106999999999999</v>
      </c>
      <c r="D491">
        <v>1.0059</v>
      </c>
      <c r="E491">
        <v>10059.200000000001</v>
      </c>
      <c r="F491">
        <v>304.2</v>
      </c>
      <c r="G491">
        <v>1.5</v>
      </c>
      <c r="H491">
        <v>473.3</v>
      </c>
      <c r="J491">
        <v>0</v>
      </c>
      <c r="K491">
        <v>0.87250000000000005</v>
      </c>
      <c r="L491">
        <v>12.3085</v>
      </c>
      <c r="M491">
        <v>0.87770000000000004</v>
      </c>
      <c r="N491">
        <v>265.4341</v>
      </c>
      <c r="O491">
        <v>1.3088</v>
      </c>
      <c r="P491">
        <v>266.7</v>
      </c>
      <c r="Q491">
        <v>212.87889999999999</v>
      </c>
      <c r="R491">
        <v>1.0496000000000001</v>
      </c>
      <c r="S491">
        <v>213.9</v>
      </c>
      <c r="T491">
        <v>473.29849999999999</v>
      </c>
      <c r="W491">
        <v>0</v>
      </c>
      <c r="X491">
        <v>0</v>
      </c>
      <c r="Y491">
        <v>11.7</v>
      </c>
      <c r="Z491">
        <v>863</v>
      </c>
      <c r="AA491">
        <v>850</v>
      </c>
      <c r="AB491">
        <v>870</v>
      </c>
      <c r="AC491">
        <v>89</v>
      </c>
      <c r="AD491">
        <v>22.47</v>
      </c>
      <c r="AE491">
        <v>0.52</v>
      </c>
      <c r="AF491">
        <v>983</v>
      </c>
      <c r="AG491">
        <v>-1</v>
      </c>
      <c r="AH491">
        <v>47</v>
      </c>
      <c r="AI491">
        <v>36</v>
      </c>
      <c r="AJ491">
        <v>190</v>
      </c>
      <c r="AK491">
        <v>168.1</v>
      </c>
      <c r="AL491">
        <v>4.3</v>
      </c>
      <c r="AM491">
        <v>174.5</v>
      </c>
      <c r="AN491" t="s">
        <v>155</v>
      </c>
      <c r="AO491">
        <v>2</v>
      </c>
      <c r="AP491" s="28">
        <v>0.68633101851851841</v>
      </c>
      <c r="AQ491">
        <v>47.160555000000002</v>
      </c>
      <c r="AR491">
        <v>-88.484170000000006</v>
      </c>
      <c r="AS491">
        <v>316.2</v>
      </c>
      <c r="AT491">
        <v>34.1</v>
      </c>
      <c r="AU491">
        <v>12</v>
      </c>
      <c r="AV491">
        <v>9</v>
      </c>
      <c r="AW491" t="s">
        <v>216</v>
      </c>
      <c r="AX491">
        <v>1.7731269999999999</v>
      </c>
      <c r="AY491">
        <v>1.349351</v>
      </c>
      <c r="AZ491">
        <v>2.8762240000000001</v>
      </c>
      <c r="BA491">
        <v>14.686999999999999</v>
      </c>
      <c r="BB491">
        <v>14.54</v>
      </c>
      <c r="BC491">
        <v>0.99</v>
      </c>
      <c r="BD491">
        <v>14.61</v>
      </c>
      <c r="BE491">
        <v>2937.252</v>
      </c>
      <c r="BF491">
        <v>133.30699999999999</v>
      </c>
      <c r="BG491">
        <v>6.633</v>
      </c>
      <c r="BH491">
        <v>3.3000000000000002E-2</v>
      </c>
      <c r="BI491">
        <v>6.6660000000000004</v>
      </c>
      <c r="BJ491">
        <v>5.32</v>
      </c>
      <c r="BK491">
        <v>2.5999999999999999E-2</v>
      </c>
      <c r="BL491">
        <v>5.3460000000000001</v>
      </c>
      <c r="BM491">
        <v>3.5865999999999998</v>
      </c>
      <c r="BQ491">
        <v>0</v>
      </c>
      <c r="BR491">
        <v>-3.3279999999999997E-2</v>
      </c>
      <c r="BS491">
        <v>-5</v>
      </c>
      <c r="BT491">
        <v>7.0000000000000001E-3</v>
      </c>
      <c r="BU491">
        <v>-0.81328</v>
      </c>
      <c r="BV491">
        <v>0</v>
      </c>
      <c r="BW491" t="s">
        <v>155</v>
      </c>
      <c r="BX491">
        <v>0.80200000000000005</v>
      </c>
    </row>
    <row r="492" spans="1:76" x14ac:dyDescent="0.25">
      <c r="A492" s="26">
        <v>43530</v>
      </c>
      <c r="B492" s="27">
        <v>0.47786028935185182</v>
      </c>
      <c r="C492">
        <v>14.129</v>
      </c>
      <c r="D492">
        <v>0.84509999999999996</v>
      </c>
      <c r="E492">
        <v>8451.2000000000007</v>
      </c>
      <c r="F492">
        <v>299.8</v>
      </c>
      <c r="G492">
        <v>1.5</v>
      </c>
      <c r="H492">
        <v>616.29999999999995</v>
      </c>
      <c r="J492">
        <v>0</v>
      </c>
      <c r="K492">
        <v>0.87360000000000004</v>
      </c>
      <c r="L492">
        <v>12.343299999999999</v>
      </c>
      <c r="M492">
        <v>0.73829999999999996</v>
      </c>
      <c r="N492">
        <v>261.90679999999998</v>
      </c>
      <c r="O492">
        <v>1.3104</v>
      </c>
      <c r="P492">
        <v>263.2</v>
      </c>
      <c r="Q492">
        <v>210.05</v>
      </c>
      <c r="R492">
        <v>1.0508999999999999</v>
      </c>
      <c r="S492">
        <v>211.1</v>
      </c>
      <c r="T492">
        <v>616.28629999999998</v>
      </c>
      <c r="W492">
        <v>0</v>
      </c>
      <c r="X492">
        <v>0</v>
      </c>
      <c r="Y492">
        <v>11.8</v>
      </c>
      <c r="Z492">
        <v>863</v>
      </c>
      <c r="AA492">
        <v>851</v>
      </c>
      <c r="AB492">
        <v>870</v>
      </c>
      <c r="AC492">
        <v>89</v>
      </c>
      <c r="AD492">
        <v>22.47</v>
      </c>
      <c r="AE492">
        <v>0.52</v>
      </c>
      <c r="AF492">
        <v>983</v>
      </c>
      <c r="AG492">
        <v>-1</v>
      </c>
      <c r="AH492">
        <v>47</v>
      </c>
      <c r="AI492">
        <v>36</v>
      </c>
      <c r="AJ492">
        <v>190</v>
      </c>
      <c r="AK492">
        <v>169</v>
      </c>
      <c r="AL492">
        <v>4.3</v>
      </c>
      <c r="AM492">
        <v>174.9</v>
      </c>
      <c r="AN492" t="s">
        <v>155</v>
      </c>
      <c r="AO492">
        <v>2</v>
      </c>
      <c r="AP492" s="28">
        <v>0.68634259259259256</v>
      </c>
      <c r="AQ492">
        <v>47.160656000000003</v>
      </c>
      <c r="AR492">
        <v>-88.484084999999993</v>
      </c>
      <c r="AS492">
        <v>316.2</v>
      </c>
      <c r="AT492">
        <v>31</v>
      </c>
      <c r="AU492">
        <v>12</v>
      </c>
      <c r="AV492">
        <v>9</v>
      </c>
      <c r="AW492" t="s">
        <v>216</v>
      </c>
      <c r="AX492">
        <v>1.8</v>
      </c>
      <c r="AY492">
        <v>1</v>
      </c>
      <c r="AZ492">
        <v>2.5</v>
      </c>
      <c r="BA492">
        <v>14.686999999999999</v>
      </c>
      <c r="BB492">
        <v>14.67</v>
      </c>
      <c r="BC492">
        <v>1</v>
      </c>
      <c r="BD492">
        <v>14.468999999999999</v>
      </c>
      <c r="BE492">
        <v>2965.8589999999999</v>
      </c>
      <c r="BF492">
        <v>112.90900000000001</v>
      </c>
      <c r="BG492">
        <v>6.59</v>
      </c>
      <c r="BH492">
        <v>3.3000000000000002E-2</v>
      </c>
      <c r="BI492">
        <v>6.6230000000000002</v>
      </c>
      <c r="BJ492">
        <v>5.2850000000000001</v>
      </c>
      <c r="BK492">
        <v>2.5999999999999999E-2</v>
      </c>
      <c r="BL492">
        <v>5.3120000000000003</v>
      </c>
      <c r="BM492">
        <v>4.7023000000000001</v>
      </c>
      <c r="BQ492">
        <v>0</v>
      </c>
      <c r="BR492">
        <v>-2.9144E-2</v>
      </c>
      <c r="BS492">
        <v>-5</v>
      </c>
      <c r="BT492">
        <v>7.0000000000000001E-3</v>
      </c>
      <c r="BU492">
        <v>-0.71220700000000003</v>
      </c>
      <c r="BV492">
        <v>0</v>
      </c>
      <c r="BW492" t="s">
        <v>155</v>
      </c>
      <c r="BX492">
        <v>0.80200000000000005</v>
      </c>
    </row>
    <row r="493" spans="1:76" x14ac:dyDescent="0.25">
      <c r="A493" s="26">
        <v>43530</v>
      </c>
      <c r="B493" s="27">
        <v>0.47787186342592597</v>
      </c>
      <c r="C493">
        <v>14.275</v>
      </c>
      <c r="D493">
        <v>0.56140000000000001</v>
      </c>
      <c r="E493">
        <v>5613.7963760000002</v>
      </c>
      <c r="F493">
        <v>321.60000000000002</v>
      </c>
      <c r="G493">
        <v>1.5</v>
      </c>
      <c r="H493">
        <v>640.70000000000005</v>
      </c>
      <c r="J493">
        <v>0</v>
      </c>
      <c r="K493">
        <v>0.87490000000000001</v>
      </c>
      <c r="L493">
        <v>12.489699999999999</v>
      </c>
      <c r="M493">
        <v>0.49120000000000003</v>
      </c>
      <c r="N493">
        <v>281.33089999999999</v>
      </c>
      <c r="O493">
        <v>1.3124</v>
      </c>
      <c r="P493">
        <v>282.60000000000002</v>
      </c>
      <c r="Q493">
        <v>225.62819999999999</v>
      </c>
      <c r="R493">
        <v>1.0525</v>
      </c>
      <c r="S493">
        <v>226.7</v>
      </c>
      <c r="T493">
        <v>640.74810000000002</v>
      </c>
      <c r="W493">
        <v>0</v>
      </c>
      <c r="X493">
        <v>0</v>
      </c>
      <c r="Y493">
        <v>11.7</v>
      </c>
      <c r="Z493">
        <v>863</v>
      </c>
      <c r="AA493">
        <v>850</v>
      </c>
      <c r="AB493">
        <v>870</v>
      </c>
      <c r="AC493">
        <v>89</v>
      </c>
      <c r="AD493">
        <v>22.47</v>
      </c>
      <c r="AE493">
        <v>0.52</v>
      </c>
      <c r="AF493">
        <v>983</v>
      </c>
      <c r="AG493">
        <v>-1</v>
      </c>
      <c r="AH493">
        <v>47</v>
      </c>
      <c r="AI493">
        <v>36</v>
      </c>
      <c r="AJ493">
        <v>190</v>
      </c>
      <c r="AK493">
        <v>168.9</v>
      </c>
      <c r="AL493">
        <v>4.3</v>
      </c>
      <c r="AM493">
        <v>175</v>
      </c>
      <c r="AN493" t="s">
        <v>155</v>
      </c>
      <c r="AO493">
        <v>2</v>
      </c>
      <c r="AP493" s="28">
        <v>0.68635416666666671</v>
      </c>
      <c r="AQ493">
        <v>47.160682000000001</v>
      </c>
      <c r="AR493">
        <v>-88.484059999999999</v>
      </c>
      <c r="AS493">
        <v>316.10000000000002</v>
      </c>
      <c r="AT493">
        <v>29.5</v>
      </c>
      <c r="AU493">
        <v>12</v>
      </c>
      <c r="AV493">
        <v>9</v>
      </c>
      <c r="AW493" t="s">
        <v>216</v>
      </c>
      <c r="AX493">
        <v>1.8</v>
      </c>
      <c r="AY493">
        <v>1.2196</v>
      </c>
      <c r="AZ493">
        <v>2.6463999999999999</v>
      </c>
      <c r="BA493">
        <v>14.686999999999999</v>
      </c>
      <c r="BB493">
        <v>14.83</v>
      </c>
      <c r="BC493">
        <v>1.01</v>
      </c>
      <c r="BD493">
        <v>14.297000000000001</v>
      </c>
      <c r="BE493">
        <v>3023.73</v>
      </c>
      <c r="BF493">
        <v>75.680999999999997</v>
      </c>
      <c r="BG493">
        <v>7.133</v>
      </c>
      <c r="BH493">
        <v>3.3000000000000002E-2</v>
      </c>
      <c r="BI493">
        <v>7.1660000000000004</v>
      </c>
      <c r="BJ493">
        <v>5.72</v>
      </c>
      <c r="BK493">
        <v>2.7E-2</v>
      </c>
      <c r="BL493">
        <v>5.7469999999999999</v>
      </c>
      <c r="BM493">
        <v>4.9260000000000002</v>
      </c>
      <c r="BQ493">
        <v>0</v>
      </c>
      <c r="BR493">
        <v>-3.0144000000000001E-2</v>
      </c>
      <c r="BS493">
        <v>-5</v>
      </c>
      <c r="BT493">
        <v>7.0000000000000001E-3</v>
      </c>
      <c r="BU493">
        <v>-0.73664399999999997</v>
      </c>
      <c r="BV493">
        <v>0</v>
      </c>
      <c r="BW493" t="s">
        <v>155</v>
      </c>
      <c r="BX493">
        <v>0.80200000000000005</v>
      </c>
    </row>
    <row r="494" spans="1:76" x14ac:dyDescent="0.25">
      <c r="A494" s="26">
        <v>43530</v>
      </c>
      <c r="B494" s="27">
        <v>0.47788343750000001</v>
      </c>
      <c r="C494">
        <v>14.35</v>
      </c>
      <c r="D494">
        <v>0.44130000000000003</v>
      </c>
      <c r="E494">
        <v>4413.4543990000002</v>
      </c>
      <c r="F494">
        <v>356.6</v>
      </c>
      <c r="G494">
        <v>1.5</v>
      </c>
      <c r="H494">
        <v>618.79999999999995</v>
      </c>
      <c r="J494">
        <v>0</v>
      </c>
      <c r="K494">
        <v>0.87539999999999996</v>
      </c>
      <c r="L494">
        <v>12.561999999999999</v>
      </c>
      <c r="M494">
        <v>0.38640000000000002</v>
      </c>
      <c r="N494">
        <v>312.173</v>
      </c>
      <c r="O494">
        <v>1.3130999999999999</v>
      </c>
      <c r="P494">
        <v>313.5</v>
      </c>
      <c r="Q494">
        <v>250.36359999999999</v>
      </c>
      <c r="R494">
        <v>1.0530999999999999</v>
      </c>
      <c r="S494">
        <v>251.4</v>
      </c>
      <c r="T494">
        <v>618.84749999999997</v>
      </c>
      <c r="W494">
        <v>0</v>
      </c>
      <c r="X494">
        <v>0</v>
      </c>
      <c r="Y494">
        <v>11.7</v>
      </c>
      <c r="Z494">
        <v>864</v>
      </c>
      <c r="AA494">
        <v>851</v>
      </c>
      <c r="AB494">
        <v>871</v>
      </c>
      <c r="AC494">
        <v>89</v>
      </c>
      <c r="AD494">
        <v>22.47</v>
      </c>
      <c r="AE494">
        <v>0.52</v>
      </c>
      <c r="AF494">
        <v>983</v>
      </c>
      <c r="AG494">
        <v>-1</v>
      </c>
      <c r="AH494">
        <v>47</v>
      </c>
      <c r="AI494">
        <v>36</v>
      </c>
      <c r="AJ494">
        <v>190</v>
      </c>
      <c r="AK494">
        <v>168.1</v>
      </c>
      <c r="AL494">
        <v>4.3</v>
      </c>
      <c r="AM494">
        <v>175</v>
      </c>
      <c r="AN494" t="s">
        <v>155</v>
      </c>
      <c r="AO494">
        <v>2</v>
      </c>
      <c r="AP494" s="28">
        <v>0.68635416666666671</v>
      </c>
      <c r="AQ494">
        <v>47.160843999999997</v>
      </c>
      <c r="AR494">
        <v>-88.483977999999993</v>
      </c>
      <c r="AS494">
        <v>316.8</v>
      </c>
      <c r="AT494">
        <v>29.4</v>
      </c>
      <c r="AU494">
        <v>12</v>
      </c>
      <c r="AV494">
        <v>9</v>
      </c>
      <c r="AW494" t="s">
        <v>216</v>
      </c>
      <c r="AX494">
        <v>1.8732</v>
      </c>
      <c r="AY494">
        <v>2.1783999999999999</v>
      </c>
      <c r="AZ494">
        <v>3.3588</v>
      </c>
      <c r="BA494">
        <v>14.686999999999999</v>
      </c>
      <c r="BB494">
        <v>14.89</v>
      </c>
      <c r="BC494">
        <v>1.01</v>
      </c>
      <c r="BD494">
        <v>14.233000000000001</v>
      </c>
      <c r="BE494">
        <v>3049.373</v>
      </c>
      <c r="BF494">
        <v>59.692</v>
      </c>
      <c r="BG494">
        <v>7.9359999999999999</v>
      </c>
      <c r="BH494">
        <v>3.3000000000000002E-2</v>
      </c>
      <c r="BI494">
        <v>7.9690000000000003</v>
      </c>
      <c r="BJ494">
        <v>6.3639999999999999</v>
      </c>
      <c r="BK494">
        <v>2.7E-2</v>
      </c>
      <c r="BL494">
        <v>6.391</v>
      </c>
      <c r="BM494">
        <v>4.7702999999999998</v>
      </c>
      <c r="BQ494">
        <v>0</v>
      </c>
      <c r="BR494">
        <v>-3.0712E-2</v>
      </c>
      <c r="BS494">
        <v>-5</v>
      </c>
      <c r="BT494">
        <v>6.8560000000000001E-3</v>
      </c>
      <c r="BU494">
        <v>-0.750525</v>
      </c>
      <c r="BV494">
        <v>0</v>
      </c>
      <c r="BW494" t="s">
        <v>155</v>
      </c>
      <c r="BX494">
        <v>0.80200000000000005</v>
      </c>
    </row>
    <row r="495" spans="1:76" x14ac:dyDescent="0.25">
      <c r="A495" s="26">
        <v>43530</v>
      </c>
      <c r="B495" s="27">
        <v>0.4778950115740741</v>
      </c>
      <c r="C495">
        <v>14.351000000000001</v>
      </c>
      <c r="D495">
        <v>0.42099999999999999</v>
      </c>
      <c r="E495">
        <v>4210</v>
      </c>
      <c r="F495">
        <v>391</v>
      </c>
      <c r="G495">
        <v>1.5</v>
      </c>
      <c r="H495">
        <v>599.6</v>
      </c>
      <c r="J495">
        <v>0</v>
      </c>
      <c r="K495">
        <v>0.87560000000000004</v>
      </c>
      <c r="L495">
        <v>12.565799999999999</v>
      </c>
      <c r="M495">
        <v>0.36859999999999998</v>
      </c>
      <c r="N495">
        <v>342.40039999999999</v>
      </c>
      <c r="O495">
        <v>1.3133999999999999</v>
      </c>
      <c r="P495">
        <v>343.7</v>
      </c>
      <c r="Q495">
        <v>274.60950000000003</v>
      </c>
      <c r="R495">
        <v>1.0533999999999999</v>
      </c>
      <c r="S495">
        <v>275.7</v>
      </c>
      <c r="T495">
        <v>599.59479999999996</v>
      </c>
      <c r="W495">
        <v>0</v>
      </c>
      <c r="X495">
        <v>0</v>
      </c>
      <c r="Y495">
        <v>11.8</v>
      </c>
      <c r="Z495">
        <v>863</v>
      </c>
      <c r="AA495">
        <v>851</v>
      </c>
      <c r="AB495">
        <v>871</v>
      </c>
      <c r="AC495">
        <v>89</v>
      </c>
      <c r="AD495">
        <v>22.48</v>
      </c>
      <c r="AE495">
        <v>0.52</v>
      </c>
      <c r="AF495">
        <v>983</v>
      </c>
      <c r="AG495">
        <v>-1</v>
      </c>
      <c r="AH495">
        <v>46.856000000000002</v>
      </c>
      <c r="AI495">
        <v>36</v>
      </c>
      <c r="AJ495">
        <v>190</v>
      </c>
      <c r="AK495">
        <v>168.9</v>
      </c>
      <c r="AL495">
        <v>4.4000000000000004</v>
      </c>
      <c r="AM495">
        <v>175</v>
      </c>
      <c r="AN495" t="s">
        <v>155</v>
      </c>
      <c r="AO495">
        <v>2</v>
      </c>
      <c r="AP495" s="28">
        <v>0.68637731481481479</v>
      </c>
      <c r="AQ495">
        <v>47.160995999999997</v>
      </c>
      <c r="AR495">
        <v>-88.483943999999994</v>
      </c>
      <c r="AS495">
        <v>317.5</v>
      </c>
      <c r="AT495">
        <v>29.9</v>
      </c>
      <c r="AU495">
        <v>12</v>
      </c>
      <c r="AV495">
        <v>10</v>
      </c>
      <c r="AW495" t="s">
        <v>217</v>
      </c>
      <c r="AX495">
        <v>1.8268</v>
      </c>
      <c r="AY495">
        <v>2.5731999999999999</v>
      </c>
      <c r="AZ495">
        <v>3.6732</v>
      </c>
      <c r="BA495">
        <v>14.686999999999999</v>
      </c>
      <c r="BB495">
        <v>14.92</v>
      </c>
      <c r="BC495">
        <v>1.02</v>
      </c>
      <c r="BD495">
        <v>14.206</v>
      </c>
      <c r="BE495">
        <v>3054.027</v>
      </c>
      <c r="BF495">
        <v>57.024000000000001</v>
      </c>
      <c r="BG495">
        <v>8.7149999999999999</v>
      </c>
      <c r="BH495">
        <v>3.3000000000000002E-2</v>
      </c>
      <c r="BI495">
        <v>8.7479999999999993</v>
      </c>
      <c r="BJ495">
        <v>6.9889999999999999</v>
      </c>
      <c r="BK495">
        <v>2.7E-2</v>
      </c>
      <c r="BL495">
        <v>7.016</v>
      </c>
      <c r="BM495">
        <v>4.6276000000000002</v>
      </c>
      <c r="BQ495">
        <v>0</v>
      </c>
      <c r="BR495">
        <v>-2.9576000000000002E-2</v>
      </c>
      <c r="BS495">
        <v>-5</v>
      </c>
      <c r="BT495">
        <v>6.1440000000000002E-3</v>
      </c>
      <c r="BU495">
        <v>-0.72276399999999996</v>
      </c>
      <c r="BV495">
        <v>0</v>
      </c>
      <c r="BW495" t="s">
        <v>155</v>
      </c>
      <c r="BX495">
        <v>0.80200000000000005</v>
      </c>
    </row>
    <row r="496" spans="1:76" x14ac:dyDescent="0.25">
      <c r="A496" s="26">
        <v>43530</v>
      </c>
      <c r="B496" s="27">
        <v>0.47790658564814814</v>
      </c>
      <c r="C496">
        <v>14.359</v>
      </c>
      <c r="D496">
        <v>0.4269</v>
      </c>
      <c r="E496">
        <v>4269.0333330000003</v>
      </c>
      <c r="F496">
        <v>405.8</v>
      </c>
      <c r="G496">
        <v>1.4</v>
      </c>
      <c r="H496">
        <v>573.6</v>
      </c>
      <c r="J496">
        <v>0</v>
      </c>
      <c r="K496">
        <v>0.87549999999999994</v>
      </c>
      <c r="L496">
        <v>12.571199999999999</v>
      </c>
      <c r="M496">
        <v>0.37380000000000002</v>
      </c>
      <c r="N496">
        <v>355.24079999999998</v>
      </c>
      <c r="O496">
        <v>1.2257</v>
      </c>
      <c r="P496">
        <v>356.5</v>
      </c>
      <c r="Q496">
        <v>284.9289</v>
      </c>
      <c r="R496">
        <v>0.98309999999999997</v>
      </c>
      <c r="S496">
        <v>285.89999999999998</v>
      </c>
      <c r="T496">
        <v>573.56970000000001</v>
      </c>
      <c r="W496">
        <v>0</v>
      </c>
      <c r="X496">
        <v>0</v>
      </c>
      <c r="Y496">
        <v>11.7</v>
      </c>
      <c r="Z496">
        <v>865</v>
      </c>
      <c r="AA496">
        <v>852</v>
      </c>
      <c r="AB496">
        <v>871</v>
      </c>
      <c r="AC496">
        <v>89</v>
      </c>
      <c r="AD496">
        <v>22.5</v>
      </c>
      <c r="AE496">
        <v>0.52</v>
      </c>
      <c r="AF496">
        <v>982</v>
      </c>
      <c r="AG496">
        <v>-1</v>
      </c>
      <c r="AH496">
        <v>46</v>
      </c>
      <c r="AI496">
        <v>36</v>
      </c>
      <c r="AJ496">
        <v>190</v>
      </c>
      <c r="AK496">
        <v>168</v>
      </c>
      <c r="AL496">
        <v>4.3</v>
      </c>
      <c r="AM496">
        <v>174.7</v>
      </c>
      <c r="AN496" t="s">
        <v>155</v>
      </c>
      <c r="AO496">
        <v>2</v>
      </c>
      <c r="AP496" s="28">
        <v>0.68638888888888883</v>
      </c>
      <c r="AQ496">
        <v>47.161121999999999</v>
      </c>
      <c r="AR496">
        <v>-88.483942999999996</v>
      </c>
      <c r="AS496">
        <v>317.8</v>
      </c>
      <c r="AT496">
        <v>30.3</v>
      </c>
      <c r="AU496">
        <v>12</v>
      </c>
      <c r="AV496">
        <v>9</v>
      </c>
      <c r="AW496" t="s">
        <v>222</v>
      </c>
      <c r="AX496">
        <v>1.7267999999999999</v>
      </c>
      <c r="AY496">
        <v>2.7464</v>
      </c>
      <c r="AZ496">
        <v>3.7732000000000001</v>
      </c>
      <c r="BA496">
        <v>14.686999999999999</v>
      </c>
      <c r="BB496">
        <v>14.91</v>
      </c>
      <c r="BC496">
        <v>1.01</v>
      </c>
      <c r="BD496">
        <v>14.221</v>
      </c>
      <c r="BE496">
        <v>3053.4740000000002</v>
      </c>
      <c r="BF496">
        <v>57.78</v>
      </c>
      <c r="BG496">
        <v>9.0359999999999996</v>
      </c>
      <c r="BH496">
        <v>3.1E-2</v>
      </c>
      <c r="BI496">
        <v>9.0670000000000002</v>
      </c>
      <c r="BJ496">
        <v>7.2480000000000002</v>
      </c>
      <c r="BK496">
        <v>2.5000000000000001E-2</v>
      </c>
      <c r="BL496">
        <v>7.2729999999999997</v>
      </c>
      <c r="BM496">
        <v>4.4240000000000004</v>
      </c>
      <c r="BQ496">
        <v>0</v>
      </c>
      <c r="BR496">
        <v>-3.2568E-2</v>
      </c>
      <c r="BS496">
        <v>-5</v>
      </c>
      <c r="BT496">
        <v>6.8560000000000001E-3</v>
      </c>
      <c r="BU496">
        <v>-0.79588099999999995</v>
      </c>
      <c r="BV496">
        <v>0</v>
      </c>
      <c r="BW496" t="s">
        <v>155</v>
      </c>
      <c r="BX496">
        <v>0.80200000000000005</v>
      </c>
    </row>
    <row r="497" spans="1:76" x14ac:dyDescent="0.25">
      <c r="A497" s="26">
        <v>43530</v>
      </c>
      <c r="B497" s="27">
        <v>0.47791815972222224</v>
      </c>
      <c r="C497">
        <v>14.375</v>
      </c>
      <c r="D497">
        <v>0.44159999999999999</v>
      </c>
      <c r="E497">
        <v>4415.9139779999996</v>
      </c>
      <c r="F497">
        <v>409.8</v>
      </c>
      <c r="G497">
        <v>1.4</v>
      </c>
      <c r="H497">
        <v>567</v>
      </c>
      <c r="J497">
        <v>0</v>
      </c>
      <c r="K497">
        <v>0.87529999999999997</v>
      </c>
      <c r="L497">
        <v>12.5817</v>
      </c>
      <c r="M497">
        <v>0.38650000000000001</v>
      </c>
      <c r="N497">
        <v>358.6542</v>
      </c>
      <c r="O497">
        <v>1.2254</v>
      </c>
      <c r="P497">
        <v>359.9</v>
      </c>
      <c r="Q497">
        <v>287.66660000000002</v>
      </c>
      <c r="R497">
        <v>0.98280000000000001</v>
      </c>
      <c r="S497">
        <v>288.60000000000002</v>
      </c>
      <c r="T497">
        <v>567</v>
      </c>
      <c r="W497">
        <v>0</v>
      </c>
      <c r="X497">
        <v>0</v>
      </c>
      <c r="Y497">
        <v>11.7</v>
      </c>
      <c r="Z497">
        <v>864</v>
      </c>
      <c r="AA497">
        <v>852</v>
      </c>
      <c r="AB497">
        <v>871</v>
      </c>
      <c r="AC497">
        <v>89</v>
      </c>
      <c r="AD497">
        <v>22.5</v>
      </c>
      <c r="AE497">
        <v>0.52</v>
      </c>
      <c r="AF497">
        <v>982</v>
      </c>
      <c r="AG497">
        <v>-1</v>
      </c>
      <c r="AH497">
        <v>46</v>
      </c>
      <c r="AI497">
        <v>36</v>
      </c>
      <c r="AJ497">
        <v>190</v>
      </c>
      <c r="AK497">
        <v>168</v>
      </c>
      <c r="AL497">
        <v>4.3</v>
      </c>
      <c r="AM497">
        <v>174.3</v>
      </c>
      <c r="AN497" t="s">
        <v>155</v>
      </c>
      <c r="AO497">
        <v>2</v>
      </c>
      <c r="AP497" s="28">
        <v>0.68640046296296298</v>
      </c>
      <c r="AQ497">
        <v>47.161248000000001</v>
      </c>
      <c r="AR497">
        <v>-88.483949999999993</v>
      </c>
      <c r="AS497">
        <v>318.10000000000002</v>
      </c>
      <c r="AT497">
        <v>30.6</v>
      </c>
      <c r="AU497">
        <v>12</v>
      </c>
      <c r="AV497">
        <v>10</v>
      </c>
      <c r="AW497" t="s">
        <v>223</v>
      </c>
      <c r="AX497">
        <v>1.2607999999999999</v>
      </c>
      <c r="AY497">
        <v>2.0680000000000001</v>
      </c>
      <c r="AZ497">
        <v>2.5556000000000001</v>
      </c>
      <c r="BA497">
        <v>14.686999999999999</v>
      </c>
      <c r="BB497">
        <v>14.88</v>
      </c>
      <c r="BC497">
        <v>1.01</v>
      </c>
      <c r="BD497">
        <v>14.252000000000001</v>
      </c>
      <c r="BE497">
        <v>3050.7049999999999</v>
      </c>
      <c r="BF497">
        <v>59.648000000000003</v>
      </c>
      <c r="BG497">
        <v>9.1069999999999993</v>
      </c>
      <c r="BH497">
        <v>3.1E-2</v>
      </c>
      <c r="BI497">
        <v>9.1379999999999999</v>
      </c>
      <c r="BJ497">
        <v>7.3040000000000003</v>
      </c>
      <c r="BK497">
        <v>2.5000000000000001E-2</v>
      </c>
      <c r="BL497">
        <v>7.3289999999999997</v>
      </c>
      <c r="BM497">
        <v>4.3657000000000004</v>
      </c>
      <c r="BQ497">
        <v>0</v>
      </c>
      <c r="BR497">
        <v>-2.9711999999999999E-2</v>
      </c>
      <c r="BS497">
        <v>-5</v>
      </c>
      <c r="BT497">
        <v>6.1440000000000002E-3</v>
      </c>
      <c r="BU497">
        <v>-0.72608700000000004</v>
      </c>
      <c r="BV497">
        <v>0</v>
      </c>
      <c r="BW497" t="s">
        <v>155</v>
      </c>
      <c r="BX497">
        <v>0.80200000000000005</v>
      </c>
    </row>
    <row r="498" spans="1:76" x14ac:dyDescent="0.25">
      <c r="A498" s="26">
        <v>43530</v>
      </c>
      <c r="B498" s="27">
        <v>0.47792973379629627</v>
      </c>
      <c r="C498">
        <v>14.452</v>
      </c>
      <c r="D498">
        <v>0.30180000000000001</v>
      </c>
      <c r="E498">
        <v>3018.0645159999999</v>
      </c>
      <c r="F498">
        <v>407.3</v>
      </c>
      <c r="G498">
        <v>1.4</v>
      </c>
      <c r="H498">
        <v>555.29999999999995</v>
      </c>
      <c r="J498">
        <v>0</v>
      </c>
      <c r="K498">
        <v>0.87590000000000001</v>
      </c>
      <c r="L498">
        <v>12.6584</v>
      </c>
      <c r="M498">
        <v>0.26429999999999998</v>
      </c>
      <c r="N498">
        <v>356.74489999999997</v>
      </c>
      <c r="O498">
        <v>1.2262</v>
      </c>
      <c r="P498">
        <v>358</v>
      </c>
      <c r="Q498">
        <v>286.1352</v>
      </c>
      <c r="R498">
        <v>0.98350000000000004</v>
      </c>
      <c r="S498">
        <v>287.10000000000002</v>
      </c>
      <c r="T498">
        <v>555.32730000000004</v>
      </c>
      <c r="W498">
        <v>0</v>
      </c>
      <c r="X498">
        <v>0</v>
      </c>
      <c r="Y498">
        <v>11.7</v>
      </c>
      <c r="Z498">
        <v>864</v>
      </c>
      <c r="AA498">
        <v>851</v>
      </c>
      <c r="AB498">
        <v>871</v>
      </c>
      <c r="AC498">
        <v>89</v>
      </c>
      <c r="AD498">
        <v>22.5</v>
      </c>
      <c r="AE498">
        <v>0.52</v>
      </c>
      <c r="AF498">
        <v>982</v>
      </c>
      <c r="AG498">
        <v>-1</v>
      </c>
      <c r="AH498">
        <v>46</v>
      </c>
      <c r="AI498">
        <v>36</v>
      </c>
      <c r="AJ498">
        <v>190</v>
      </c>
      <c r="AK498">
        <v>168</v>
      </c>
      <c r="AL498">
        <v>4.3</v>
      </c>
      <c r="AM498">
        <v>174</v>
      </c>
      <c r="AN498" t="s">
        <v>155</v>
      </c>
      <c r="AO498">
        <v>2</v>
      </c>
      <c r="AP498" s="28">
        <v>0.68641203703703713</v>
      </c>
      <c r="AQ498">
        <v>47.161282</v>
      </c>
      <c r="AR498">
        <v>-88.483953</v>
      </c>
      <c r="AS498">
        <v>318.2</v>
      </c>
      <c r="AT498">
        <v>30.7</v>
      </c>
      <c r="AU498">
        <v>12</v>
      </c>
      <c r="AV498">
        <v>10</v>
      </c>
      <c r="AW498" t="s">
        <v>223</v>
      </c>
      <c r="AX498">
        <v>1.1000000000000001</v>
      </c>
      <c r="AY498">
        <v>1.8</v>
      </c>
      <c r="AZ498">
        <v>2.1</v>
      </c>
      <c r="BA498">
        <v>14.686999999999999</v>
      </c>
      <c r="BB498">
        <v>14.95</v>
      </c>
      <c r="BC498">
        <v>1.02</v>
      </c>
      <c r="BD498">
        <v>14.170999999999999</v>
      </c>
      <c r="BE498">
        <v>3080.37</v>
      </c>
      <c r="BF498">
        <v>40.942</v>
      </c>
      <c r="BG498">
        <v>9.0909999999999993</v>
      </c>
      <c r="BH498">
        <v>3.1E-2</v>
      </c>
      <c r="BI498">
        <v>9.1219999999999999</v>
      </c>
      <c r="BJ498">
        <v>7.2919999999999998</v>
      </c>
      <c r="BK498">
        <v>2.5000000000000001E-2</v>
      </c>
      <c r="BL498">
        <v>7.3170000000000002</v>
      </c>
      <c r="BM498">
        <v>4.2912999999999997</v>
      </c>
      <c r="BQ498">
        <v>0</v>
      </c>
      <c r="BR498">
        <v>-2.8576000000000001E-2</v>
      </c>
      <c r="BS498">
        <v>-5</v>
      </c>
      <c r="BT498">
        <v>7.0000000000000001E-3</v>
      </c>
      <c r="BU498">
        <v>-0.698326</v>
      </c>
      <c r="BV498">
        <v>0</v>
      </c>
      <c r="BW498" t="s">
        <v>155</v>
      </c>
      <c r="BX498">
        <v>0.80200000000000005</v>
      </c>
    </row>
    <row r="499" spans="1:76" x14ac:dyDescent="0.25">
      <c r="A499" s="26">
        <v>43530</v>
      </c>
      <c r="B499" s="27">
        <v>0.47794130787037042</v>
      </c>
      <c r="C499">
        <v>14.459</v>
      </c>
      <c r="D499">
        <v>0.41980000000000001</v>
      </c>
      <c r="E499">
        <v>4198.1266260000002</v>
      </c>
      <c r="F499">
        <v>396.1</v>
      </c>
      <c r="G499">
        <v>1.4</v>
      </c>
      <c r="H499">
        <v>508.1</v>
      </c>
      <c r="J499">
        <v>0</v>
      </c>
      <c r="K499">
        <v>0.87480000000000002</v>
      </c>
      <c r="L499">
        <v>12.6496</v>
      </c>
      <c r="M499">
        <v>0.36730000000000002</v>
      </c>
      <c r="N499">
        <v>346.49810000000002</v>
      </c>
      <c r="O499">
        <v>1.2545999999999999</v>
      </c>
      <c r="P499">
        <v>347.8</v>
      </c>
      <c r="Q499">
        <v>277.91660000000002</v>
      </c>
      <c r="R499">
        <v>1.0063</v>
      </c>
      <c r="S499">
        <v>278.89999999999998</v>
      </c>
      <c r="T499">
        <v>508.14600000000002</v>
      </c>
      <c r="W499">
        <v>0</v>
      </c>
      <c r="X499">
        <v>0</v>
      </c>
      <c r="Y499">
        <v>11.7</v>
      </c>
      <c r="Z499">
        <v>864</v>
      </c>
      <c r="AA499">
        <v>852</v>
      </c>
      <c r="AB499">
        <v>871</v>
      </c>
      <c r="AC499">
        <v>89</v>
      </c>
      <c r="AD499">
        <v>22.5</v>
      </c>
      <c r="AE499">
        <v>0.52</v>
      </c>
      <c r="AF499">
        <v>982</v>
      </c>
      <c r="AG499">
        <v>-1</v>
      </c>
      <c r="AH499">
        <v>46</v>
      </c>
      <c r="AI499">
        <v>36</v>
      </c>
      <c r="AJ499">
        <v>190</v>
      </c>
      <c r="AK499">
        <v>168.1</v>
      </c>
      <c r="AL499">
        <v>4.2</v>
      </c>
      <c r="AM499">
        <v>174.4</v>
      </c>
      <c r="AN499" t="s">
        <v>155</v>
      </c>
      <c r="AO499">
        <v>2</v>
      </c>
      <c r="AP499" s="28">
        <v>0.68641203703703713</v>
      </c>
      <c r="AQ499">
        <v>47.161465</v>
      </c>
      <c r="AR499">
        <v>-88.483958000000001</v>
      </c>
      <c r="AS499">
        <v>318.60000000000002</v>
      </c>
      <c r="AT499">
        <v>30.9</v>
      </c>
      <c r="AU499">
        <v>12</v>
      </c>
      <c r="AV499">
        <v>10</v>
      </c>
      <c r="AW499" t="s">
        <v>223</v>
      </c>
      <c r="AX499">
        <v>1.1000000000000001</v>
      </c>
      <c r="AY499">
        <v>1.7267999999999999</v>
      </c>
      <c r="AZ499">
        <v>2.0268000000000002</v>
      </c>
      <c r="BA499">
        <v>14.686999999999999</v>
      </c>
      <c r="BB499">
        <v>14.83</v>
      </c>
      <c r="BC499">
        <v>1.01</v>
      </c>
      <c r="BD499">
        <v>14.307</v>
      </c>
      <c r="BE499">
        <v>3057.0990000000002</v>
      </c>
      <c r="BF499">
        <v>56.493000000000002</v>
      </c>
      <c r="BG499">
        <v>8.7690000000000001</v>
      </c>
      <c r="BH499">
        <v>3.2000000000000001E-2</v>
      </c>
      <c r="BI499">
        <v>8.8010000000000002</v>
      </c>
      <c r="BJ499">
        <v>7.0339999999999998</v>
      </c>
      <c r="BK499">
        <v>2.5000000000000001E-2</v>
      </c>
      <c r="BL499">
        <v>7.0590000000000002</v>
      </c>
      <c r="BM499">
        <v>3.8997000000000002</v>
      </c>
      <c r="BQ499">
        <v>0</v>
      </c>
      <c r="BR499">
        <v>-3.1567999999999999E-2</v>
      </c>
      <c r="BS499">
        <v>-5</v>
      </c>
      <c r="BT499">
        <v>7.0000000000000001E-3</v>
      </c>
      <c r="BU499">
        <v>-0.77144299999999999</v>
      </c>
      <c r="BV499">
        <v>0</v>
      </c>
      <c r="BW499" t="s">
        <v>155</v>
      </c>
      <c r="BX499">
        <v>0.80200000000000005</v>
      </c>
    </row>
    <row r="500" spans="1:76" x14ac:dyDescent="0.25">
      <c r="A500" s="26">
        <v>43530</v>
      </c>
      <c r="B500" s="27">
        <v>0.47795288194444446</v>
      </c>
      <c r="C500">
        <v>14.38</v>
      </c>
      <c r="D500">
        <v>0.46929999999999999</v>
      </c>
      <c r="E500">
        <v>4692.5944579999996</v>
      </c>
      <c r="F500">
        <v>380.7</v>
      </c>
      <c r="G500">
        <v>1.5</v>
      </c>
      <c r="H500">
        <v>512</v>
      </c>
      <c r="J500">
        <v>0</v>
      </c>
      <c r="K500">
        <v>0.875</v>
      </c>
      <c r="L500">
        <v>12.583</v>
      </c>
      <c r="M500">
        <v>0.41060000000000002</v>
      </c>
      <c r="N500">
        <v>333.15559999999999</v>
      </c>
      <c r="O500">
        <v>1.3126</v>
      </c>
      <c r="P500">
        <v>334.5</v>
      </c>
      <c r="Q500">
        <v>267.2149</v>
      </c>
      <c r="R500">
        <v>1.0528</v>
      </c>
      <c r="S500">
        <v>268.3</v>
      </c>
      <c r="T500">
        <v>512.03549999999996</v>
      </c>
      <c r="W500">
        <v>0</v>
      </c>
      <c r="X500">
        <v>0</v>
      </c>
      <c r="Y500">
        <v>11.8</v>
      </c>
      <c r="Z500">
        <v>863</v>
      </c>
      <c r="AA500">
        <v>851</v>
      </c>
      <c r="AB500">
        <v>871</v>
      </c>
      <c r="AC500">
        <v>89</v>
      </c>
      <c r="AD500">
        <v>22.5</v>
      </c>
      <c r="AE500">
        <v>0.52</v>
      </c>
      <c r="AF500">
        <v>982</v>
      </c>
      <c r="AG500">
        <v>-1</v>
      </c>
      <c r="AH500">
        <v>46</v>
      </c>
      <c r="AI500">
        <v>36</v>
      </c>
      <c r="AJ500">
        <v>190</v>
      </c>
      <c r="AK500">
        <v>169</v>
      </c>
      <c r="AL500">
        <v>4.3</v>
      </c>
      <c r="AM500">
        <v>174.8</v>
      </c>
      <c r="AN500" t="s">
        <v>155</v>
      </c>
      <c r="AO500">
        <v>2</v>
      </c>
      <c r="AP500" s="28">
        <v>0.6864351851851852</v>
      </c>
      <c r="AQ500">
        <v>47.161620999999997</v>
      </c>
      <c r="AR500">
        <v>-88.483959999999996</v>
      </c>
      <c r="AS500">
        <v>319</v>
      </c>
      <c r="AT500">
        <v>30.8</v>
      </c>
      <c r="AU500">
        <v>12</v>
      </c>
      <c r="AV500">
        <v>11</v>
      </c>
      <c r="AW500" t="s">
        <v>210</v>
      </c>
      <c r="AX500">
        <v>1.1000000000000001</v>
      </c>
      <c r="AY500">
        <v>1.7</v>
      </c>
      <c r="AZ500">
        <v>2</v>
      </c>
      <c r="BA500">
        <v>14.686999999999999</v>
      </c>
      <c r="BB500">
        <v>14.85</v>
      </c>
      <c r="BC500">
        <v>1.01</v>
      </c>
      <c r="BD500">
        <v>14.281000000000001</v>
      </c>
      <c r="BE500">
        <v>3046.3470000000002</v>
      </c>
      <c r="BF500">
        <v>63.271999999999998</v>
      </c>
      <c r="BG500">
        <v>8.4469999999999992</v>
      </c>
      <c r="BH500">
        <v>3.3000000000000002E-2</v>
      </c>
      <c r="BI500">
        <v>8.48</v>
      </c>
      <c r="BJ500">
        <v>6.7750000000000004</v>
      </c>
      <c r="BK500">
        <v>2.7E-2</v>
      </c>
      <c r="BL500">
        <v>6.8010000000000002</v>
      </c>
      <c r="BM500">
        <v>3.9365000000000001</v>
      </c>
      <c r="BQ500">
        <v>0</v>
      </c>
      <c r="BR500">
        <v>-2.9288000000000002E-2</v>
      </c>
      <c r="BS500">
        <v>-5</v>
      </c>
      <c r="BT500">
        <v>7.0000000000000001E-3</v>
      </c>
      <c r="BU500">
        <v>-0.71572599999999997</v>
      </c>
      <c r="BV500">
        <v>0</v>
      </c>
      <c r="BW500" t="s">
        <v>155</v>
      </c>
      <c r="BX500">
        <v>0.80200000000000005</v>
      </c>
    </row>
    <row r="501" spans="1:76" x14ac:dyDescent="0.25">
      <c r="A501" s="26">
        <v>43530</v>
      </c>
      <c r="B501" s="27">
        <v>0.4779644560185185</v>
      </c>
      <c r="C501">
        <v>14.379</v>
      </c>
      <c r="D501">
        <v>0.44969999999999999</v>
      </c>
      <c r="E501">
        <v>4496.5869220000004</v>
      </c>
      <c r="F501">
        <v>357.3</v>
      </c>
      <c r="G501">
        <v>1.5</v>
      </c>
      <c r="H501">
        <v>538.5</v>
      </c>
      <c r="J501">
        <v>0</v>
      </c>
      <c r="K501">
        <v>0.87519999999999998</v>
      </c>
      <c r="L501">
        <v>12.5846</v>
      </c>
      <c r="M501">
        <v>0.39350000000000002</v>
      </c>
      <c r="N501">
        <v>312.72480000000002</v>
      </c>
      <c r="O501">
        <v>1.3128</v>
      </c>
      <c r="P501">
        <v>314</v>
      </c>
      <c r="Q501">
        <v>250.828</v>
      </c>
      <c r="R501">
        <v>1.0528999999999999</v>
      </c>
      <c r="S501">
        <v>251.9</v>
      </c>
      <c r="T501">
        <v>538.48220000000003</v>
      </c>
      <c r="W501">
        <v>0</v>
      </c>
      <c r="X501">
        <v>0</v>
      </c>
      <c r="Y501">
        <v>11.7</v>
      </c>
      <c r="Z501">
        <v>865</v>
      </c>
      <c r="AA501">
        <v>852</v>
      </c>
      <c r="AB501">
        <v>871</v>
      </c>
      <c r="AC501">
        <v>89</v>
      </c>
      <c r="AD501">
        <v>22.5</v>
      </c>
      <c r="AE501">
        <v>0.52</v>
      </c>
      <c r="AF501">
        <v>982</v>
      </c>
      <c r="AG501">
        <v>-1</v>
      </c>
      <c r="AH501">
        <v>46</v>
      </c>
      <c r="AI501">
        <v>36</v>
      </c>
      <c r="AJ501">
        <v>190</v>
      </c>
      <c r="AK501">
        <v>169</v>
      </c>
      <c r="AL501">
        <v>4.3</v>
      </c>
      <c r="AM501">
        <v>175.1</v>
      </c>
      <c r="AN501" t="s">
        <v>155</v>
      </c>
      <c r="AO501">
        <v>2</v>
      </c>
      <c r="AP501" s="28">
        <v>0.68644675925925924</v>
      </c>
      <c r="AQ501">
        <v>47.161735</v>
      </c>
      <c r="AR501">
        <v>-88.484026</v>
      </c>
      <c r="AS501">
        <v>319</v>
      </c>
      <c r="AT501">
        <v>30.2</v>
      </c>
      <c r="AU501">
        <v>12</v>
      </c>
      <c r="AV501">
        <v>11</v>
      </c>
      <c r="AW501" t="s">
        <v>210</v>
      </c>
      <c r="AX501">
        <v>1.1000000000000001</v>
      </c>
      <c r="AY501">
        <v>1.8464</v>
      </c>
      <c r="AZ501">
        <v>2.1463999999999999</v>
      </c>
      <c r="BA501">
        <v>14.686999999999999</v>
      </c>
      <c r="BB501">
        <v>14.87</v>
      </c>
      <c r="BC501">
        <v>1.01</v>
      </c>
      <c r="BD501">
        <v>14.262</v>
      </c>
      <c r="BE501">
        <v>3049.7460000000001</v>
      </c>
      <c r="BF501">
        <v>60.698999999999998</v>
      </c>
      <c r="BG501">
        <v>7.9359999999999999</v>
      </c>
      <c r="BH501">
        <v>3.3000000000000002E-2</v>
      </c>
      <c r="BI501">
        <v>7.97</v>
      </c>
      <c r="BJ501">
        <v>6.3659999999999997</v>
      </c>
      <c r="BK501">
        <v>2.7E-2</v>
      </c>
      <c r="BL501">
        <v>6.3920000000000003</v>
      </c>
      <c r="BM501">
        <v>4.1439000000000004</v>
      </c>
      <c r="BQ501">
        <v>0</v>
      </c>
      <c r="BR501">
        <v>-3.0856000000000001E-2</v>
      </c>
      <c r="BS501">
        <v>-5</v>
      </c>
      <c r="BT501">
        <v>7.0000000000000001E-3</v>
      </c>
      <c r="BU501">
        <v>-0.75404400000000005</v>
      </c>
      <c r="BV501">
        <v>0</v>
      </c>
      <c r="BW501" t="s">
        <v>155</v>
      </c>
      <c r="BX501">
        <v>0.80200000000000005</v>
      </c>
    </row>
    <row r="502" spans="1:76" x14ac:dyDescent="0.25">
      <c r="A502" s="26">
        <v>43530</v>
      </c>
      <c r="B502" s="27">
        <v>0.4779760300925926</v>
      </c>
      <c r="C502">
        <v>14.371</v>
      </c>
      <c r="D502">
        <v>0.4284</v>
      </c>
      <c r="E502">
        <v>4283.6030030000002</v>
      </c>
      <c r="F502">
        <v>357.5</v>
      </c>
      <c r="G502">
        <v>1.5</v>
      </c>
      <c r="H502">
        <v>531.6</v>
      </c>
      <c r="J502">
        <v>0</v>
      </c>
      <c r="K502">
        <v>0.87539999999999996</v>
      </c>
      <c r="L502">
        <v>12.5808</v>
      </c>
      <c r="M502">
        <v>0.375</v>
      </c>
      <c r="N502">
        <v>312.99889999999999</v>
      </c>
      <c r="O502">
        <v>1.3131999999999999</v>
      </c>
      <c r="P502">
        <v>314.3</v>
      </c>
      <c r="Q502">
        <v>251.0478</v>
      </c>
      <c r="R502">
        <v>1.0531999999999999</v>
      </c>
      <c r="S502">
        <v>252.1</v>
      </c>
      <c r="T502">
        <v>531.5634</v>
      </c>
      <c r="W502">
        <v>0</v>
      </c>
      <c r="X502">
        <v>0</v>
      </c>
      <c r="Y502">
        <v>11.7</v>
      </c>
      <c r="Z502">
        <v>866</v>
      </c>
      <c r="AA502">
        <v>853</v>
      </c>
      <c r="AB502">
        <v>872</v>
      </c>
      <c r="AC502">
        <v>89</v>
      </c>
      <c r="AD502">
        <v>22.5</v>
      </c>
      <c r="AE502">
        <v>0.52</v>
      </c>
      <c r="AF502">
        <v>982</v>
      </c>
      <c r="AG502">
        <v>-1</v>
      </c>
      <c r="AH502">
        <v>46</v>
      </c>
      <c r="AI502">
        <v>36</v>
      </c>
      <c r="AJ502">
        <v>190</v>
      </c>
      <c r="AK502">
        <v>169</v>
      </c>
      <c r="AL502">
        <v>4.3</v>
      </c>
      <c r="AM502">
        <v>175.5</v>
      </c>
      <c r="AN502" t="s">
        <v>155</v>
      </c>
      <c r="AO502">
        <v>2</v>
      </c>
      <c r="AP502" s="28">
        <v>0.68645833333333339</v>
      </c>
      <c r="AQ502">
        <v>47.161842999999998</v>
      </c>
      <c r="AR502">
        <v>-88.484121000000002</v>
      </c>
      <c r="AS502">
        <v>318.89999999999998</v>
      </c>
      <c r="AT502">
        <v>30.1</v>
      </c>
      <c r="AU502">
        <v>12</v>
      </c>
      <c r="AV502">
        <v>11</v>
      </c>
      <c r="AW502" t="s">
        <v>210</v>
      </c>
      <c r="AX502">
        <v>1.1732</v>
      </c>
      <c r="AY502">
        <v>1.9732000000000001</v>
      </c>
      <c r="AZ502">
        <v>2.3464</v>
      </c>
      <c r="BA502">
        <v>14.686999999999999</v>
      </c>
      <c r="BB502">
        <v>14.9</v>
      </c>
      <c r="BC502">
        <v>1.01</v>
      </c>
      <c r="BD502">
        <v>14.228</v>
      </c>
      <c r="BE502">
        <v>3054.239</v>
      </c>
      <c r="BF502">
        <v>57.944000000000003</v>
      </c>
      <c r="BG502">
        <v>7.9569999999999999</v>
      </c>
      <c r="BH502">
        <v>3.3000000000000002E-2</v>
      </c>
      <c r="BI502">
        <v>7.9909999999999997</v>
      </c>
      <c r="BJ502">
        <v>6.3819999999999997</v>
      </c>
      <c r="BK502">
        <v>2.7E-2</v>
      </c>
      <c r="BL502">
        <v>6.4089999999999998</v>
      </c>
      <c r="BM502">
        <v>4.0979000000000001</v>
      </c>
      <c r="BQ502">
        <v>0</v>
      </c>
      <c r="BR502">
        <v>-2.9711999999999999E-2</v>
      </c>
      <c r="BS502">
        <v>-5</v>
      </c>
      <c r="BT502">
        <v>7.0000000000000001E-3</v>
      </c>
      <c r="BU502">
        <v>-0.72608700000000004</v>
      </c>
      <c r="BV502">
        <v>0</v>
      </c>
      <c r="BW502" t="s">
        <v>155</v>
      </c>
      <c r="BX502">
        <v>0.80200000000000005</v>
      </c>
    </row>
    <row r="503" spans="1:76" x14ac:dyDescent="0.25">
      <c r="A503" s="26">
        <v>43530</v>
      </c>
      <c r="B503" s="27">
        <v>0.47798760416666664</v>
      </c>
      <c r="C503">
        <v>14.377000000000001</v>
      </c>
      <c r="D503">
        <v>0.44519999999999998</v>
      </c>
      <c r="E503">
        <v>4452.3853209999997</v>
      </c>
      <c r="F503">
        <v>380.5</v>
      </c>
      <c r="G503">
        <v>1.5</v>
      </c>
      <c r="H503">
        <v>529.4</v>
      </c>
      <c r="J503">
        <v>0</v>
      </c>
      <c r="K503">
        <v>0.87529999999999997</v>
      </c>
      <c r="L503">
        <v>12.584199999999999</v>
      </c>
      <c r="M503">
        <v>0.38969999999999999</v>
      </c>
      <c r="N503">
        <v>333.07119999999998</v>
      </c>
      <c r="O503">
        <v>1.3129</v>
      </c>
      <c r="P503">
        <v>334.4</v>
      </c>
      <c r="Q503">
        <v>267.1472</v>
      </c>
      <c r="R503">
        <v>1.0530999999999999</v>
      </c>
      <c r="S503">
        <v>268.2</v>
      </c>
      <c r="T503">
        <v>529.38969999999995</v>
      </c>
      <c r="W503">
        <v>0</v>
      </c>
      <c r="X503">
        <v>0</v>
      </c>
      <c r="Y503">
        <v>11.7</v>
      </c>
      <c r="Z503">
        <v>866</v>
      </c>
      <c r="AA503">
        <v>853</v>
      </c>
      <c r="AB503">
        <v>872</v>
      </c>
      <c r="AC503">
        <v>89</v>
      </c>
      <c r="AD503">
        <v>22.5</v>
      </c>
      <c r="AE503">
        <v>0.52</v>
      </c>
      <c r="AF503">
        <v>982</v>
      </c>
      <c r="AG503">
        <v>-1</v>
      </c>
      <c r="AH503">
        <v>46</v>
      </c>
      <c r="AI503">
        <v>36</v>
      </c>
      <c r="AJ503">
        <v>190</v>
      </c>
      <c r="AK503">
        <v>169</v>
      </c>
      <c r="AL503">
        <v>4.4000000000000004</v>
      </c>
      <c r="AM503">
        <v>175.9</v>
      </c>
      <c r="AN503" t="s">
        <v>155</v>
      </c>
      <c r="AO503">
        <v>2</v>
      </c>
      <c r="AP503" s="28">
        <v>0.68646990740740732</v>
      </c>
      <c r="AQ503">
        <v>47.161962000000003</v>
      </c>
      <c r="AR503">
        <v>-88.484178</v>
      </c>
      <c r="AS503">
        <v>319.2</v>
      </c>
      <c r="AT503">
        <v>30.5</v>
      </c>
      <c r="AU503">
        <v>12</v>
      </c>
      <c r="AV503">
        <v>12</v>
      </c>
      <c r="AW503" t="s">
        <v>209</v>
      </c>
      <c r="AX503">
        <v>1.2</v>
      </c>
      <c r="AY503">
        <v>2.1463999999999999</v>
      </c>
      <c r="AZ503">
        <v>2.4731999999999998</v>
      </c>
      <c r="BA503">
        <v>14.686999999999999</v>
      </c>
      <c r="BB503">
        <v>14.87</v>
      </c>
      <c r="BC503">
        <v>1.01</v>
      </c>
      <c r="BD503">
        <v>14.25</v>
      </c>
      <c r="BE503">
        <v>3050.8560000000002</v>
      </c>
      <c r="BF503">
        <v>60.133000000000003</v>
      </c>
      <c r="BG503">
        <v>8.4559999999999995</v>
      </c>
      <c r="BH503">
        <v>3.3000000000000002E-2</v>
      </c>
      <c r="BI503">
        <v>8.4890000000000008</v>
      </c>
      <c r="BJ503">
        <v>6.782</v>
      </c>
      <c r="BK503">
        <v>2.7E-2</v>
      </c>
      <c r="BL503">
        <v>6.8090000000000002</v>
      </c>
      <c r="BM503">
        <v>4.0754999999999999</v>
      </c>
      <c r="BQ503">
        <v>0</v>
      </c>
      <c r="BR503">
        <v>-2.8143999999999999E-2</v>
      </c>
      <c r="BS503">
        <v>-5</v>
      </c>
      <c r="BT503">
        <v>7.0000000000000001E-3</v>
      </c>
      <c r="BU503">
        <v>-0.68776899999999996</v>
      </c>
      <c r="BV503">
        <v>0</v>
      </c>
      <c r="BW503" t="s">
        <v>155</v>
      </c>
      <c r="BX503">
        <v>0.80200000000000005</v>
      </c>
    </row>
    <row r="504" spans="1:76" x14ac:dyDescent="0.25">
      <c r="A504" s="26">
        <v>43530</v>
      </c>
      <c r="B504" s="27">
        <v>0.47799917824074073</v>
      </c>
      <c r="C504">
        <v>14.423999999999999</v>
      </c>
      <c r="D504">
        <v>0.28010000000000002</v>
      </c>
      <c r="E504">
        <v>2801.0091739999998</v>
      </c>
      <c r="F504">
        <v>412.4</v>
      </c>
      <c r="G504">
        <v>1.5</v>
      </c>
      <c r="H504">
        <v>472.5</v>
      </c>
      <c r="J504">
        <v>0</v>
      </c>
      <c r="K504">
        <v>0.87639999999999996</v>
      </c>
      <c r="L504">
        <v>12.6408</v>
      </c>
      <c r="M504">
        <v>0.2455</v>
      </c>
      <c r="N504">
        <v>361.43279999999999</v>
      </c>
      <c r="O504">
        <v>1.3145</v>
      </c>
      <c r="P504">
        <v>362.7</v>
      </c>
      <c r="Q504">
        <v>289.89530000000002</v>
      </c>
      <c r="R504">
        <v>1.0544</v>
      </c>
      <c r="S504">
        <v>290.89999999999998</v>
      </c>
      <c r="T504">
        <v>472.50979999999998</v>
      </c>
      <c r="W504">
        <v>0</v>
      </c>
      <c r="X504">
        <v>0</v>
      </c>
      <c r="Y504">
        <v>11.7</v>
      </c>
      <c r="Z504">
        <v>869</v>
      </c>
      <c r="AA504">
        <v>856</v>
      </c>
      <c r="AB504">
        <v>873</v>
      </c>
      <c r="AC504">
        <v>89</v>
      </c>
      <c r="AD504">
        <v>22.5</v>
      </c>
      <c r="AE504">
        <v>0.52</v>
      </c>
      <c r="AF504">
        <v>982</v>
      </c>
      <c r="AG504">
        <v>-1</v>
      </c>
      <c r="AH504">
        <v>46</v>
      </c>
      <c r="AI504">
        <v>36</v>
      </c>
      <c r="AJ504">
        <v>190</v>
      </c>
      <c r="AK504">
        <v>169</v>
      </c>
      <c r="AL504">
        <v>4.3</v>
      </c>
      <c r="AM504">
        <v>175.8</v>
      </c>
      <c r="AN504" t="s">
        <v>155</v>
      </c>
      <c r="AO504">
        <v>2</v>
      </c>
      <c r="AP504" s="28">
        <v>0.68648148148148147</v>
      </c>
      <c r="AQ504">
        <v>47.162092000000001</v>
      </c>
      <c r="AR504">
        <v>-88.484189999999998</v>
      </c>
      <c r="AS504">
        <v>319.7</v>
      </c>
      <c r="AT504">
        <v>31.2</v>
      </c>
      <c r="AU504">
        <v>12</v>
      </c>
      <c r="AV504">
        <v>12</v>
      </c>
      <c r="AW504" t="s">
        <v>209</v>
      </c>
      <c r="AX504">
        <v>1.2</v>
      </c>
      <c r="AY504">
        <v>2.2000000000000002</v>
      </c>
      <c r="AZ504">
        <v>2.5</v>
      </c>
      <c r="BA504">
        <v>14.686999999999999</v>
      </c>
      <c r="BB504">
        <v>15.01</v>
      </c>
      <c r="BC504">
        <v>1.02</v>
      </c>
      <c r="BD504">
        <v>14.109</v>
      </c>
      <c r="BE504">
        <v>3086.7660000000001</v>
      </c>
      <c r="BF504">
        <v>38.151000000000003</v>
      </c>
      <c r="BG504">
        <v>9.2430000000000003</v>
      </c>
      <c r="BH504">
        <v>3.4000000000000002E-2</v>
      </c>
      <c r="BI504">
        <v>9.2759999999999998</v>
      </c>
      <c r="BJ504">
        <v>7.4130000000000003</v>
      </c>
      <c r="BK504">
        <v>2.7E-2</v>
      </c>
      <c r="BL504">
        <v>7.44</v>
      </c>
      <c r="BM504">
        <v>3.6640000000000001</v>
      </c>
      <c r="BQ504">
        <v>0</v>
      </c>
      <c r="BR504">
        <v>-2.8712000000000001E-2</v>
      </c>
      <c r="BS504">
        <v>-5</v>
      </c>
      <c r="BT504">
        <v>7.0000000000000001E-3</v>
      </c>
      <c r="BU504">
        <v>-0.70165</v>
      </c>
      <c r="BV504">
        <v>0</v>
      </c>
      <c r="BW504" t="s">
        <v>155</v>
      </c>
      <c r="BX504">
        <v>0.80200000000000005</v>
      </c>
    </row>
    <row r="505" spans="1:76" x14ac:dyDescent="0.25">
      <c r="A505" s="26">
        <v>43530</v>
      </c>
      <c r="B505" s="27">
        <v>0.47801075231481477</v>
      </c>
      <c r="C505">
        <v>14.464</v>
      </c>
      <c r="D505">
        <v>0.25130000000000002</v>
      </c>
      <c r="E505">
        <v>2513.2582320000001</v>
      </c>
      <c r="F505">
        <v>466.2</v>
      </c>
      <c r="G505">
        <v>1.5</v>
      </c>
      <c r="H505">
        <v>423.2</v>
      </c>
      <c r="J505">
        <v>0</v>
      </c>
      <c r="K505">
        <v>0.87639999999999996</v>
      </c>
      <c r="L505">
        <v>12.675700000000001</v>
      </c>
      <c r="M505">
        <v>0.2203</v>
      </c>
      <c r="N505">
        <v>408.59800000000001</v>
      </c>
      <c r="O505">
        <v>1.3146</v>
      </c>
      <c r="P505">
        <v>409.9</v>
      </c>
      <c r="Q505">
        <v>327.72519999999997</v>
      </c>
      <c r="R505">
        <v>1.0544</v>
      </c>
      <c r="S505">
        <v>328.8</v>
      </c>
      <c r="T505">
        <v>423.22699999999998</v>
      </c>
      <c r="W505">
        <v>0</v>
      </c>
      <c r="X505">
        <v>0</v>
      </c>
      <c r="Y505">
        <v>11.7</v>
      </c>
      <c r="Z505">
        <v>870</v>
      </c>
      <c r="AA505">
        <v>859</v>
      </c>
      <c r="AB505">
        <v>875</v>
      </c>
      <c r="AC505">
        <v>89</v>
      </c>
      <c r="AD505">
        <v>22.5</v>
      </c>
      <c r="AE505">
        <v>0.52</v>
      </c>
      <c r="AF505">
        <v>982</v>
      </c>
      <c r="AG505">
        <v>-1</v>
      </c>
      <c r="AH505">
        <v>46</v>
      </c>
      <c r="AI505">
        <v>36</v>
      </c>
      <c r="AJ505">
        <v>190</v>
      </c>
      <c r="AK505">
        <v>169</v>
      </c>
      <c r="AL505">
        <v>4.4000000000000004</v>
      </c>
      <c r="AM505">
        <v>175.4</v>
      </c>
      <c r="AN505" t="s">
        <v>155</v>
      </c>
      <c r="AO505">
        <v>2</v>
      </c>
      <c r="AP505" s="28">
        <v>0.68649305555555562</v>
      </c>
      <c r="AQ505">
        <v>47.162230000000001</v>
      </c>
      <c r="AR505">
        <v>-88.484172999999998</v>
      </c>
      <c r="AS505">
        <v>320.39999999999998</v>
      </c>
      <c r="AT505">
        <v>32.4</v>
      </c>
      <c r="AU505">
        <v>12</v>
      </c>
      <c r="AV505">
        <v>12</v>
      </c>
      <c r="AW505" t="s">
        <v>209</v>
      </c>
      <c r="AX505">
        <v>1.2</v>
      </c>
      <c r="AY505">
        <v>2.2000000000000002</v>
      </c>
      <c r="AZ505">
        <v>2.5</v>
      </c>
      <c r="BA505">
        <v>14.686999999999999</v>
      </c>
      <c r="BB505">
        <v>15.01</v>
      </c>
      <c r="BC505">
        <v>1.02</v>
      </c>
      <c r="BD505">
        <v>14.106</v>
      </c>
      <c r="BE505">
        <v>3094.1469999999999</v>
      </c>
      <c r="BF505">
        <v>34.22</v>
      </c>
      <c r="BG505">
        <v>10.445</v>
      </c>
      <c r="BH505">
        <v>3.4000000000000002E-2</v>
      </c>
      <c r="BI505">
        <v>10.478</v>
      </c>
      <c r="BJ505">
        <v>8.3780000000000001</v>
      </c>
      <c r="BK505">
        <v>2.7E-2</v>
      </c>
      <c r="BL505">
        <v>8.4039999999999999</v>
      </c>
      <c r="BM505">
        <v>3.2806000000000002</v>
      </c>
      <c r="BQ505">
        <v>0</v>
      </c>
      <c r="BR505">
        <v>-2.7432000000000002E-2</v>
      </c>
      <c r="BS505">
        <v>-5</v>
      </c>
      <c r="BT505">
        <v>7.1440000000000002E-3</v>
      </c>
      <c r="BU505">
        <v>-0.67035900000000004</v>
      </c>
      <c r="BV505">
        <v>0</v>
      </c>
      <c r="BW505" t="s">
        <v>155</v>
      </c>
      <c r="BX505">
        <v>0.80200000000000005</v>
      </c>
    </row>
    <row r="506" spans="1:76" x14ac:dyDescent="0.25">
      <c r="A506" s="26">
        <v>43530</v>
      </c>
      <c r="B506" s="27">
        <v>0.47802232638888892</v>
      </c>
      <c r="C506">
        <v>14.444000000000001</v>
      </c>
      <c r="D506">
        <v>0.51670000000000005</v>
      </c>
      <c r="E506">
        <v>5166.655949</v>
      </c>
      <c r="F506">
        <v>493.7</v>
      </c>
      <c r="G506">
        <v>1.5</v>
      </c>
      <c r="H506">
        <v>394.5</v>
      </c>
      <c r="J506">
        <v>0</v>
      </c>
      <c r="K506">
        <v>0.87429999999999997</v>
      </c>
      <c r="L506">
        <v>12.6281</v>
      </c>
      <c r="M506">
        <v>0.45169999999999999</v>
      </c>
      <c r="N506">
        <v>431.6499</v>
      </c>
      <c r="O506">
        <v>1.3113999999999999</v>
      </c>
      <c r="P506">
        <v>433</v>
      </c>
      <c r="Q506">
        <v>346.21440000000001</v>
      </c>
      <c r="R506">
        <v>1.0518000000000001</v>
      </c>
      <c r="S506">
        <v>347.3</v>
      </c>
      <c r="T506">
        <v>394.52190000000002</v>
      </c>
      <c r="W506">
        <v>0</v>
      </c>
      <c r="X506">
        <v>0</v>
      </c>
      <c r="Y506">
        <v>11.7</v>
      </c>
      <c r="Z506">
        <v>872</v>
      </c>
      <c r="AA506">
        <v>860</v>
      </c>
      <c r="AB506">
        <v>876</v>
      </c>
      <c r="AC506">
        <v>89</v>
      </c>
      <c r="AD506">
        <v>22.5</v>
      </c>
      <c r="AE506">
        <v>0.52</v>
      </c>
      <c r="AF506">
        <v>982</v>
      </c>
      <c r="AG506">
        <v>-1</v>
      </c>
      <c r="AH506">
        <v>46</v>
      </c>
      <c r="AI506">
        <v>36</v>
      </c>
      <c r="AJ506">
        <v>190</v>
      </c>
      <c r="AK506">
        <v>169</v>
      </c>
      <c r="AL506">
        <v>4.3</v>
      </c>
      <c r="AM506">
        <v>175.1</v>
      </c>
      <c r="AN506" t="s">
        <v>155</v>
      </c>
      <c r="AO506">
        <v>2</v>
      </c>
      <c r="AP506" s="28">
        <v>0.68650462962962966</v>
      </c>
      <c r="AQ506">
        <v>47.162374</v>
      </c>
      <c r="AR506">
        <v>-88.484146999999993</v>
      </c>
      <c r="AS506">
        <v>320.89999999999998</v>
      </c>
      <c r="AT506">
        <v>34.1</v>
      </c>
      <c r="AU506">
        <v>12</v>
      </c>
      <c r="AV506">
        <v>12</v>
      </c>
      <c r="AW506" t="s">
        <v>209</v>
      </c>
      <c r="AX506">
        <v>1.1268</v>
      </c>
      <c r="AY506">
        <v>1.9072</v>
      </c>
      <c r="AZ506">
        <v>2.2071999999999998</v>
      </c>
      <c r="BA506">
        <v>14.686999999999999</v>
      </c>
      <c r="BB506">
        <v>14.75</v>
      </c>
      <c r="BC506">
        <v>1</v>
      </c>
      <c r="BD506">
        <v>14.382999999999999</v>
      </c>
      <c r="BE506">
        <v>3039.866</v>
      </c>
      <c r="BF506">
        <v>69.206000000000003</v>
      </c>
      <c r="BG506">
        <v>10.881</v>
      </c>
      <c r="BH506">
        <v>3.3000000000000002E-2</v>
      </c>
      <c r="BI506">
        <v>10.914</v>
      </c>
      <c r="BJ506">
        <v>8.7279999999999998</v>
      </c>
      <c r="BK506">
        <v>2.7E-2</v>
      </c>
      <c r="BL506">
        <v>8.7539999999999996</v>
      </c>
      <c r="BM506">
        <v>3.0158</v>
      </c>
      <c r="BQ506">
        <v>0</v>
      </c>
      <c r="BR506">
        <v>-3.0429000000000001E-2</v>
      </c>
      <c r="BS506">
        <v>-5</v>
      </c>
      <c r="BT506">
        <v>8.0000000000000002E-3</v>
      </c>
      <c r="BU506">
        <v>-0.74361900000000003</v>
      </c>
      <c r="BV506">
        <v>0</v>
      </c>
      <c r="BW506" t="s">
        <v>155</v>
      </c>
      <c r="BX506">
        <v>0.80200000000000005</v>
      </c>
    </row>
    <row r="507" spans="1:76" x14ac:dyDescent="0.25">
      <c r="A507" s="26">
        <v>43530</v>
      </c>
      <c r="B507" s="27">
        <v>0.47803390046296296</v>
      </c>
      <c r="C507">
        <v>14.337</v>
      </c>
      <c r="D507">
        <v>0.7601</v>
      </c>
      <c r="E507">
        <v>7600.8955219999998</v>
      </c>
      <c r="F507">
        <v>493.2</v>
      </c>
      <c r="G507">
        <v>1.5</v>
      </c>
      <c r="H507">
        <v>394.6</v>
      </c>
      <c r="J507">
        <v>0</v>
      </c>
      <c r="K507">
        <v>0.873</v>
      </c>
      <c r="L507">
        <v>12.5162</v>
      </c>
      <c r="M507">
        <v>0.66349999999999998</v>
      </c>
      <c r="N507">
        <v>430.54</v>
      </c>
      <c r="O507">
        <v>1.3095000000000001</v>
      </c>
      <c r="P507">
        <v>431.8</v>
      </c>
      <c r="Q507">
        <v>345.32420000000002</v>
      </c>
      <c r="R507">
        <v>1.0503</v>
      </c>
      <c r="S507">
        <v>346.4</v>
      </c>
      <c r="T507">
        <v>394.60320000000002</v>
      </c>
      <c r="W507">
        <v>0</v>
      </c>
      <c r="X507">
        <v>0</v>
      </c>
      <c r="Y507">
        <v>11.7</v>
      </c>
      <c r="Z507">
        <v>868</v>
      </c>
      <c r="AA507">
        <v>857</v>
      </c>
      <c r="AB507">
        <v>874</v>
      </c>
      <c r="AC507">
        <v>89</v>
      </c>
      <c r="AD507">
        <v>22.5</v>
      </c>
      <c r="AE507">
        <v>0.52</v>
      </c>
      <c r="AF507">
        <v>982</v>
      </c>
      <c r="AG507">
        <v>-1</v>
      </c>
      <c r="AH507">
        <v>46</v>
      </c>
      <c r="AI507">
        <v>36</v>
      </c>
      <c r="AJ507">
        <v>190</v>
      </c>
      <c r="AK507">
        <v>169</v>
      </c>
      <c r="AL507">
        <v>4.3</v>
      </c>
      <c r="AM507">
        <v>175</v>
      </c>
      <c r="AN507" t="s">
        <v>155</v>
      </c>
      <c r="AO507">
        <v>2</v>
      </c>
      <c r="AP507" s="28">
        <v>0.6865162037037037</v>
      </c>
      <c r="AQ507">
        <v>47.162413000000001</v>
      </c>
      <c r="AR507">
        <v>-88.484139999999996</v>
      </c>
      <c r="AS507">
        <v>321</v>
      </c>
      <c r="AT507">
        <v>36.1</v>
      </c>
      <c r="AU507">
        <v>12</v>
      </c>
      <c r="AV507">
        <v>12</v>
      </c>
      <c r="AW507" t="s">
        <v>209</v>
      </c>
      <c r="AX507">
        <v>1.1000000000000001</v>
      </c>
      <c r="AY507">
        <v>1.8</v>
      </c>
      <c r="AZ507">
        <v>2.1</v>
      </c>
      <c r="BA507">
        <v>14.686999999999999</v>
      </c>
      <c r="BB507">
        <v>14.6</v>
      </c>
      <c r="BC507">
        <v>0.99</v>
      </c>
      <c r="BD507">
        <v>14.548999999999999</v>
      </c>
      <c r="BE507">
        <v>2990.07</v>
      </c>
      <c r="BF507">
        <v>100.892</v>
      </c>
      <c r="BG507">
        <v>10.771000000000001</v>
      </c>
      <c r="BH507">
        <v>3.3000000000000002E-2</v>
      </c>
      <c r="BI507">
        <v>10.804</v>
      </c>
      <c r="BJ507">
        <v>8.6389999999999993</v>
      </c>
      <c r="BK507">
        <v>2.5999999999999999E-2</v>
      </c>
      <c r="BL507">
        <v>8.6649999999999991</v>
      </c>
      <c r="BM507">
        <v>2.9935</v>
      </c>
      <c r="BQ507">
        <v>0</v>
      </c>
      <c r="BR507">
        <v>-3.2280000000000003E-2</v>
      </c>
      <c r="BS507">
        <v>-5</v>
      </c>
      <c r="BT507">
        <v>7.8560000000000001E-3</v>
      </c>
      <c r="BU507">
        <v>-0.78884299999999996</v>
      </c>
      <c r="BV507">
        <v>0</v>
      </c>
      <c r="BW507" t="s">
        <v>155</v>
      </c>
      <c r="BX507">
        <v>0.80200000000000005</v>
      </c>
    </row>
    <row r="508" spans="1:76" x14ac:dyDescent="0.25">
      <c r="A508" s="26">
        <v>43530</v>
      </c>
      <c r="B508" s="27">
        <v>0.47804547453703705</v>
      </c>
      <c r="C508">
        <v>14.157999999999999</v>
      </c>
      <c r="D508">
        <v>0.77529999999999999</v>
      </c>
      <c r="E508">
        <v>7753.1208049999996</v>
      </c>
      <c r="F508">
        <v>464.5</v>
      </c>
      <c r="G508">
        <v>1.5</v>
      </c>
      <c r="H508">
        <v>417.5</v>
      </c>
      <c r="J508">
        <v>0</v>
      </c>
      <c r="K508">
        <v>0.87419999999999998</v>
      </c>
      <c r="L508">
        <v>12.3767</v>
      </c>
      <c r="M508">
        <v>0.67779999999999996</v>
      </c>
      <c r="N508">
        <v>406.07709999999997</v>
      </c>
      <c r="O508">
        <v>1.3404</v>
      </c>
      <c r="P508">
        <v>407.4</v>
      </c>
      <c r="Q508">
        <v>325.70319999999998</v>
      </c>
      <c r="R508">
        <v>1.0750999999999999</v>
      </c>
      <c r="S508">
        <v>326.8</v>
      </c>
      <c r="T508">
        <v>417.54930000000002</v>
      </c>
      <c r="W508">
        <v>0</v>
      </c>
      <c r="X508">
        <v>0</v>
      </c>
      <c r="Y508">
        <v>11.8</v>
      </c>
      <c r="Z508">
        <v>865</v>
      </c>
      <c r="AA508">
        <v>854</v>
      </c>
      <c r="AB508">
        <v>871</v>
      </c>
      <c r="AC508">
        <v>89</v>
      </c>
      <c r="AD508">
        <v>22.5</v>
      </c>
      <c r="AE508">
        <v>0.52</v>
      </c>
      <c r="AF508">
        <v>982</v>
      </c>
      <c r="AG508">
        <v>-1</v>
      </c>
      <c r="AH508">
        <v>46</v>
      </c>
      <c r="AI508">
        <v>36</v>
      </c>
      <c r="AJ508">
        <v>190</v>
      </c>
      <c r="AK508">
        <v>168.9</v>
      </c>
      <c r="AL508">
        <v>4.4000000000000004</v>
      </c>
      <c r="AM508">
        <v>175</v>
      </c>
      <c r="AN508" t="s">
        <v>155</v>
      </c>
      <c r="AO508">
        <v>2</v>
      </c>
      <c r="AP508" s="28">
        <v>0.6865162037037037</v>
      </c>
      <c r="AQ508">
        <v>47.162635000000002</v>
      </c>
      <c r="AR508">
        <v>-88.484120000000004</v>
      </c>
      <c r="AS508">
        <v>321.39999999999998</v>
      </c>
      <c r="AT508">
        <v>36.6</v>
      </c>
      <c r="AU508">
        <v>12</v>
      </c>
      <c r="AV508">
        <v>12</v>
      </c>
      <c r="AW508" t="s">
        <v>209</v>
      </c>
      <c r="AX508">
        <v>1.1000000000000001</v>
      </c>
      <c r="AY508">
        <v>1.8</v>
      </c>
      <c r="AZ508">
        <v>2.1</v>
      </c>
      <c r="BA508">
        <v>14.686999999999999</v>
      </c>
      <c r="BB508">
        <v>14.74</v>
      </c>
      <c r="BC508">
        <v>1</v>
      </c>
      <c r="BD508">
        <v>14.391</v>
      </c>
      <c r="BE508">
        <v>2984.5920000000001</v>
      </c>
      <c r="BF508">
        <v>104.026</v>
      </c>
      <c r="BG508">
        <v>10.255000000000001</v>
      </c>
      <c r="BH508">
        <v>3.4000000000000002E-2</v>
      </c>
      <c r="BI508">
        <v>10.289</v>
      </c>
      <c r="BJ508">
        <v>8.2249999999999996</v>
      </c>
      <c r="BK508">
        <v>2.7E-2</v>
      </c>
      <c r="BL508">
        <v>8.2520000000000007</v>
      </c>
      <c r="BM508">
        <v>3.1974</v>
      </c>
      <c r="BQ508">
        <v>0</v>
      </c>
      <c r="BR508">
        <v>-2.8719999999999999E-2</v>
      </c>
      <c r="BS508">
        <v>-5</v>
      </c>
      <c r="BT508">
        <v>7.0000000000000001E-3</v>
      </c>
      <c r="BU508">
        <v>-0.70184500000000005</v>
      </c>
      <c r="BV508">
        <v>0</v>
      </c>
      <c r="BW508" t="s">
        <v>155</v>
      </c>
      <c r="BX508">
        <v>0.80200000000000005</v>
      </c>
    </row>
    <row r="509" spans="1:76" x14ac:dyDescent="0.25">
      <c r="A509" s="26">
        <v>43530</v>
      </c>
      <c r="B509" s="27">
        <v>0.47805704861111109</v>
      </c>
      <c r="C509">
        <v>14.13</v>
      </c>
      <c r="D509">
        <v>0.60750000000000004</v>
      </c>
      <c r="E509">
        <v>6075.2210180000002</v>
      </c>
      <c r="F509">
        <v>426.9</v>
      </c>
      <c r="G509">
        <v>1.6</v>
      </c>
      <c r="H509">
        <v>472.3</v>
      </c>
      <c r="J509">
        <v>0</v>
      </c>
      <c r="K509">
        <v>0.87570000000000003</v>
      </c>
      <c r="L509">
        <v>12.374000000000001</v>
      </c>
      <c r="M509">
        <v>0.53200000000000003</v>
      </c>
      <c r="N509">
        <v>373.82490000000001</v>
      </c>
      <c r="O509">
        <v>1.4012</v>
      </c>
      <c r="P509">
        <v>375.2</v>
      </c>
      <c r="Q509">
        <v>299.83460000000002</v>
      </c>
      <c r="R509">
        <v>1.1237999999999999</v>
      </c>
      <c r="S509">
        <v>301</v>
      </c>
      <c r="T509">
        <v>472.26670000000001</v>
      </c>
      <c r="W509">
        <v>0</v>
      </c>
      <c r="X509">
        <v>0</v>
      </c>
      <c r="Y509">
        <v>11.7</v>
      </c>
      <c r="Z509">
        <v>865</v>
      </c>
      <c r="AA509">
        <v>854</v>
      </c>
      <c r="AB509">
        <v>870</v>
      </c>
      <c r="AC509">
        <v>89</v>
      </c>
      <c r="AD509">
        <v>22.5</v>
      </c>
      <c r="AE509">
        <v>0.52</v>
      </c>
      <c r="AF509">
        <v>982</v>
      </c>
      <c r="AG509">
        <v>-1</v>
      </c>
      <c r="AH509">
        <v>45.856000000000002</v>
      </c>
      <c r="AI509">
        <v>36</v>
      </c>
      <c r="AJ509">
        <v>190</v>
      </c>
      <c r="AK509">
        <v>168.1</v>
      </c>
      <c r="AL509">
        <v>4.2</v>
      </c>
      <c r="AM509">
        <v>175</v>
      </c>
      <c r="AN509" t="s">
        <v>155</v>
      </c>
      <c r="AO509">
        <v>2</v>
      </c>
      <c r="AP509" s="28">
        <v>0.68653935185185189</v>
      </c>
      <c r="AQ509">
        <v>47.162840000000003</v>
      </c>
      <c r="AR509">
        <v>-88.484109000000004</v>
      </c>
      <c r="AS509">
        <v>321.8</v>
      </c>
      <c r="AT509">
        <v>37.799999999999997</v>
      </c>
      <c r="AU509">
        <v>12</v>
      </c>
      <c r="AV509">
        <v>12</v>
      </c>
      <c r="AW509" t="s">
        <v>209</v>
      </c>
      <c r="AX509">
        <v>1.1000000000000001</v>
      </c>
      <c r="AY509">
        <v>1.9463999999999999</v>
      </c>
      <c r="AZ509">
        <v>2.2464</v>
      </c>
      <c r="BA509">
        <v>14.686999999999999</v>
      </c>
      <c r="BB509">
        <v>14.94</v>
      </c>
      <c r="BC509">
        <v>1.02</v>
      </c>
      <c r="BD509">
        <v>14.191000000000001</v>
      </c>
      <c r="BE509">
        <v>3016.9859999999999</v>
      </c>
      <c r="BF509">
        <v>82.56</v>
      </c>
      <c r="BG509">
        <v>9.5449999999999999</v>
      </c>
      <c r="BH509">
        <v>3.5999999999999997E-2</v>
      </c>
      <c r="BI509">
        <v>9.5809999999999995</v>
      </c>
      <c r="BJ509">
        <v>7.6559999999999997</v>
      </c>
      <c r="BK509">
        <v>2.9000000000000001E-2</v>
      </c>
      <c r="BL509">
        <v>7.6840000000000002</v>
      </c>
      <c r="BM509">
        <v>3.6564999999999999</v>
      </c>
      <c r="BQ509">
        <v>0</v>
      </c>
      <c r="BR509">
        <v>-3.2568E-2</v>
      </c>
      <c r="BS509">
        <v>-5</v>
      </c>
      <c r="BT509">
        <v>7.0000000000000001E-3</v>
      </c>
      <c r="BU509">
        <v>-0.79588099999999995</v>
      </c>
      <c r="BV509">
        <v>0</v>
      </c>
      <c r="BW509" t="s">
        <v>155</v>
      </c>
      <c r="BX509">
        <v>0.80200000000000005</v>
      </c>
    </row>
    <row r="510" spans="1:76" x14ac:dyDescent="0.25">
      <c r="A510" s="26">
        <v>43530</v>
      </c>
      <c r="B510" s="27">
        <v>0.47806862268518518</v>
      </c>
      <c r="C510">
        <v>14.343</v>
      </c>
      <c r="D510">
        <v>0.27139999999999997</v>
      </c>
      <c r="E510">
        <v>2714.0867389999999</v>
      </c>
      <c r="F510">
        <v>429.7</v>
      </c>
      <c r="G510">
        <v>1.6</v>
      </c>
      <c r="H510">
        <v>463.6</v>
      </c>
      <c r="J510">
        <v>0</v>
      </c>
      <c r="K510">
        <v>0.877</v>
      </c>
      <c r="L510">
        <v>12.5787</v>
      </c>
      <c r="M510">
        <v>0.23799999999999999</v>
      </c>
      <c r="N510">
        <v>376.81369999999998</v>
      </c>
      <c r="O510">
        <v>1.4032</v>
      </c>
      <c r="P510">
        <v>378.2</v>
      </c>
      <c r="Q510">
        <v>302.2319</v>
      </c>
      <c r="R510">
        <v>1.1254999999999999</v>
      </c>
      <c r="S510">
        <v>303.39999999999998</v>
      </c>
      <c r="T510">
        <v>463.57870000000003</v>
      </c>
      <c r="W510">
        <v>0</v>
      </c>
      <c r="X510">
        <v>0</v>
      </c>
      <c r="Y510">
        <v>11.7</v>
      </c>
      <c r="Z510">
        <v>868</v>
      </c>
      <c r="AA510">
        <v>855</v>
      </c>
      <c r="AB510">
        <v>873</v>
      </c>
      <c r="AC510">
        <v>89</v>
      </c>
      <c r="AD510">
        <v>22.5</v>
      </c>
      <c r="AE510">
        <v>0.52</v>
      </c>
      <c r="AF510">
        <v>982</v>
      </c>
      <c r="AG510">
        <v>-1</v>
      </c>
      <c r="AH510">
        <v>45</v>
      </c>
      <c r="AI510">
        <v>36</v>
      </c>
      <c r="AJ510">
        <v>190</v>
      </c>
      <c r="AK510">
        <v>169</v>
      </c>
      <c r="AL510">
        <v>4.2</v>
      </c>
      <c r="AM510">
        <v>175.4</v>
      </c>
      <c r="AN510" t="s">
        <v>155</v>
      </c>
      <c r="AO510">
        <v>2</v>
      </c>
      <c r="AP510" s="28">
        <v>0.68655092592592604</v>
      </c>
      <c r="AQ510">
        <v>47.162996</v>
      </c>
      <c r="AR510">
        <v>-88.484153000000006</v>
      </c>
      <c r="AS510">
        <v>322</v>
      </c>
      <c r="AT510">
        <v>38.200000000000003</v>
      </c>
      <c r="AU510">
        <v>12</v>
      </c>
      <c r="AV510">
        <v>12</v>
      </c>
      <c r="AW510" t="s">
        <v>209</v>
      </c>
      <c r="AX510">
        <v>1.1732</v>
      </c>
      <c r="AY510">
        <v>2.2195999999999998</v>
      </c>
      <c r="AZ510">
        <v>2.5196000000000001</v>
      </c>
      <c r="BA510">
        <v>14.686999999999999</v>
      </c>
      <c r="BB510">
        <v>15.1</v>
      </c>
      <c r="BC510">
        <v>1.03</v>
      </c>
      <c r="BD510">
        <v>14.023999999999999</v>
      </c>
      <c r="BE510">
        <v>3088.473</v>
      </c>
      <c r="BF510">
        <v>37.197000000000003</v>
      </c>
      <c r="BG510">
        <v>9.6890000000000001</v>
      </c>
      <c r="BH510">
        <v>3.5999999999999997E-2</v>
      </c>
      <c r="BI510">
        <v>9.7249999999999996</v>
      </c>
      <c r="BJ510">
        <v>7.7709999999999999</v>
      </c>
      <c r="BK510">
        <v>2.9000000000000001E-2</v>
      </c>
      <c r="BL510">
        <v>7.8</v>
      </c>
      <c r="BM510">
        <v>3.6145</v>
      </c>
      <c r="BQ510">
        <v>0</v>
      </c>
      <c r="BR510">
        <v>-3.0287999999999999E-2</v>
      </c>
      <c r="BS510">
        <v>-5</v>
      </c>
      <c r="BT510">
        <v>6.8560000000000001E-3</v>
      </c>
      <c r="BU510">
        <v>-0.74016300000000002</v>
      </c>
      <c r="BV510">
        <v>0</v>
      </c>
      <c r="BW510" t="s">
        <v>155</v>
      </c>
      <c r="BX510">
        <v>0.80200000000000005</v>
      </c>
    </row>
    <row r="511" spans="1:76" x14ac:dyDescent="0.25">
      <c r="A511" s="26">
        <v>43530</v>
      </c>
      <c r="B511" s="27">
        <v>0.47808019675925922</v>
      </c>
      <c r="C511">
        <v>14.51</v>
      </c>
      <c r="D511">
        <v>0.30130000000000001</v>
      </c>
      <c r="E511">
        <v>3012.8055079999999</v>
      </c>
      <c r="F511">
        <v>494.9</v>
      </c>
      <c r="G511">
        <v>1.5</v>
      </c>
      <c r="H511">
        <v>427.7</v>
      </c>
      <c r="J511">
        <v>0</v>
      </c>
      <c r="K511">
        <v>0.87549999999999994</v>
      </c>
      <c r="L511">
        <v>12.704000000000001</v>
      </c>
      <c r="M511">
        <v>0.26379999999999998</v>
      </c>
      <c r="N511">
        <v>433.3227</v>
      </c>
      <c r="O511">
        <v>1.2838000000000001</v>
      </c>
      <c r="P511">
        <v>434.6</v>
      </c>
      <c r="Q511">
        <v>347.55619999999999</v>
      </c>
      <c r="R511">
        <v>1.0297000000000001</v>
      </c>
      <c r="S511">
        <v>348.6</v>
      </c>
      <c r="T511">
        <v>427.70440000000002</v>
      </c>
      <c r="W511">
        <v>0</v>
      </c>
      <c r="X511">
        <v>0</v>
      </c>
      <c r="Y511">
        <v>11.7</v>
      </c>
      <c r="Z511">
        <v>872</v>
      </c>
      <c r="AA511">
        <v>861</v>
      </c>
      <c r="AB511">
        <v>878</v>
      </c>
      <c r="AC511">
        <v>89</v>
      </c>
      <c r="AD511">
        <v>22.5</v>
      </c>
      <c r="AE511">
        <v>0.52</v>
      </c>
      <c r="AF511">
        <v>982</v>
      </c>
      <c r="AG511">
        <v>-1</v>
      </c>
      <c r="AH511">
        <v>45</v>
      </c>
      <c r="AI511">
        <v>36</v>
      </c>
      <c r="AJ511">
        <v>190</v>
      </c>
      <c r="AK511">
        <v>168.9</v>
      </c>
      <c r="AL511">
        <v>4.2</v>
      </c>
      <c r="AM511">
        <v>175.7</v>
      </c>
      <c r="AN511" t="s">
        <v>155</v>
      </c>
      <c r="AO511">
        <v>2</v>
      </c>
      <c r="AP511" s="28">
        <v>0.68656249999999996</v>
      </c>
      <c r="AQ511">
        <v>47.163139999999999</v>
      </c>
      <c r="AR511">
        <v>-88.484247999999994</v>
      </c>
      <c r="AS511">
        <v>322.39999999999998</v>
      </c>
      <c r="AT511">
        <v>38.1</v>
      </c>
      <c r="AU511">
        <v>12</v>
      </c>
      <c r="AV511">
        <v>12</v>
      </c>
      <c r="AW511" t="s">
        <v>209</v>
      </c>
      <c r="AX511">
        <v>1.2</v>
      </c>
      <c r="AY511">
        <v>2.3732000000000002</v>
      </c>
      <c r="AZ511">
        <v>2.6732</v>
      </c>
      <c r="BA511">
        <v>14.686999999999999</v>
      </c>
      <c r="BB511">
        <v>14.92</v>
      </c>
      <c r="BC511">
        <v>1.02</v>
      </c>
      <c r="BD511">
        <v>14.215999999999999</v>
      </c>
      <c r="BE511">
        <v>3083.7739999999999</v>
      </c>
      <c r="BF511">
        <v>40.753</v>
      </c>
      <c r="BG511">
        <v>11.015000000000001</v>
      </c>
      <c r="BH511">
        <v>3.3000000000000002E-2</v>
      </c>
      <c r="BI511">
        <v>11.048</v>
      </c>
      <c r="BJ511">
        <v>8.8350000000000009</v>
      </c>
      <c r="BK511">
        <v>2.5999999999999999E-2</v>
      </c>
      <c r="BL511">
        <v>8.8610000000000007</v>
      </c>
      <c r="BM511">
        <v>3.2968000000000002</v>
      </c>
      <c r="BQ511">
        <v>0</v>
      </c>
      <c r="BR511">
        <v>-3.2287999999999997E-2</v>
      </c>
      <c r="BS511">
        <v>-5</v>
      </c>
      <c r="BT511">
        <v>6.2880000000000002E-3</v>
      </c>
      <c r="BU511">
        <v>-0.78903800000000002</v>
      </c>
      <c r="BV511">
        <v>0</v>
      </c>
      <c r="BW511" t="s">
        <v>155</v>
      </c>
      <c r="BX511">
        <v>0.80200000000000005</v>
      </c>
    </row>
    <row r="512" spans="1:76" x14ac:dyDescent="0.25">
      <c r="A512" s="26">
        <v>43530</v>
      </c>
      <c r="B512" s="27">
        <v>0.47809177083333337</v>
      </c>
      <c r="C512">
        <v>14.411</v>
      </c>
      <c r="D512">
        <v>0.59599999999999997</v>
      </c>
      <c r="E512">
        <v>5959.8235770000001</v>
      </c>
      <c r="F512">
        <v>576.29999999999995</v>
      </c>
      <c r="G512">
        <v>1.4</v>
      </c>
      <c r="H512">
        <v>437.1</v>
      </c>
      <c r="J512">
        <v>0</v>
      </c>
      <c r="K512">
        <v>0.87380000000000002</v>
      </c>
      <c r="L512">
        <v>12.592000000000001</v>
      </c>
      <c r="M512">
        <v>0.52070000000000005</v>
      </c>
      <c r="N512">
        <v>503.54509999999999</v>
      </c>
      <c r="O512">
        <v>1.2233000000000001</v>
      </c>
      <c r="P512">
        <v>504.8</v>
      </c>
      <c r="Q512">
        <v>403.82389999999998</v>
      </c>
      <c r="R512">
        <v>0.98099999999999998</v>
      </c>
      <c r="S512">
        <v>404.8</v>
      </c>
      <c r="T512">
        <v>437.12349999999998</v>
      </c>
      <c r="W512">
        <v>0</v>
      </c>
      <c r="X512">
        <v>0</v>
      </c>
      <c r="Y512">
        <v>11.7</v>
      </c>
      <c r="Z512">
        <v>874</v>
      </c>
      <c r="AA512">
        <v>864</v>
      </c>
      <c r="AB512">
        <v>880</v>
      </c>
      <c r="AC512">
        <v>88.9</v>
      </c>
      <c r="AD512">
        <v>22.46</v>
      </c>
      <c r="AE512">
        <v>0.52</v>
      </c>
      <c r="AF512">
        <v>982</v>
      </c>
      <c r="AG512">
        <v>-1</v>
      </c>
      <c r="AH512">
        <v>45</v>
      </c>
      <c r="AI512">
        <v>36</v>
      </c>
      <c r="AJ512">
        <v>190</v>
      </c>
      <c r="AK512">
        <v>168</v>
      </c>
      <c r="AL512">
        <v>4.2</v>
      </c>
      <c r="AM512">
        <v>175.9</v>
      </c>
      <c r="AN512" t="s">
        <v>155</v>
      </c>
      <c r="AO512">
        <v>2</v>
      </c>
      <c r="AP512" s="28">
        <v>0.68657407407407411</v>
      </c>
      <c r="AQ512">
        <v>47.163231000000003</v>
      </c>
      <c r="AR512">
        <v>-88.484316000000007</v>
      </c>
      <c r="AS512">
        <v>322.7</v>
      </c>
      <c r="AT512">
        <v>38.4</v>
      </c>
      <c r="AU512">
        <v>12</v>
      </c>
      <c r="AV512">
        <v>12</v>
      </c>
      <c r="AW512" t="s">
        <v>209</v>
      </c>
      <c r="AX512">
        <v>1.2</v>
      </c>
      <c r="AY512">
        <v>2.4</v>
      </c>
      <c r="AZ512">
        <v>2.7</v>
      </c>
      <c r="BA512">
        <v>14.686999999999999</v>
      </c>
      <c r="BB512">
        <v>14.7</v>
      </c>
      <c r="BC512">
        <v>1</v>
      </c>
      <c r="BD512">
        <v>14.446999999999999</v>
      </c>
      <c r="BE512">
        <v>3022.5740000000001</v>
      </c>
      <c r="BF512">
        <v>79.558999999999997</v>
      </c>
      <c r="BG512">
        <v>12.657999999999999</v>
      </c>
      <c r="BH512">
        <v>3.1E-2</v>
      </c>
      <c r="BI512">
        <v>12.689</v>
      </c>
      <c r="BJ512">
        <v>10.151</v>
      </c>
      <c r="BK512">
        <v>2.5000000000000001E-2</v>
      </c>
      <c r="BL512">
        <v>10.176</v>
      </c>
      <c r="BM512">
        <v>3.3319999999999999</v>
      </c>
      <c r="BQ512">
        <v>0</v>
      </c>
      <c r="BR512">
        <v>-3.3279999999999997E-2</v>
      </c>
      <c r="BS512">
        <v>-5</v>
      </c>
      <c r="BT512">
        <v>7.7120000000000001E-3</v>
      </c>
      <c r="BU512">
        <v>-0.81328</v>
      </c>
      <c r="BV512">
        <v>0</v>
      </c>
      <c r="BW512" t="s">
        <v>155</v>
      </c>
      <c r="BX512">
        <v>0.80200000000000005</v>
      </c>
    </row>
    <row r="513" spans="1:76" x14ac:dyDescent="0.25">
      <c r="A513" s="26">
        <v>43530</v>
      </c>
      <c r="B513" s="27">
        <v>0.47810334490740741</v>
      </c>
      <c r="C513">
        <v>14.057</v>
      </c>
      <c r="D513">
        <v>0.86070000000000002</v>
      </c>
      <c r="E513">
        <v>8607.3227690000003</v>
      </c>
      <c r="F513">
        <v>570.20000000000005</v>
      </c>
      <c r="G513">
        <v>1.4</v>
      </c>
      <c r="H513">
        <v>470.6</v>
      </c>
      <c r="J513">
        <v>0</v>
      </c>
      <c r="K513">
        <v>0.87419999999999998</v>
      </c>
      <c r="L513">
        <v>12.2887</v>
      </c>
      <c r="M513">
        <v>0.75239999999999996</v>
      </c>
      <c r="N513">
        <v>498.4341</v>
      </c>
      <c r="O513">
        <v>1.2529999999999999</v>
      </c>
      <c r="P513">
        <v>499.7</v>
      </c>
      <c r="Q513">
        <v>399.39769999999999</v>
      </c>
      <c r="R513">
        <v>1.004</v>
      </c>
      <c r="S513">
        <v>400.4</v>
      </c>
      <c r="T513">
        <v>470.64249999999998</v>
      </c>
      <c r="W513">
        <v>0</v>
      </c>
      <c r="X513">
        <v>0</v>
      </c>
      <c r="Y513">
        <v>11.8</v>
      </c>
      <c r="Z513">
        <v>872</v>
      </c>
      <c r="AA513">
        <v>861</v>
      </c>
      <c r="AB513">
        <v>878</v>
      </c>
      <c r="AC513">
        <v>88</v>
      </c>
      <c r="AD513">
        <v>22.24</v>
      </c>
      <c r="AE513">
        <v>0.51</v>
      </c>
      <c r="AF513">
        <v>982</v>
      </c>
      <c r="AG513">
        <v>-1</v>
      </c>
      <c r="AH513">
        <v>45</v>
      </c>
      <c r="AI513">
        <v>36</v>
      </c>
      <c r="AJ513">
        <v>190</v>
      </c>
      <c r="AK513">
        <v>168.1</v>
      </c>
      <c r="AL513">
        <v>4.3</v>
      </c>
      <c r="AM513">
        <v>175.5</v>
      </c>
      <c r="AN513" t="s">
        <v>155</v>
      </c>
      <c r="AO513">
        <v>2</v>
      </c>
      <c r="AP513" s="28">
        <v>0.68657407407407411</v>
      </c>
      <c r="AQ513">
        <v>47.163303999999997</v>
      </c>
      <c r="AR513">
        <v>-88.484369000000001</v>
      </c>
      <c r="AS513">
        <v>322.89999999999998</v>
      </c>
      <c r="AT513">
        <v>38.799999999999997</v>
      </c>
      <c r="AU513">
        <v>12</v>
      </c>
      <c r="AV513">
        <v>12</v>
      </c>
      <c r="AW513" t="s">
        <v>209</v>
      </c>
      <c r="AX513">
        <v>1.2</v>
      </c>
      <c r="AY513">
        <v>2.4</v>
      </c>
      <c r="AZ513">
        <v>2.7</v>
      </c>
      <c r="BA513">
        <v>14.686999999999999</v>
      </c>
      <c r="BB513">
        <v>14.74</v>
      </c>
      <c r="BC513">
        <v>1</v>
      </c>
      <c r="BD513">
        <v>14.391999999999999</v>
      </c>
      <c r="BE513">
        <v>2965.19</v>
      </c>
      <c r="BF513">
        <v>115.55800000000001</v>
      </c>
      <c r="BG513">
        <v>12.595000000000001</v>
      </c>
      <c r="BH513">
        <v>3.2000000000000001E-2</v>
      </c>
      <c r="BI513">
        <v>12.625999999999999</v>
      </c>
      <c r="BJ513">
        <v>10.092000000000001</v>
      </c>
      <c r="BK513">
        <v>2.5000000000000001E-2</v>
      </c>
      <c r="BL513">
        <v>10.118</v>
      </c>
      <c r="BM513">
        <v>3.6061999999999999</v>
      </c>
      <c r="BQ513">
        <v>0</v>
      </c>
      <c r="BR513">
        <v>-2.9288000000000002E-2</v>
      </c>
      <c r="BS513">
        <v>-5</v>
      </c>
      <c r="BT513">
        <v>6.1440000000000002E-3</v>
      </c>
      <c r="BU513">
        <v>-0.71572599999999997</v>
      </c>
      <c r="BV513">
        <v>0</v>
      </c>
      <c r="BW513" t="s">
        <v>155</v>
      </c>
      <c r="BX513">
        <v>0.80100000000000005</v>
      </c>
    </row>
    <row r="514" spans="1:76" x14ac:dyDescent="0.25">
      <c r="A514" s="26">
        <v>43530</v>
      </c>
      <c r="B514" s="27">
        <v>0.47811491898148151</v>
      </c>
      <c r="C514">
        <v>14.292999999999999</v>
      </c>
      <c r="D514">
        <v>0.85570000000000002</v>
      </c>
      <c r="E514">
        <v>8557.3803310000003</v>
      </c>
      <c r="F514">
        <v>528.1</v>
      </c>
      <c r="G514">
        <v>1.6</v>
      </c>
      <c r="H514">
        <v>497</v>
      </c>
      <c r="J514">
        <v>0</v>
      </c>
      <c r="K514">
        <v>0.87239999999999995</v>
      </c>
      <c r="L514">
        <v>12.47</v>
      </c>
      <c r="M514">
        <v>0.74660000000000004</v>
      </c>
      <c r="N514">
        <v>460.75409999999999</v>
      </c>
      <c r="O514">
        <v>1.3958999999999999</v>
      </c>
      <c r="P514">
        <v>462.2</v>
      </c>
      <c r="Q514">
        <v>369.20460000000003</v>
      </c>
      <c r="R514">
        <v>1.1186</v>
      </c>
      <c r="S514">
        <v>370.3</v>
      </c>
      <c r="T514">
        <v>497.02190000000002</v>
      </c>
      <c r="W514">
        <v>0</v>
      </c>
      <c r="X514">
        <v>0</v>
      </c>
      <c r="Y514">
        <v>11.7</v>
      </c>
      <c r="Z514">
        <v>869</v>
      </c>
      <c r="AA514">
        <v>858</v>
      </c>
      <c r="AB514">
        <v>875</v>
      </c>
      <c r="AC514">
        <v>88</v>
      </c>
      <c r="AD514">
        <v>22.24</v>
      </c>
      <c r="AE514">
        <v>0.51</v>
      </c>
      <c r="AF514">
        <v>982</v>
      </c>
      <c r="AG514">
        <v>-1</v>
      </c>
      <c r="AH514">
        <v>45</v>
      </c>
      <c r="AI514">
        <v>36</v>
      </c>
      <c r="AJ514">
        <v>190</v>
      </c>
      <c r="AK514">
        <v>169</v>
      </c>
      <c r="AL514">
        <v>4.3</v>
      </c>
      <c r="AM514">
        <v>175.2</v>
      </c>
      <c r="AN514" t="s">
        <v>155</v>
      </c>
      <c r="AO514">
        <v>2</v>
      </c>
      <c r="AP514" s="28">
        <v>0.68658564814814815</v>
      </c>
      <c r="AQ514">
        <v>47.163429000000001</v>
      </c>
      <c r="AR514">
        <v>-88.484443999999996</v>
      </c>
      <c r="AS514">
        <v>323.3</v>
      </c>
      <c r="AT514">
        <v>38.9</v>
      </c>
      <c r="AU514">
        <v>12</v>
      </c>
      <c r="AV514">
        <v>12</v>
      </c>
      <c r="AW514" t="s">
        <v>209</v>
      </c>
      <c r="AX514">
        <v>1.2732000000000001</v>
      </c>
      <c r="AY514">
        <v>2.5464000000000002</v>
      </c>
      <c r="AZ514">
        <v>2.8464</v>
      </c>
      <c r="BA514">
        <v>14.686999999999999</v>
      </c>
      <c r="BB514">
        <v>14.53</v>
      </c>
      <c r="BC514">
        <v>0.99</v>
      </c>
      <c r="BD514">
        <v>14.62</v>
      </c>
      <c r="BE514">
        <v>2968.4259999999999</v>
      </c>
      <c r="BF514">
        <v>113.114</v>
      </c>
      <c r="BG514">
        <v>11.486000000000001</v>
      </c>
      <c r="BH514">
        <v>3.5000000000000003E-2</v>
      </c>
      <c r="BI514">
        <v>11.521000000000001</v>
      </c>
      <c r="BJ514">
        <v>9.2040000000000006</v>
      </c>
      <c r="BK514">
        <v>2.8000000000000001E-2</v>
      </c>
      <c r="BL514">
        <v>9.2319999999999993</v>
      </c>
      <c r="BM514">
        <v>3.7570999999999999</v>
      </c>
      <c r="BQ514">
        <v>0</v>
      </c>
      <c r="BR514">
        <v>-3.1E-2</v>
      </c>
      <c r="BS514">
        <v>-5</v>
      </c>
      <c r="BT514">
        <v>7.0000000000000001E-3</v>
      </c>
      <c r="BU514">
        <v>-0.75756299999999999</v>
      </c>
      <c r="BV514">
        <v>0</v>
      </c>
      <c r="BW514" t="s">
        <v>155</v>
      </c>
      <c r="BX514">
        <v>0.80100000000000005</v>
      </c>
    </row>
    <row r="515" spans="1:76" x14ac:dyDescent="0.25">
      <c r="A515" s="26">
        <v>43530</v>
      </c>
      <c r="B515" s="27">
        <v>0.47812649305555555</v>
      </c>
      <c r="C515">
        <v>14.315</v>
      </c>
      <c r="D515">
        <v>0.50029999999999997</v>
      </c>
      <c r="E515">
        <v>5002.9353229999997</v>
      </c>
      <c r="F515">
        <v>494</v>
      </c>
      <c r="G515">
        <v>1.7</v>
      </c>
      <c r="H515">
        <v>425.4</v>
      </c>
      <c r="J515">
        <v>0</v>
      </c>
      <c r="K515">
        <v>0.87539999999999996</v>
      </c>
      <c r="L515">
        <v>12.5314</v>
      </c>
      <c r="M515">
        <v>0.43790000000000001</v>
      </c>
      <c r="N515">
        <v>432.42910000000001</v>
      </c>
      <c r="O515">
        <v>1.4881</v>
      </c>
      <c r="P515">
        <v>433.9</v>
      </c>
      <c r="Q515">
        <v>346.50760000000002</v>
      </c>
      <c r="R515">
        <v>1.1924999999999999</v>
      </c>
      <c r="S515">
        <v>347.7</v>
      </c>
      <c r="T515">
        <v>425.43540000000002</v>
      </c>
      <c r="W515">
        <v>0</v>
      </c>
      <c r="X515">
        <v>0</v>
      </c>
      <c r="Y515">
        <v>11.7</v>
      </c>
      <c r="Z515">
        <v>870</v>
      </c>
      <c r="AA515">
        <v>859</v>
      </c>
      <c r="AB515">
        <v>875</v>
      </c>
      <c r="AC515">
        <v>88</v>
      </c>
      <c r="AD515">
        <v>22.24</v>
      </c>
      <c r="AE515">
        <v>0.51</v>
      </c>
      <c r="AF515">
        <v>982</v>
      </c>
      <c r="AG515">
        <v>-1</v>
      </c>
      <c r="AH515">
        <v>45</v>
      </c>
      <c r="AI515">
        <v>36</v>
      </c>
      <c r="AJ515">
        <v>190</v>
      </c>
      <c r="AK515">
        <v>169</v>
      </c>
      <c r="AL515">
        <v>4.3</v>
      </c>
      <c r="AM515">
        <v>175</v>
      </c>
      <c r="AN515" t="s">
        <v>155</v>
      </c>
      <c r="AO515">
        <v>2</v>
      </c>
      <c r="AP515" s="28">
        <v>0.68659722222222219</v>
      </c>
      <c r="AQ515">
        <v>47.163688999999998</v>
      </c>
      <c r="AR515">
        <v>-88.484657999999996</v>
      </c>
      <c r="AS515">
        <v>323.8</v>
      </c>
      <c r="AT515">
        <v>40.5</v>
      </c>
      <c r="AU515">
        <v>12</v>
      </c>
      <c r="AV515">
        <v>12</v>
      </c>
      <c r="AW515" t="s">
        <v>209</v>
      </c>
      <c r="AX515">
        <v>1.3732</v>
      </c>
      <c r="AY515">
        <v>2.7464</v>
      </c>
      <c r="AZ515">
        <v>3.0464000000000002</v>
      </c>
      <c r="BA515">
        <v>14.686999999999999</v>
      </c>
      <c r="BB515">
        <v>14.89</v>
      </c>
      <c r="BC515">
        <v>1.01</v>
      </c>
      <c r="BD515">
        <v>14.236000000000001</v>
      </c>
      <c r="BE515">
        <v>3041.556</v>
      </c>
      <c r="BF515">
        <v>67.653999999999996</v>
      </c>
      <c r="BG515">
        <v>10.991</v>
      </c>
      <c r="BH515">
        <v>3.7999999999999999E-2</v>
      </c>
      <c r="BI515">
        <v>11.029</v>
      </c>
      <c r="BJ515">
        <v>8.8070000000000004</v>
      </c>
      <c r="BK515">
        <v>0.03</v>
      </c>
      <c r="BL515">
        <v>8.8379999999999992</v>
      </c>
      <c r="BM515">
        <v>3.2789999999999999</v>
      </c>
      <c r="BQ515">
        <v>0</v>
      </c>
      <c r="BR515">
        <v>-3.0568000000000001E-2</v>
      </c>
      <c r="BS515">
        <v>-5</v>
      </c>
      <c r="BT515">
        <v>7.0000000000000001E-3</v>
      </c>
      <c r="BU515">
        <v>-0.74700599999999995</v>
      </c>
      <c r="BV515">
        <v>0</v>
      </c>
      <c r="BW515" t="s">
        <v>155</v>
      </c>
      <c r="BX515">
        <v>0.80100000000000005</v>
      </c>
    </row>
    <row r="516" spans="1:76" x14ac:dyDescent="0.25">
      <c r="A516" s="26">
        <v>43530</v>
      </c>
      <c r="B516" s="27">
        <v>0.47813806712962964</v>
      </c>
      <c r="C516">
        <v>14.377000000000001</v>
      </c>
      <c r="D516">
        <v>0.3054</v>
      </c>
      <c r="E516">
        <v>3054.3449420000002</v>
      </c>
      <c r="F516">
        <v>487.6</v>
      </c>
      <c r="G516">
        <v>1.7</v>
      </c>
      <c r="H516">
        <v>378.5</v>
      </c>
      <c r="J516">
        <v>0</v>
      </c>
      <c r="K516">
        <v>0.87660000000000005</v>
      </c>
      <c r="L516">
        <v>12.6029</v>
      </c>
      <c r="M516">
        <v>0.26779999999999998</v>
      </c>
      <c r="N516">
        <v>427.48610000000002</v>
      </c>
      <c r="O516">
        <v>1.4903</v>
      </c>
      <c r="P516">
        <v>429</v>
      </c>
      <c r="Q516">
        <v>342.54680000000002</v>
      </c>
      <c r="R516">
        <v>1.1941999999999999</v>
      </c>
      <c r="S516">
        <v>343.7</v>
      </c>
      <c r="T516">
        <v>378.5394</v>
      </c>
      <c r="W516">
        <v>0</v>
      </c>
      <c r="X516">
        <v>0</v>
      </c>
      <c r="Y516">
        <v>11.8</v>
      </c>
      <c r="Z516">
        <v>870</v>
      </c>
      <c r="AA516">
        <v>859</v>
      </c>
      <c r="AB516">
        <v>875</v>
      </c>
      <c r="AC516">
        <v>88</v>
      </c>
      <c r="AD516">
        <v>22.24</v>
      </c>
      <c r="AE516">
        <v>0.51</v>
      </c>
      <c r="AF516">
        <v>982</v>
      </c>
      <c r="AG516">
        <v>-1</v>
      </c>
      <c r="AH516">
        <v>45</v>
      </c>
      <c r="AI516">
        <v>36</v>
      </c>
      <c r="AJ516">
        <v>190</v>
      </c>
      <c r="AK516">
        <v>169</v>
      </c>
      <c r="AL516">
        <v>4.3</v>
      </c>
      <c r="AM516">
        <v>175</v>
      </c>
      <c r="AN516" t="s">
        <v>155</v>
      </c>
      <c r="AO516">
        <v>2</v>
      </c>
      <c r="AP516" s="28">
        <v>0.68662037037037038</v>
      </c>
      <c r="AQ516">
        <v>47.163871</v>
      </c>
      <c r="AR516">
        <v>-88.484898999999999</v>
      </c>
      <c r="AS516">
        <v>324</v>
      </c>
      <c r="AT516">
        <v>42.6</v>
      </c>
      <c r="AU516">
        <v>12</v>
      </c>
      <c r="AV516">
        <v>12</v>
      </c>
      <c r="AW516" t="s">
        <v>209</v>
      </c>
      <c r="AX516">
        <v>1.6195999999999999</v>
      </c>
      <c r="AY516">
        <v>1.4823999999999999</v>
      </c>
      <c r="AZ516">
        <v>3.2464</v>
      </c>
      <c r="BA516">
        <v>14.686999999999999</v>
      </c>
      <c r="BB516">
        <v>15.04</v>
      </c>
      <c r="BC516">
        <v>1.02</v>
      </c>
      <c r="BD516">
        <v>14.074</v>
      </c>
      <c r="BE516">
        <v>3083.4920000000002</v>
      </c>
      <c r="BF516">
        <v>41.695</v>
      </c>
      <c r="BG516">
        <v>10.952999999999999</v>
      </c>
      <c r="BH516">
        <v>3.7999999999999999E-2</v>
      </c>
      <c r="BI516">
        <v>10.991</v>
      </c>
      <c r="BJ516">
        <v>8.7769999999999992</v>
      </c>
      <c r="BK516">
        <v>3.1E-2</v>
      </c>
      <c r="BL516">
        <v>8.8070000000000004</v>
      </c>
      <c r="BM516">
        <v>2.9409999999999998</v>
      </c>
      <c r="BQ516">
        <v>0</v>
      </c>
      <c r="BR516">
        <v>-8.7039999999999999E-3</v>
      </c>
      <c r="BS516">
        <v>-5</v>
      </c>
      <c r="BT516">
        <v>7.0000000000000001E-3</v>
      </c>
      <c r="BU516">
        <v>-0.212704</v>
      </c>
      <c r="BV516">
        <v>0</v>
      </c>
      <c r="BW516" t="s">
        <v>155</v>
      </c>
      <c r="BX516">
        <v>0.80100000000000005</v>
      </c>
    </row>
    <row r="517" spans="1:76" x14ac:dyDescent="0.25">
      <c r="A517" s="26">
        <v>43530</v>
      </c>
      <c r="B517" s="27">
        <v>0.47814964120370368</v>
      </c>
      <c r="C517">
        <v>14.43</v>
      </c>
      <c r="D517">
        <v>0.307</v>
      </c>
      <c r="E517">
        <v>3070.108424</v>
      </c>
      <c r="F517">
        <v>480.5</v>
      </c>
      <c r="G517">
        <v>1.7</v>
      </c>
      <c r="H517">
        <v>369.9</v>
      </c>
      <c r="J517">
        <v>0</v>
      </c>
      <c r="K517">
        <v>0.87619999999999998</v>
      </c>
      <c r="L517">
        <v>12.6439</v>
      </c>
      <c r="M517">
        <v>0.26900000000000002</v>
      </c>
      <c r="N517">
        <v>421.0523</v>
      </c>
      <c r="O517">
        <v>1.4896</v>
      </c>
      <c r="P517">
        <v>422.5</v>
      </c>
      <c r="Q517">
        <v>337.3913</v>
      </c>
      <c r="R517">
        <v>1.1936</v>
      </c>
      <c r="S517">
        <v>338.6</v>
      </c>
      <c r="T517">
        <v>369.85829999999999</v>
      </c>
      <c r="W517">
        <v>0</v>
      </c>
      <c r="X517">
        <v>0</v>
      </c>
      <c r="Y517">
        <v>11.7</v>
      </c>
      <c r="Z517">
        <v>874</v>
      </c>
      <c r="AA517">
        <v>864</v>
      </c>
      <c r="AB517">
        <v>878</v>
      </c>
      <c r="AC517">
        <v>88</v>
      </c>
      <c r="AD517">
        <v>22.24</v>
      </c>
      <c r="AE517">
        <v>0.51</v>
      </c>
      <c r="AF517">
        <v>982</v>
      </c>
      <c r="AG517">
        <v>-1</v>
      </c>
      <c r="AH517">
        <v>45</v>
      </c>
      <c r="AI517">
        <v>36</v>
      </c>
      <c r="AJ517">
        <v>190</v>
      </c>
      <c r="AK517">
        <v>169</v>
      </c>
      <c r="AL517">
        <v>4.3</v>
      </c>
      <c r="AM517">
        <v>175</v>
      </c>
      <c r="AN517" t="s">
        <v>155</v>
      </c>
      <c r="AO517">
        <v>2</v>
      </c>
      <c r="AP517" s="28">
        <v>0.68663194444444453</v>
      </c>
      <c r="AQ517">
        <v>47.163980000000002</v>
      </c>
      <c r="AR517">
        <v>-88.485127000000006</v>
      </c>
      <c r="AS517">
        <v>323.89999999999998</v>
      </c>
      <c r="AT517">
        <v>43.3</v>
      </c>
      <c r="AU517">
        <v>12</v>
      </c>
      <c r="AV517">
        <v>11</v>
      </c>
      <c r="AW517" t="s">
        <v>206</v>
      </c>
      <c r="AX517">
        <v>1.7</v>
      </c>
      <c r="AY517">
        <v>1.2927999999999999</v>
      </c>
      <c r="AZ517">
        <v>3.4464000000000001</v>
      </c>
      <c r="BA517">
        <v>14.686999999999999</v>
      </c>
      <c r="BB517">
        <v>14.99</v>
      </c>
      <c r="BC517">
        <v>1.02</v>
      </c>
      <c r="BD517">
        <v>14.125999999999999</v>
      </c>
      <c r="BE517">
        <v>3083.6060000000002</v>
      </c>
      <c r="BF517">
        <v>41.756</v>
      </c>
      <c r="BG517">
        <v>10.754</v>
      </c>
      <c r="BH517">
        <v>3.7999999999999999E-2</v>
      </c>
      <c r="BI517">
        <v>10.792</v>
      </c>
      <c r="BJ517">
        <v>8.6170000000000009</v>
      </c>
      <c r="BK517">
        <v>0.03</v>
      </c>
      <c r="BL517">
        <v>8.6470000000000002</v>
      </c>
      <c r="BM517">
        <v>2.8643999999999998</v>
      </c>
      <c r="BQ517">
        <v>0</v>
      </c>
      <c r="BR517">
        <v>0.107296</v>
      </c>
      <c r="BS517">
        <v>-5</v>
      </c>
      <c r="BT517">
        <v>7.0000000000000001E-3</v>
      </c>
      <c r="BU517">
        <v>2.6220460000000001</v>
      </c>
      <c r="BV517">
        <v>0</v>
      </c>
      <c r="BW517" t="s">
        <v>155</v>
      </c>
      <c r="BX517">
        <v>0.80100000000000005</v>
      </c>
    </row>
    <row r="518" spans="1:76" x14ac:dyDescent="0.25">
      <c r="A518" s="26">
        <v>43530</v>
      </c>
      <c r="B518" s="27">
        <v>0.47816121527777783</v>
      </c>
      <c r="C518">
        <v>14.34</v>
      </c>
      <c r="D518">
        <v>0.66590000000000005</v>
      </c>
      <c r="E518">
        <v>6658.9400159999996</v>
      </c>
      <c r="F518">
        <v>491.7</v>
      </c>
      <c r="G518">
        <v>1.7</v>
      </c>
      <c r="H518">
        <v>454.6</v>
      </c>
      <c r="J518">
        <v>0</v>
      </c>
      <c r="K518">
        <v>0.87370000000000003</v>
      </c>
      <c r="L518">
        <v>12.5299</v>
      </c>
      <c r="M518">
        <v>0.58179999999999998</v>
      </c>
      <c r="N518">
        <v>429.64269999999999</v>
      </c>
      <c r="O518">
        <v>1.4854000000000001</v>
      </c>
      <c r="P518">
        <v>431.1</v>
      </c>
      <c r="Q518">
        <v>344.2749</v>
      </c>
      <c r="R518">
        <v>1.1901999999999999</v>
      </c>
      <c r="S518">
        <v>345.5</v>
      </c>
      <c r="T518">
        <v>454.58539999999999</v>
      </c>
      <c r="W518">
        <v>0</v>
      </c>
      <c r="X518">
        <v>0</v>
      </c>
      <c r="Y518">
        <v>11.7</v>
      </c>
      <c r="Z518">
        <v>877</v>
      </c>
      <c r="AA518">
        <v>867</v>
      </c>
      <c r="AB518">
        <v>881</v>
      </c>
      <c r="AC518">
        <v>88</v>
      </c>
      <c r="AD518">
        <v>22.24</v>
      </c>
      <c r="AE518">
        <v>0.51</v>
      </c>
      <c r="AF518">
        <v>982</v>
      </c>
      <c r="AG518">
        <v>-1</v>
      </c>
      <c r="AH518">
        <v>45</v>
      </c>
      <c r="AI518">
        <v>36</v>
      </c>
      <c r="AJ518">
        <v>190</v>
      </c>
      <c r="AK518">
        <v>169</v>
      </c>
      <c r="AL518">
        <v>4.3</v>
      </c>
      <c r="AM518">
        <v>175</v>
      </c>
      <c r="AN518" t="s">
        <v>155</v>
      </c>
      <c r="AO518">
        <v>2</v>
      </c>
      <c r="AP518" s="28">
        <v>0.68664351851851846</v>
      </c>
      <c r="AQ518">
        <v>47.164096999999998</v>
      </c>
      <c r="AR518">
        <v>-88.485319000000004</v>
      </c>
      <c r="AS518">
        <v>324</v>
      </c>
      <c r="AT518">
        <v>43.3</v>
      </c>
      <c r="AU518">
        <v>12</v>
      </c>
      <c r="AV518">
        <v>11</v>
      </c>
      <c r="AW518" t="s">
        <v>206</v>
      </c>
      <c r="AX518">
        <v>1.7</v>
      </c>
      <c r="AY518">
        <v>1.4</v>
      </c>
      <c r="AZ518">
        <v>3.5</v>
      </c>
      <c r="BA518">
        <v>14.686999999999999</v>
      </c>
      <c r="BB518">
        <v>14.69</v>
      </c>
      <c r="BC518">
        <v>1</v>
      </c>
      <c r="BD518">
        <v>14.449</v>
      </c>
      <c r="BE518">
        <v>3007.5010000000002</v>
      </c>
      <c r="BF518">
        <v>88.884</v>
      </c>
      <c r="BG518">
        <v>10.798999999999999</v>
      </c>
      <c r="BH518">
        <v>3.6999999999999998E-2</v>
      </c>
      <c r="BI518">
        <v>10.837</v>
      </c>
      <c r="BJ518">
        <v>8.6539999999999999</v>
      </c>
      <c r="BK518">
        <v>0.03</v>
      </c>
      <c r="BL518">
        <v>8.6839999999999993</v>
      </c>
      <c r="BM518">
        <v>3.4649000000000001</v>
      </c>
      <c r="BQ518">
        <v>0</v>
      </c>
      <c r="BR518">
        <v>0.101176</v>
      </c>
      <c r="BS518">
        <v>-5</v>
      </c>
      <c r="BT518">
        <v>7.1440000000000002E-3</v>
      </c>
      <c r="BU518">
        <v>2.4724889999999999</v>
      </c>
      <c r="BV518">
        <v>0</v>
      </c>
      <c r="BW518" t="s">
        <v>155</v>
      </c>
      <c r="BX518">
        <v>0.80100000000000005</v>
      </c>
    </row>
    <row r="519" spans="1:76" x14ac:dyDescent="0.25">
      <c r="A519" s="26">
        <v>43530</v>
      </c>
      <c r="B519" s="27">
        <v>0.47817278935185187</v>
      </c>
      <c r="C519">
        <v>13.997999999999999</v>
      </c>
      <c r="D519">
        <v>1.0001</v>
      </c>
      <c r="E519">
        <v>10001.46689</v>
      </c>
      <c r="F519">
        <v>505.2</v>
      </c>
      <c r="G519">
        <v>1.7</v>
      </c>
      <c r="H519">
        <v>584</v>
      </c>
      <c r="J519">
        <v>0</v>
      </c>
      <c r="K519">
        <v>0.87329999999999997</v>
      </c>
      <c r="L519">
        <v>12.224</v>
      </c>
      <c r="M519">
        <v>0.87339999999999995</v>
      </c>
      <c r="N519">
        <v>441.2312</v>
      </c>
      <c r="O519">
        <v>1.4845999999999999</v>
      </c>
      <c r="P519">
        <v>442.7</v>
      </c>
      <c r="Q519">
        <v>353.5607</v>
      </c>
      <c r="R519">
        <v>1.1896</v>
      </c>
      <c r="S519">
        <v>354.8</v>
      </c>
      <c r="T519">
        <v>584.0181</v>
      </c>
      <c r="W519">
        <v>0</v>
      </c>
      <c r="X519">
        <v>0</v>
      </c>
      <c r="Y519">
        <v>11.7</v>
      </c>
      <c r="Z519">
        <v>876</v>
      </c>
      <c r="AA519">
        <v>867</v>
      </c>
      <c r="AB519">
        <v>882</v>
      </c>
      <c r="AC519">
        <v>88</v>
      </c>
      <c r="AD519">
        <v>22.24</v>
      </c>
      <c r="AE519">
        <v>0.51</v>
      </c>
      <c r="AF519">
        <v>982</v>
      </c>
      <c r="AG519">
        <v>-1</v>
      </c>
      <c r="AH519">
        <v>45</v>
      </c>
      <c r="AI519">
        <v>36</v>
      </c>
      <c r="AJ519">
        <v>190</v>
      </c>
      <c r="AK519">
        <v>169</v>
      </c>
      <c r="AL519">
        <v>4.2</v>
      </c>
      <c r="AM519">
        <v>175</v>
      </c>
      <c r="AN519" t="s">
        <v>155</v>
      </c>
      <c r="AO519">
        <v>2</v>
      </c>
      <c r="AP519" s="28">
        <v>0.68665509259259261</v>
      </c>
      <c r="AQ519">
        <v>47.164174000000003</v>
      </c>
      <c r="AR519">
        <v>-88.485566000000006</v>
      </c>
      <c r="AS519">
        <v>324</v>
      </c>
      <c r="AT519">
        <v>43.8</v>
      </c>
      <c r="AU519">
        <v>12</v>
      </c>
      <c r="AV519">
        <v>11</v>
      </c>
      <c r="AW519" t="s">
        <v>206</v>
      </c>
      <c r="AX519">
        <v>1.5536000000000001</v>
      </c>
      <c r="AY519">
        <v>1.5464</v>
      </c>
      <c r="AZ519">
        <v>3.5</v>
      </c>
      <c r="BA519">
        <v>14.686999999999999</v>
      </c>
      <c r="BB519">
        <v>14.63</v>
      </c>
      <c r="BC519">
        <v>1</v>
      </c>
      <c r="BD519">
        <v>14.507999999999999</v>
      </c>
      <c r="BE519">
        <v>2934.366</v>
      </c>
      <c r="BF519">
        <v>133.446</v>
      </c>
      <c r="BG519">
        <v>11.092000000000001</v>
      </c>
      <c r="BH519">
        <v>3.6999999999999998E-2</v>
      </c>
      <c r="BI519">
        <v>11.129</v>
      </c>
      <c r="BJ519">
        <v>8.8879999999999999</v>
      </c>
      <c r="BK519">
        <v>0.03</v>
      </c>
      <c r="BL519">
        <v>8.9179999999999993</v>
      </c>
      <c r="BM519">
        <v>4.4518000000000004</v>
      </c>
      <c r="BQ519">
        <v>0</v>
      </c>
      <c r="BR519">
        <v>1.4104E-2</v>
      </c>
      <c r="BS519">
        <v>-5</v>
      </c>
      <c r="BT519">
        <v>8.0000000000000002E-3</v>
      </c>
      <c r="BU519">
        <v>0.34466599999999997</v>
      </c>
      <c r="BV519">
        <v>0</v>
      </c>
      <c r="BW519" t="s">
        <v>155</v>
      </c>
      <c r="BX519">
        <v>0.80100000000000005</v>
      </c>
    </row>
    <row r="520" spans="1:76" x14ac:dyDescent="0.25">
      <c r="A520" s="26">
        <v>43530</v>
      </c>
      <c r="B520" s="27">
        <v>0.47818436342592596</v>
      </c>
      <c r="C520">
        <v>14.164</v>
      </c>
      <c r="D520">
        <v>1.095</v>
      </c>
      <c r="E520">
        <v>10949.522654</v>
      </c>
      <c r="F520">
        <v>506.1</v>
      </c>
      <c r="G520">
        <v>1.7</v>
      </c>
      <c r="H520">
        <v>600.5</v>
      </c>
      <c r="J520">
        <v>0</v>
      </c>
      <c r="K520">
        <v>0.87119999999999997</v>
      </c>
      <c r="L520">
        <v>12.340199999999999</v>
      </c>
      <c r="M520">
        <v>0.95399999999999996</v>
      </c>
      <c r="N520">
        <v>440.97210000000001</v>
      </c>
      <c r="O520">
        <v>1.4811000000000001</v>
      </c>
      <c r="P520">
        <v>442.5</v>
      </c>
      <c r="Q520">
        <v>353.35309999999998</v>
      </c>
      <c r="R520">
        <v>1.1868000000000001</v>
      </c>
      <c r="S520">
        <v>354.5</v>
      </c>
      <c r="T520">
        <v>600.53840000000002</v>
      </c>
      <c r="W520">
        <v>0</v>
      </c>
      <c r="X520">
        <v>0</v>
      </c>
      <c r="Y520">
        <v>11.7</v>
      </c>
      <c r="Z520">
        <v>866</v>
      </c>
      <c r="AA520">
        <v>857</v>
      </c>
      <c r="AB520">
        <v>872</v>
      </c>
      <c r="AC520">
        <v>88</v>
      </c>
      <c r="AD520">
        <v>22.24</v>
      </c>
      <c r="AE520">
        <v>0.51</v>
      </c>
      <c r="AF520">
        <v>982</v>
      </c>
      <c r="AG520">
        <v>-1</v>
      </c>
      <c r="AH520">
        <v>45</v>
      </c>
      <c r="AI520">
        <v>36</v>
      </c>
      <c r="AJ520">
        <v>190</v>
      </c>
      <c r="AK520">
        <v>169</v>
      </c>
      <c r="AL520">
        <v>4.2</v>
      </c>
      <c r="AM520">
        <v>175</v>
      </c>
      <c r="AN520" t="s">
        <v>155</v>
      </c>
      <c r="AO520">
        <v>2</v>
      </c>
      <c r="AP520" s="28">
        <v>0.68666666666666665</v>
      </c>
      <c r="AQ520">
        <v>47.164250000000003</v>
      </c>
      <c r="AR520">
        <v>-88.485831000000005</v>
      </c>
      <c r="AS520">
        <v>323.7</v>
      </c>
      <c r="AT520">
        <v>45.5</v>
      </c>
      <c r="AU520">
        <v>12</v>
      </c>
      <c r="AV520">
        <v>11</v>
      </c>
      <c r="AW520" t="s">
        <v>206</v>
      </c>
      <c r="AX520">
        <v>1.5731999999999999</v>
      </c>
      <c r="AY520">
        <v>1.7464</v>
      </c>
      <c r="AZ520">
        <v>3.5731999999999999</v>
      </c>
      <c r="BA520">
        <v>14.686999999999999</v>
      </c>
      <c r="BB520">
        <v>14.39</v>
      </c>
      <c r="BC520">
        <v>0.98</v>
      </c>
      <c r="BD520">
        <v>14.78</v>
      </c>
      <c r="BE520">
        <v>2918.1210000000001</v>
      </c>
      <c r="BF520">
        <v>143.577</v>
      </c>
      <c r="BG520">
        <v>10.92</v>
      </c>
      <c r="BH520">
        <v>3.6999999999999998E-2</v>
      </c>
      <c r="BI520">
        <v>10.957000000000001</v>
      </c>
      <c r="BJ520">
        <v>8.75</v>
      </c>
      <c r="BK520">
        <v>2.9000000000000001E-2</v>
      </c>
      <c r="BL520">
        <v>8.7799999999999994</v>
      </c>
      <c r="BM520">
        <v>4.5095999999999998</v>
      </c>
      <c r="BQ520">
        <v>0</v>
      </c>
      <c r="BR520">
        <v>-1.5864E-2</v>
      </c>
      <c r="BS520">
        <v>-5</v>
      </c>
      <c r="BT520">
        <v>7.8560000000000001E-3</v>
      </c>
      <c r="BU520">
        <v>-0.38767699999999999</v>
      </c>
      <c r="BV520">
        <v>0</v>
      </c>
      <c r="BW520" t="s">
        <v>155</v>
      </c>
      <c r="BX520">
        <v>0.80100000000000005</v>
      </c>
    </row>
    <row r="521" spans="1:76" x14ac:dyDescent="0.25">
      <c r="A521" s="26">
        <v>43530</v>
      </c>
      <c r="B521" s="27">
        <v>0.4781959375</v>
      </c>
      <c r="C521">
        <v>14.19</v>
      </c>
      <c r="D521">
        <v>1.0519000000000001</v>
      </c>
      <c r="E521">
        <v>10518.75</v>
      </c>
      <c r="F521">
        <v>466.5</v>
      </c>
      <c r="G521">
        <v>1.8</v>
      </c>
      <c r="H521">
        <v>540.6</v>
      </c>
      <c r="J521">
        <v>0</v>
      </c>
      <c r="K521">
        <v>0.87150000000000005</v>
      </c>
      <c r="L521">
        <v>12.366</v>
      </c>
      <c r="M521">
        <v>0.91669999999999996</v>
      </c>
      <c r="N521">
        <v>406.52</v>
      </c>
      <c r="O521">
        <v>1.5983000000000001</v>
      </c>
      <c r="P521">
        <v>408.1</v>
      </c>
      <c r="Q521">
        <v>325.74650000000003</v>
      </c>
      <c r="R521">
        <v>1.2806999999999999</v>
      </c>
      <c r="S521">
        <v>327</v>
      </c>
      <c r="T521">
        <v>540.57820000000004</v>
      </c>
      <c r="W521">
        <v>0</v>
      </c>
      <c r="X521">
        <v>0</v>
      </c>
      <c r="Y521">
        <v>11.8</v>
      </c>
      <c r="Z521">
        <v>862</v>
      </c>
      <c r="AA521">
        <v>851</v>
      </c>
      <c r="AB521">
        <v>868</v>
      </c>
      <c r="AC521">
        <v>88</v>
      </c>
      <c r="AD521">
        <v>22.24</v>
      </c>
      <c r="AE521">
        <v>0.51</v>
      </c>
      <c r="AF521">
        <v>982</v>
      </c>
      <c r="AG521">
        <v>-1</v>
      </c>
      <c r="AH521">
        <v>45</v>
      </c>
      <c r="AI521">
        <v>36</v>
      </c>
      <c r="AJ521">
        <v>190</v>
      </c>
      <c r="AK521">
        <v>169</v>
      </c>
      <c r="AL521">
        <v>4.2</v>
      </c>
      <c r="AM521">
        <v>175</v>
      </c>
      <c r="AN521" t="s">
        <v>155</v>
      </c>
      <c r="AO521">
        <v>2</v>
      </c>
      <c r="AP521" s="28">
        <v>0.6866782407407408</v>
      </c>
      <c r="AQ521">
        <v>47.164323000000003</v>
      </c>
      <c r="AR521">
        <v>-88.486091999999999</v>
      </c>
      <c r="AS521">
        <v>323.7</v>
      </c>
      <c r="AT521">
        <v>46.5</v>
      </c>
      <c r="AU521">
        <v>12</v>
      </c>
      <c r="AV521">
        <v>10</v>
      </c>
      <c r="AW521" t="s">
        <v>207</v>
      </c>
      <c r="AX521">
        <v>1.6732</v>
      </c>
      <c r="AY521">
        <v>1.8732</v>
      </c>
      <c r="AZ521">
        <v>3.6</v>
      </c>
      <c r="BA521">
        <v>14.686999999999999</v>
      </c>
      <c r="BB521">
        <v>14.42</v>
      </c>
      <c r="BC521">
        <v>0.98</v>
      </c>
      <c r="BD521">
        <v>14.75</v>
      </c>
      <c r="BE521">
        <v>2928.0680000000002</v>
      </c>
      <c r="BF521">
        <v>138.14699999999999</v>
      </c>
      <c r="BG521">
        <v>10.08</v>
      </c>
      <c r="BH521">
        <v>0.04</v>
      </c>
      <c r="BI521">
        <v>10.119999999999999</v>
      </c>
      <c r="BJ521">
        <v>8.077</v>
      </c>
      <c r="BK521">
        <v>3.2000000000000001E-2</v>
      </c>
      <c r="BL521">
        <v>8.109</v>
      </c>
      <c r="BM521">
        <v>4.0646000000000004</v>
      </c>
      <c r="BQ521">
        <v>0</v>
      </c>
      <c r="BR521">
        <v>-2.2006999999999999E-2</v>
      </c>
      <c r="BS521">
        <v>-5</v>
      </c>
      <c r="BT521">
        <v>7.0000000000000001E-3</v>
      </c>
      <c r="BU521">
        <v>-0.53779600000000005</v>
      </c>
      <c r="BV521">
        <v>0</v>
      </c>
      <c r="BW521" t="s">
        <v>155</v>
      </c>
      <c r="BX521">
        <v>0.80100000000000005</v>
      </c>
    </row>
    <row r="522" spans="1:76" x14ac:dyDescent="0.25">
      <c r="A522" s="26">
        <v>43530</v>
      </c>
      <c r="B522" s="27">
        <v>0.47820751157407404</v>
      </c>
      <c r="C522">
        <v>14.316000000000001</v>
      </c>
      <c r="D522">
        <v>0.62690000000000001</v>
      </c>
      <c r="E522">
        <v>6268.75</v>
      </c>
      <c r="F522">
        <v>408.9</v>
      </c>
      <c r="G522">
        <v>1.9</v>
      </c>
      <c r="H522">
        <v>486.7</v>
      </c>
      <c r="J522">
        <v>0</v>
      </c>
      <c r="K522">
        <v>0.87419999999999998</v>
      </c>
      <c r="L522">
        <v>12.515000000000001</v>
      </c>
      <c r="M522">
        <v>0.54800000000000004</v>
      </c>
      <c r="N522">
        <v>357.4556</v>
      </c>
      <c r="O522">
        <v>1.6904999999999999</v>
      </c>
      <c r="P522">
        <v>359.1</v>
      </c>
      <c r="Q522">
        <v>286.43099999999998</v>
      </c>
      <c r="R522">
        <v>1.3546</v>
      </c>
      <c r="S522">
        <v>287.8</v>
      </c>
      <c r="T522">
        <v>486.71449999999999</v>
      </c>
      <c r="W522">
        <v>0</v>
      </c>
      <c r="X522">
        <v>0</v>
      </c>
      <c r="Y522">
        <v>11.7</v>
      </c>
      <c r="Z522">
        <v>860</v>
      </c>
      <c r="AA522">
        <v>848</v>
      </c>
      <c r="AB522">
        <v>865</v>
      </c>
      <c r="AC522">
        <v>88</v>
      </c>
      <c r="AD522">
        <v>22.24</v>
      </c>
      <c r="AE522">
        <v>0.51</v>
      </c>
      <c r="AF522">
        <v>982</v>
      </c>
      <c r="AG522">
        <v>-1</v>
      </c>
      <c r="AH522">
        <v>45</v>
      </c>
      <c r="AI522">
        <v>36</v>
      </c>
      <c r="AJ522">
        <v>190.1</v>
      </c>
      <c r="AK522">
        <v>169</v>
      </c>
      <c r="AL522">
        <v>4.2</v>
      </c>
      <c r="AM522">
        <v>175</v>
      </c>
      <c r="AN522" t="s">
        <v>155</v>
      </c>
      <c r="AO522">
        <v>2</v>
      </c>
      <c r="AP522" s="28">
        <v>0.68668981481481473</v>
      </c>
      <c r="AQ522">
        <v>47.164371000000003</v>
      </c>
      <c r="AR522">
        <v>-88.486327000000003</v>
      </c>
      <c r="AS522">
        <v>323.89999999999998</v>
      </c>
      <c r="AT522">
        <v>43.9</v>
      </c>
      <c r="AU522">
        <v>12</v>
      </c>
      <c r="AV522">
        <v>10</v>
      </c>
      <c r="AW522" t="s">
        <v>207</v>
      </c>
      <c r="AX522">
        <v>1.7</v>
      </c>
      <c r="AY522">
        <v>1.9732000000000001</v>
      </c>
      <c r="AZ522">
        <v>3.4535999999999998</v>
      </c>
      <c r="BA522">
        <v>14.686999999999999</v>
      </c>
      <c r="BB522">
        <v>14.74</v>
      </c>
      <c r="BC522">
        <v>1</v>
      </c>
      <c r="BD522">
        <v>14.388999999999999</v>
      </c>
      <c r="BE522">
        <v>3014.3789999999999</v>
      </c>
      <c r="BF522">
        <v>84.012</v>
      </c>
      <c r="BG522">
        <v>9.016</v>
      </c>
      <c r="BH522">
        <v>4.2999999999999997E-2</v>
      </c>
      <c r="BI522">
        <v>9.0589999999999993</v>
      </c>
      <c r="BJ522">
        <v>7.2249999999999996</v>
      </c>
      <c r="BK522">
        <v>3.4000000000000002E-2</v>
      </c>
      <c r="BL522">
        <v>7.2590000000000003</v>
      </c>
      <c r="BM522">
        <v>3.7227000000000001</v>
      </c>
      <c r="BQ522">
        <v>0</v>
      </c>
      <c r="BR522">
        <v>-2.8000000000000001E-2</v>
      </c>
      <c r="BS522">
        <v>-5</v>
      </c>
      <c r="BT522">
        <v>7.0000000000000001E-3</v>
      </c>
      <c r="BU522">
        <v>-0.68425000000000002</v>
      </c>
      <c r="BV522">
        <v>0</v>
      </c>
      <c r="BW522" t="s">
        <v>155</v>
      </c>
      <c r="BX522">
        <v>0.80100000000000005</v>
      </c>
    </row>
    <row r="523" spans="1:76" x14ac:dyDescent="0.25">
      <c r="A523" s="26">
        <v>43530</v>
      </c>
      <c r="B523" s="27">
        <v>0.47821908564814813</v>
      </c>
      <c r="C523">
        <v>14.41</v>
      </c>
      <c r="D523">
        <v>0.4995</v>
      </c>
      <c r="E523">
        <v>4994.9220100000002</v>
      </c>
      <c r="F523">
        <v>347.4</v>
      </c>
      <c r="G523">
        <v>2</v>
      </c>
      <c r="H523">
        <v>423.8</v>
      </c>
      <c r="J523">
        <v>0</v>
      </c>
      <c r="K523">
        <v>0.87470000000000003</v>
      </c>
      <c r="L523">
        <v>12.604200000000001</v>
      </c>
      <c r="M523">
        <v>0.43690000000000001</v>
      </c>
      <c r="N523">
        <v>303.84100000000001</v>
      </c>
      <c r="O523">
        <v>1.7494000000000001</v>
      </c>
      <c r="P523">
        <v>305.60000000000002</v>
      </c>
      <c r="Q523">
        <v>243.4693</v>
      </c>
      <c r="R523">
        <v>1.4017999999999999</v>
      </c>
      <c r="S523">
        <v>244.9</v>
      </c>
      <c r="T523">
        <v>423.84359999999998</v>
      </c>
      <c r="W523">
        <v>0</v>
      </c>
      <c r="X523">
        <v>0</v>
      </c>
      <c r="Y523">
        <v>11.7</v>
      </c>
      <c r="Z523">
        <v>860</v>
      </c>
      <c r="AA523">
        <v>848</v>
      </c>
      <c r="AB523">
        <v>865</v>
      </c>
      <c r="AC523">
        <v>88</v>
      </c>
      <c r="AD523">
        <v>22.24</v>
      </c>
      <c r="AE523">
        <v>0.51</v>
      </c>
      <c r="AF523">
        <v>982</v>
      </c>
      <c r="AG523">
        <v>-1</v>
      </c>
      <c r="AH523">
        <v>45</v>
      </c>
      <c r="AI523">
        <v>36</v>
      </c>
      <c r="AJ523">
        <v>191</v>
      </c>
      <c r="AK523">
        <v>169</v>
      </c>
      <c r="AL523">
        <v>4.3</v>
      </c>
      <c r="AM523">
        <v>175</v>
      </c>
      <c r="AN523" t="s">
        <v>155</v>
      </c>
      <c r="AO523">
        <v>2</v>
      </c>
      <c r="AP523" s="28">
        <v>0.68670138888888888</v>
      </c>
      <c r="AQ523">
        <v>47.164397000000001</v>
      </c>
      <c r="AR523">
        <v>-88.486537999999996</v>
      </c>
      <c r="AS523">
        <v>323.60000000000002</v>
      </c>
      <c r="AT523">
        <v>40</v>
      </c>
      <c r="AU523">
        <v>12</v>
      </c>
      <c r="AV523">
        <v>11</v>
      </c>
      <c r="AW523" t="s">
        <v>206</v>
      </c>
      <c r="AX523">
        <v>1.7</v>
      </c>
      <c r="AY523">
        <v>2.0731269999999999</v>
      </c>
      <c r="AZ523">
        <v>3.4</v>
      </c>
      <c r="BA523">
        <v>14.686999999999999</v>
      </c>
      <c r="BB523">
        <v>14.8</v>
      </c>
      <c r="BC523">
        <v>1.01</v>
      </c>
      <c r="BD523">
        <v>14.327</v>
      </c>
      <c r="BE523">
        <v>3042.4349999999999</v>
      </c>
      <c r="BF523">
        <v>67.122</v>
      </c>
      <c r="BG523">
        <v>7.681</v>
      </c>
      <c r="BH523">
        <v>4.3999999999999997E-2</v>
      </c>
      <c r="BI523">
        <v>7.7249999999999996</v>
      </c>
      <c r="BJ523">
        <v>6.1539999999999999</v>
      </c>
      <c r="BK523">
        <v>3.5000000000000003E-2</v>
      </c>
      <c r="BL523">
        <v>6.19</v>
      </c>
      <c r="BM523">
        <v>3.2488000000000001</v>
      </c>
      <c r="BQ523">
        <v>0</v>
      </c>
      <c r="BR523">
        <v>-2.7712000000000001E-2</v>
      </c>
      <c r="BS523">
        <v>-5</v>
      </c>
      <c r="BT523">
        <v>7.1440000000000002E-3</v>
      </c>
      <c r="BU523">
        <v>-0.67721200000000004</v>
      </c>
      <c r="BV523">
        <v>0</v>
      </c>
      <c r="BW523" t="s">
        <v>155</v>
      </c>
      <c r="BX523">
        <v>0.80100000000000005</v>
      </c>
    </row>
    <row r="524" spans="1:76" x14ac:dyDescent="0.25">
      <c r="A524" s="26">
        <v>43530</v>
      </c>
      <c r="B524" s="27">
        <v>0.47823065972222217</v>
      </c>
      <c r="C524">
        <v>14.429</v>
      </c>
      <c r="D524">
        <v>0.39439999999999997</v>
      </c>
      <c r="E524">
        <v>3944.3464309999999</v>
      </c>
      <c r="F524">
        <v>308.89999999999998</v>
      </c>
      <c r="G524">
        <v>2</v>
      </c>
      <c r="H524">
        <v>407</v>
      </c>
      <c r="J524">
        <v>0</v>
      </c>
      <c r="K524">
        <v>0.87549999999999994</v>
      </c>
      <c r="L524">
        <v>12.6318</v>
      </c>
      <c r="M524">
        <v>0.3453</v>
      </c>
      <c r="N524">
        <v>270.38659999999999</v>
      </c>
      <c r="O524">
        <v>1.7508999999999999</v>
      </c>
      <c r="P524">
        <v>272.10000000000002</v>
      </c>
      <c r="Q524">
        <v>216.66210000000001</v>
      </c>
      <c r="R524">
        <v>1.403</v>
      </c>
      <c r="S524">
        <v>218.1</v>
      </c>
      <c r="T524">
        <v>406.9957</v>
      </c>
      <c r="W524">
        <v>0</v>
      </c>
      <c r="X524">
        <v>0</v>
      </c>
      <c r="Y524">
        <v>11.8</v>
      </c>
      <c r="Z524">
        <v>860</v>
      </c>
      <c r="AA524">
        <v>848</v>
      </c>
      <c r="AB524">
        <v>865</v>
      </c>
      <c r="AC524">
        <v>88</v>
      </c>
      <c r="AD524">
        <v>22.24</v>
      </c>
      <c r="AE524">
        <v>0.51</v>
      </c>
      <c r="AF524">
        <v>982</v>
      </c>
      <c r="AG524">
        <v>-1</v>
      </c>
      <c r="AH524">
        <v>45</v>
      </c>
      <c r="AI524">
        <v>36</v>
      </c>
      <c r="AJ524">
        <v>190.9</v>
      </c>
      <c r="AK524">
        <v>169</v>
      </c>
      <c r="AL524">
        <v>4.3</v>
      </c>
      <c r="AM524">
        <v>175</v>
      </c>
      <c r="AN524" t="s">
        <v>155</v>
      </c>
      <c r="AO524">
        <v>2</v>
      </c>
      <c r="AP524" s="28">
        <v>0.68671296296296302</v>
      </c>
      <c r="AQ524">
        <v>47.164406</v>
      </c>
      <c r="AR524">
        <v>-88.486732000000003</v>
      </c>
      <c r="AS524">
        <v>323.39999999999998</v>
      </c>
      <c r="AT524">
        <v>36.299999999999997</v>
      </c>
      <c r="AU524">
        <v>12</v>
      </c>
      <c r="AV524">
        <v>11</v>
      </c>
      <c r="AW524" t="s">
        <v>206</v>
      </c>
      <c r="AX524">
        <v>1.7731730000000001</v>
      </c>
      <c r="AY524">
        <v>2.1731729999999998</v>
      </c>
      <c r="AZ524">
        <v>3.4731730000000001</v>
      </c>
      <c r="BA524">
        <v>14.686999999999999</v>
      </c>
      <c r="BB524">
        <v>14.89</v>
      </c>
      <c r="BC524">
        <v>1.01</v>
      </c>
      <c r="BD524">
        <v>14.227</v>
      </c>
      <c r="BE524">
        <v>3064.5309999999999</v>
      </c>
      <c r="BF524">
        <v>53.319000000000003</v>
      </c>
      <c r="BG524">
        <v>6.8689999999999998</v>
      </c>
      <c r="BH524">
        <v>4.3999999999999997E-2</v>
      </c>
      <c r="BI524">
        <v>6.9139999999999997</v>
      </c>
      <c r="BJ524">
        <v>5.5049999999999999</v>
      </c>
      <c r="BK524">
        <v>3.5999999999999997E-2</v>
      </c>
      <c r="BL524">
        <v>5.54</v>
      </c>
      <c r="BM524">
        <v>3.1355</v>
      </c>
      <c r="BQ524">
        <v>0</v>
      </c>
      <c r="BR524">
        <v>-2.6720000000000001E-2</v>
      </c>
      <c r="BS524">
        <v>-5</v>
      </c>
      <c r="BT524">
        <v>8.0000000000000002E-3</v>
      </c>
      <c r="BU524">
        <v>-0.65297000000000005</v>
      </c>
      <c r="BV524">
        <v>0</v>
      </c>
      <c r="BW524" t="s">
        <v>155</v>
      </c>
      <c r="BX524">
        <v>0.80100000000000005</v>
      </c>
    </row>
    <row r="525" spans="1:76" x14ac:dyDescent="0.25">
      <c r="A525" s="26">
        <v>43530</v>
      </c>
      <c r="B525" s="27">
        <v>0.47824223379629632</v>
      </c>
      <c r="C525">
        <v>14.49</v>
      </c>
      <c r="D525">
        <v>0.32800000000000001</v>
      </c>
      <c r="E525">
        <v>3280</v>
      </c>
      <c r="F525">
        <v>287</v>
      </c>
      <c r="G525">
        <v>2.1</v>
      </c>
      <c r="H525">
        <v>432.5</v>
      </c>
      <c r="J525">
        <v>0</v>
      </c>
      <c r="K525">
        <v>0.87549999999999994</v>
      </c>
      <c r="L525">
        <v>12.686500000000001</v>
      </c>
      <c r="M525">
        <v>0.28720000000000001</v>
      </c>
      <c r="N525">
        <v>251.30260000000001</v>
      </c>
      <c r="O525">
        <v>1.8386</v>
      </c>
      <c r="P525">
        <v>253.1</v>
      </c>
      <c r="Q525">
        <v>201.37010000000001</v>
      </c>
      <c r="R525">
        <v>1.4733000000000001</v>
      </c>
      <c r="S525">
        <v>202.8</v>
      </c>
      <c r="T525">
        <v>432.52620000000002</v>
      </c>
      <c r="W525">
        <v>0</v>
      </c>
      <c r="X525">
        <v>0</v>
      </c>
      <c r="Y525">
        <v>11.7</v>
      </c>
      <c r="Z525">
        <v>860</v>
      </c>
      <c r="AA525">
        <v>849</v>
      </c>
      <c r="AB525">
        <v>865</v>
      </c>
      <c r="AC525">
        <v>88</v>
      </c>
      <c r="AD525">
        <v>22.24</v>
      </c>
      <c r="AE525">
        <v>0.51</v>
      </c>
      <c r="AF525">
        <v>982</v>
      </c>
      <c r="AG525">
        <v>-1</v>
      </c>
      <c r="AH525">
        <v>45</v>
      </c>
      <c r="AI525">
        <v>36</v>
      </c>
      <c r="AJ525">
        <v>190.1</v>
      </c>
      <c r="AK525">
        <v>169</v>
      </c>
      <c r="AL525">
        <v>4.3</v>
      </c>
      <c r="AM525">
        <v>175</v>
      </c>
      <c r="AN525" t="s">
        <v>155</v>
      </c>
      <c r="AO525">
        <v>2</v>
      </c>
      <c r="AP525" s="28">
        <v>0.68672453703703706</v>
      </c>
      <c r="AQ525">
        <v>47.164403</v>
      </c>
      <c r="AR525">
        <v>-88.486849000000007</v>
      </c>
      <c r="AS525">
        <v>323.5</v>
      </c>
      <c r="AT525">
        <v>34.299999999999997</v>
      </c>
      <c r="AU525">
        <v>12</v>
      </c>
      <c r="AV525">
        <v>11</v>
      </c>
      <c r="AW525" t="s">
        <v>206</v>
      </c>
      <c r="AX525">
        <v>1.5072000000000001</v>
      </c>
      <c r="AY525">
        <v>2.1634000000000002</v>
      </c>
      <c r="AZ525">
        <v>3.0973999999999999</v>
      </c>
      <c r="BA525">
        <v>14.686999999999999</v>
      </c>
      <c r="BB525">
        <v>14.91</v>
      </c>
      <c r="BC525">
        <v>1.01</v>
      </c>
      <c r="BD525">
        <v>14.215999999999999</v>
      </c>
      <c r="BE525">
        <v>3078.0129999999999</v>
      </c>
      <c r="BF525">
        <v>44.345999999999997</v>
      </c>
      <c r="BG525">
        <v>6.3849999999999998</v>
      </c>
      <c r="BH525">
        <v>4.7E-2</v>
      </c>
      <c r="BI525">
        <v>6.4320000000000004</v>
      </c>
      <c r="BJ525">
        <v>5.1159999999999997</v>
      </c>
      <c r="BK525">
        <v>3.6999999999999998E-2</v>
      </c>
      <c r="BL525">
        <v>5.1539999999999999</v>
      </c>
      <c r="BM525">
        <v>3.3323999999999998</v>
      </c>
      <c r="BQ525">
        <v>0</v>
      </c>
      <c r="BR525">
        <v>-3.0568000000000001E-2</v>
      </c>
      <c r="BS525">
        <v>-5</v>
      </c>
      <c r="BT525">
        <v>7.8560000000000001E-3</v>
      </c>
      <c r="BU525">
        <v>-0.74700599999999995</v>
      </c>
      <c r="BV525">
        <v>0</v>
      </c>
      <c r="BW525" t="s">
        <v>155</v>
      </c>
      <c r="BX525">
        <v>0.80100000000000005</v>
      </c>
    </row>
    <row r="526" spans="1:76" x14ac:dyDescent="0.25">
      <c r="A526" s="26">
        <v>43530</v>
      </c>
      <c r="B526" s="27">
        <v>0.47825380787037036</v>
      </c>
      <c r="C526">
        <v>14.49</v>
      </c>
      <c r="D526">
        <v>0.34860000000000002</v>
      </c>
      <c r="E526">
        <v>3486.405338</v>
      </c>
      <c r="F526">
        <v>273.3</v>
      </c>
      <c r="G526">
        <v>2.1</v>
      </c>
      <c r="H526">
        <v>447.8</v>
      </c>
      <c r="J526">
        <v>0</v>
      </c>
      <c r="K526">
        <v>0.87529999999999997</v>
      </c>
      <c r="L526">
        <v>12.6838</v>
      </c>
      <c r="M526">
        <v>0.30520000000000003</v>
      </c>
      <c r="N526">
        <v>239.25659999999999</v>
      </c>
      <c r="O526">
        <v>1.8382000000000001</v>
      </c>
      <c r="P526">
        <v>241.1</v>
      </c>
      <c r="Q526">
        <v>191.7175</v>
      </c>
      <c r="R526">
        <v>1.4730000000000001</v>
      </c>
      <c r="S526">
        <v>193.2</v>
      </c>
      <c r="T526">
        <v>447.7636</v>
      </c>
      <c r="W526">
        <v>0</v>
      </c>
      <c r="X526">
        <v>0</v>
      </c>
      <c r="Y526">
        <v>11.8</v>
      </c>
      <c r="Z526">
        <v>860</v>
      </c>
      <c r="AA526">
        <v>849</v>
      </c>
      <c r="AB526">
        <v>865</v>
      </c>
      <c r="AC526">
        <v>88</v>
      </c>
      <c r="AD526">
        <v>22.24</v>
      </c>
      <c r="AE526">
        <v>0.51</v>
      </c>
      <c r="AF526">
        <v>982</v>
      </c>
      <c r="AG526">
        <v>-1</v>
      </c>
      <c r="AH526">
        <v>45</v>
      </c>
      <c r="AI526">
        <v>36</v>
      </c>
      <c r="AJ526">
        <v>191</v>
      </c>
      <c r="AK526">
        <v>169</v>
      </c>
      <c r="AL526">
        <v>4.3</v>
      </c>
      <c r="AM526">
        <v>175</v>
      </c>
      <c r="AN526" t="s">
        <v>155</v>
      </c>
      <c r="AO526">
        <v>2</v>
      </c>
      <c r="AP526" s="28">
        <v>0.68672453703703706</v>
      </c>
      <c r="AQ526">
        <v>47.164397000000001</v>
      </c>
      <c r="AR526">
        <v>-88.486937999999995</v>
      </c>
      <c r="AS526">
        <v>323.60000000000002</v>
      </c>
      <c r="AT526">
        <v>33</v>
      </c>
      <c r="AU526">
        <v>12</v>
      </c>
      <c r="AV526">
        <v>11</v>
      </c>
      <c r="AW526" t="s">
        <v>206</v>
      </c>
      <c r="AX526">
        <v>1.1072</v>
      </c>
      <c r="AY526">
        <v>2.1133999999999999</v>
      </c>
      <c r="AZ526">
        <v>2.5474000000000001</v>
      </c>
      <c r="BA526">
        <v>14.686999999999999</v>
      </c>
      <c r="BB526">
        <v>14.88</v>
      </c>
      <c r="BC526">
        <v>1.01</v>
      </c>
      <c r="BD526">
        <v>14.24</v>
      </c>
      <c r="BE526">
        <v>3073.3710000000001</v>
      </c>
      <c r="BF526">
        <v>47.064999999999998</v>
      </c>
      <c r="BG526">
        <v>6.0709999999999997</v>
      </c>
      <c r="BH526">
        <v>4.7E-2</v>
      </c>
      <c r="BI526">
        <v>6.1180000000000003</v>
      </c>
      <c r="BJ526">
        <v>4.8650000000000002</v>
      </c>
      <c r="BK526">
        <v>3.6999999999999998E-2</v>
      </c>
      <c r="BL526">
        <v>4.9020000000000001</v>
      </c>
      <c r="BM526">
        <v>3.4453</v>
      </c>
      <c r="BQ526">
        <v>0</v>
      </c>
      <c r="BR526">
        <v>-2.8143999999999999E-2</v>
      </c>
      <c r="BS526">
        <v>-5</v>
      </c>
      <c r="BT526">
        <v>7.0000000000000001E-3</v>
      </c>
      <c r="BU526">
        <v>-0.68776899999999996</v>
      </c>
      <c r="BV526">
        <v>0</v>
      </c>
      <c r="BW526" t="s">
        <v>155</v>
      </c>
      <c r="BX526">
        <v>0.80100000000000005</v>
      </c>
    </row>
    <row r="527" spans="1:76" x14ac:dyDescent="0.25">
      <c r="A527" s="26">
        <v>43530</v>
      </c>
      <c r="B527" s="27">
        <v>0.47826538194444446</v>
      </c>
      <c r="C527">
        <v>14.49</v>
      </c>
      <c r="D527">
        <v>0.4128</v>
      </c>
      <c r="E527">
        <v>4127.9242169999998</v>
      </c>
      <c r="F527">
        <v>264.89999999999998</v>
      </c>
      <c r="G527">
        <v>2.1</v>
      </c>
      <c r="H527">
        <v>500.3</v>
      </c>
      <c r="J527">
        <v>0</v>
      </c>
      <c r="K527">
        <v>0.87480000000000002</v>
      </c>
      <c r="L527">
        <v>12.6752</v>
      </c>
      <c r="M527">
        <v>0.36109999999999998</v>
      </c>
      <c r="N527">
        <v>231.72710000000001</v>
      </c>
      <c r="O527">
        <v>1.837</v>
      </c>
      <c r="P527">
        <v>233.6</v>
      </c>
      <c r="Q527">
        <v>185.6841</v>
      </c>
      <c r="R527">
        <v>1.472</v>
      </c>
      <c r="S527">
        <v>187.2</v>
      </c>
      <c r="T527">
        <v>500.27280000000002</v>
      </c>
      <c r="W527">
        <v>0</v>
      </c>
      <c r="X527">
        <v>0</v>
      </c>
      <c r="Y527">
        <v>11.7</v>
      </c>
      <c r="Z527">
        <v>861</v>
      </c>
      <c r="AA527">
        <v>849</v>
      </c>
      <c r="AB527">
        <v>866</v>
      </c>
      <c r="AC527">
        <v>88</v>
      </c>
      <c r="AD527">
        <v>22.24</v>
      </c>
      <c r="AE527">
        <v>0.51</v>
      </c>
      <c r="AF527">
        <v>982</v>
      </c>
      <c r="AG527">
        <v>-1</v>
      </c>
      <c r="AH527">
        <v>44.856144</v>
      </c>
      <c r="AI527">
        <v>36</v>
      </c>
      <c r="AJ527">
        <v>191</v>
      </c>
      <c r="AK527">
        <v>169</v>
      </c>
      <c r="AL527">
        <v>4.3</v>
      </c>
      <c r="AM527">
        <v>175</v>
      </c>
      <c r="AN527" t="s">
        <v>155</v>
      </c>
      <c r="AO527">
        <v>2</v>
      </c>
      <c r="AP527" s="28">
        <v>0.6867361111111111</v>
      </c>
      <c r="AQ527">
        <v>47.164358</v>
      </c>
      <c r="AR527">
        <v>-88.487211000000002</v>
      </c>
      <c r="AS527">
        <v>323.5</v>
      </c>
      <c r="AT527">
        <v>31</v>
      </c>
      <c r="AU527">
        <v>12</v>
      </c>
      <c r="AV527">
        <v>11</v>
      </c>
      <c r="AW527" t="s">
        <v>206</v>
      </c>
      <c r="AX527">
        <v>1.0731999999999999</v>
      </c>
      <c r="AY527">
        <v>2.1</v>
      </c>
      <c r="AZ527">
        <v>2.4</v>
      </c>
      <c r="BA527">
        <v>14.686999999999999</v>
      </c>
      <c r="BB527">
        <v>14.81</v>
      </c>
      <c r="BC527">
        <v>1.01</v>
      </c>
      <c r="BD527">
        <v>14.318</v>
      </c>
      <c r="BE527">
        <v>3058.9110000000001</v>
      </c>
      <c r="BF527">
        <v>55.463999999999999</v>
      </c>
      <c r="BG527">
        <v>5.8559999999999999</v>
      </c>
      <c r="BH527">
        <v>4.5999999999999999E-2</v>
      </c>
      <c r="BI527">
        <v>5.9029999999999996</v>
      </c>
      <c r="BJ527">
        <v>4.6929999999999996</v>
      </c>
      <c r="BK527">
        <v>3.6999999999999998E-2</v>
      </c>
      <c r="BL527">
        <v>4.7300000000000004</v>
      </c>
      <c r="BM527">
        <v>3.8338000000000001</v>
      </c>
      <c r="BQ527">
        <v>0</v>
      </c>
      <c r="BR527">
        <v>-2.9144E-2</v>
      </c>
      <c r="BS527">
        <v>-5</v>
      </c>
      <c r="BT527">
        <v>6.8560000000000001E-3</v>
      </c>
      <c r="BU527">
        <v>-0.71220300000000003</v>
      </c>
      <c r="BV527">
        <v>0</v>
      </c>
      <c r="BW527" t="s">
        <v>155</v>
      </c>
      <c r="BX527">
        <v>0.80100000000000005</v>
      </c>
    </row>
    <row r="528" spans="1:76" x14ac:dyDescent="0.25">
      <c r="A528" s="26">
        <v>43530</v>
      </c>
      <c r="B528" s="27">
        <v>0.4782769560185185</v>
      </c>
      <c r="C528">
        <v>14.49</v>
      </c>
      <c r="D528">
        <v>0.30980000000000002</v>
      </c>
      <c r="E528">
        <v>3098.2701809999999</v>
      </c>
      <c r="F528">
        <v>260.2</v>
      </c>
      <c r="G528">
        <v>2.1</v>
      </c>
      <c r="H528">
        <v>539.9</v>
      </c>
      <c r="J528">
        <v>0</v>
      </c>
      <c r="K528">
        <v>0.87560000000000004</v>
      </c>
      <c r="L528">
        <v>12.6874</v>
      </c>
      <c r="M528">
        <v>0.27129999999999999</v>
      </c>
      <c r="N528">
        <v>227.79499999999999</v>
      </c>
      <c r="O528">
        <v>1.8387</v>
      </c>
      <c r="P528">
        <v>229.6</v>
      </c>
      <c r="Q528">
        <v>182.5333</v>
      </c>
      <c r="R528">
        <v>1.4734</v>
      </c>
      <c r="S528">
        <v>184</v>
      </c>
      <c r="T528">
        <v>539.90099999999995</v>
      </c>
      <c r="W528">
        <v>0</v>
      </c>
      <c r="X528">
        <v>0</v>
      </c>
      <c r="Y528">
        <v>11.7</v>
      </c>
      <c r="Z528">
        <v>861</v>
      </c>
      <c r="AA528">
        <v>849</v>
      </c>
      <c r="AB528">
        <v>866</v>
      </c>
      <c r="AC528">
        <v>88</v>
      </c>
      <c r="AD528">
        <v>22.24</v>
      </c>
      <c r="AE528">
        <v>0.51</v>
      </c>
      <c r="AF528">
        <v>982</v>
      </c>
      <c r="AG528">
        <v>-1</v>
      </c>
      <c r="AH528">
        <v>44</v>
      </c>
      <c r="AI528">
        <v>36</v>
      </c>
      <c r="AJ528">
        <v>191</v>
      </c>
      <c r="AK528">
        <v>169</v>
      </c>
      <c r="AL528">
        <v>4.3</v>
      </c>
      <c r="AM528">
        <v>175</v>
      </c>
      <c r="AN528" t="s">
        <v>155</v>
      </c>
      <c r="AO528">
        <v>2</v>
      </c>
      <c r="AP528" s="28">
        <v>0.68675925925925929</v>
      </c>
      <c r="AQ528">
        <v>47.164304999999999</v>
      </c>
      <c r="AR528">
        <v>-88.487397000000001</v>
      </c>
      <c r="AS528">
        <v>323.39999999999998</v>
      </c>
      <c r="AT528">
        <v>28.9</v>
      </c>
      <c r="AU528">
        <v>12</v>
      </c>
      <c r="AV528">
        <v>11</v>
      </c>
      <c r="AW528" t="s">
        <v>206</v>
      </c>
      <c r="AX528">
        <v>1.1000000000000001</v>
      </c>
      <c r="AY528">
        <v>2.1</v>
      </c>
      <c r="AZ528">
        <v>2.4</v>
      </c>
      <c r="BA528">
        <v>14.686999999999999</v>
      </c>
      <c r="BB528">
        <v>14.91</v>
      </c>
      <c r="BC528">
        <v>1.02</v>
      </c>
      <c r="BD528">
        <v>14.208</v>
      </c>
      <c r="BE528">
        <v>3079.241</v>
      </c>
      <c r="BF528">
        <v>41.905999999999999</v>
      </c>
      <c r="BG528">
        <v>5.79</v>
      </c>
      <c r="BH528">
        <v>4.7E-2</v>
      </c>
      <c r="BI528">
        <v>5.8360000000000003</v>
      </c>
      <c r="BJ528">
        <v>4.6390000000000002</v>
      </c>
      <c r="BK528">
        <v>3.6999999999999998E-2</v>
      </c>
      <c r="BL528">
        <v>4.6769999999999996</v>
      </c>
      <c r="BM528">
        <v>4.1609999999999996</v>
      </c>
      <c r="BQ528">
        <v>0</v>
      </c>
      <c r="BR528">
        <v>-2.9857000000000002E-2</v>
      </c>
      <c r="BS528">
        <v>-5</v>
      </c>
      <c r="BT528">
        <v>6.0000000000000001E-3</v>
      </c>
      <c r="BU528">
        <v>-0.72962700000000003</v>
      </c>
      <c r="BV528">
        <v>0</v>
      </c>
      <c r="BW528" t="s">
        <v>155</v>
      </c>
      <c r="BX528">
        <v>0.80100000000000005</v>
      </c>
    </row>
    <row r="529" spans="1:76" x14ac:dyDescent="0.25">
      <c r="A529" s="26">
        <v>43530</v>
      </c>
      <c r="B529" s="27">
        <v>0.47828853009259259</v>
      </c>
      <c r="C529">
        <v>14.494</v>
      </c>
      <c r="D529">
        <v>0.26490000000000002</v>
      </c>
      <c r="E529">
        <v>2648.7467809999998</v>
      </c>
      <c r="F529">
        <v>258.3</v>
      </c>
      <c r="G529">
        <v>2.1</v>
      </c>
      <c r="H529">
        <v>503.4</v>
      </c>
      <c r="J529">
        <v>0</v>
      </c>
      <c r="K529">
        <v>0.876</v>
      </c>
      <c r="L529">
        <v>12.696099999999999</v>
      </c>
      <c r="M529">
        <v>0.23200000000000001</v>
      </c>
      <c r="N529">
        <v>226.2944</v>
      </c>
      <c r="O529">
        <v>1.8395999999999999</v>
      </c>
      <c r="P529">
        <v>228.1</v>
      </c>
      <c r="Q529">
        <v>181.33080000000001</v>
      </c>
      <c r="R529">
        <v>1.474</v>
      </c>
      <c r="S529">
        <v>182.8</v>
      </c>
      <c r="T529">
        <v>503.4076</v>
      </c>
      <c r="W529">
        <v>0</v>
      </c>
      <c r="X529">
        <v>0</v>
      </c>
      <c r="Y529">
        <v>11.7</v>
      </c>
      <c r="Z529">
        <v>860</v>
      </c>
      <c r="AA529">
        <v>849</v>
      </c>
      <c r="AB529">
        <v>866</v>
      </c>
      <c r="AC529">
        <v>88</v>
      </c>
      <c r="AD529">
        <v>22.24</v>
      </c>
      <c r="AE529">
        <v>0.51</v>
      </c>
      <c r="AF529">
        <v>982</v>
      </c>
      <c r="AG529">
        <v>-1</v>
      </c>
      <c r="AH529">
        <v>44</v>
      </c>
      <c r="AI529">
        <v>36</v>
      </c>
      <c r="AJ529">
        <v>191</v>
      </c>
      <c r="AK529">
        <v>169</v>
      </c>
      <c r="AL529">
        <v>4.3</v>
      </c>
      <c r="AM529">
        <v>175</v>
      </c>
      <c r="AN529" t="s">
        <v>155</v>
      </c>
      <c r="AO529">
        <v>2</v>
      </c>
      <c r="AP529" s="28">
        <v>0.68677083333333344</v>
      </c>
      <c r="AQ529">
        <v>47.164264000000003</v>
      </c>
      <c r="AR529">
        <v>-88.487533999999997</v>
      </c>
      <c r="AS529">
        <v>323.39999999999998</v>
      </c>
      <c r="AT529">
        <v>27.2</v>
      </c>
      <c r="AU529">
        <v>12</v>
      </c>
      <c r="AV529">
        <v>12</v>
      </c>
      <c r="AW529" t="s">
        <v>209</v>
      </c>
      <c r="AX529">
        <v>1.0267999999999999</v>
      </c>
      <c r="AY529">
        <v>2.1</v>
      </c>
      <c r="AZ529">
        <v>2.3268</v>
      </c>
      <c r="BA529">
        <v>14.686999999999999</v>
      </c>
      <c r="BB529">
        <v>14.96</v>
      </c>
      <c r="BC529">
        <v>1.02</v>
      </c>
      <c r="BD529">
        <v>14.157999999999999</v>
      </c>
      <c r="BE529">
        <v>3089.502</v>
      </c>
      <c r="BF529">
        <v>35.936</v>
      </c>
      <c r="BG529">
        <v>5.7670000000000003</v>
      </c>
      <c r="BH529">
        <v>4.7E-2</v>
      </c>
      <c r="BI529">
        <v>5.8140000000000001</v>
      </c>
      <c r="BJ529">
        <v>4.6210000000000004</v>
      </c>
      <c r="BK529">
        <v>3.7999999999999999E-2</v>
      </c>
      <c r="BL529">
        <v>4.6580000000000004</v>
      </c>
      <c r="BM529">
        <v>3.89</v>
      </c>
      <c r="BQ529">
        <v>0</v>
      </c>
      <c r="BR529">
        <v>-2.9432E-2</v>
      </c>
      <c r="BS529">
        <v>-5</v>
      </c>
      <c r="BT529">
        <v>6.1440000000000002E-3</v>
      </c>
      <c r="BU529">
        <v>-0.71924500000000002</v>
      </c>
      <c r="BV529">
        <v>0</v>
      </c>
      <c r="BW529" t="s">
        <v>155</v>
      </c>
      <c r="BX529">
        <v>0.80100000000000005</v>
      </c>
    </row>
    <row r="530" spans="1:76" x14ac:dyDescent="0.25">
      <c r="A530" s="26">
        <v>43530</v>
      </c>
      <c r="B530" s="27">
        <v>0.47830010416666663</v>
      </c>
      <c r="C530">
        <v>14.443</v>
      </c>
      <c r="D530">
        <v>0.49669999999999997</v>
      </c>
      <c r="E530">
        <v>4966.626115</v>
      </c>
      <c r="F530">
        <v>250.6</v>
      </c>
      <c r="G530">
        <v>2.1</v>
      </c>
      <c r="H530">
        <v>391.5</v>
      </c>
      <c r="J530">
        <v>0</v>
      </c>
      <c r="K530">
        <v>0.87450000000000006</v>
      </c>
      <c r="L530">
        <v>12.629799999999999</v>
      </c>
      <c r="M530">
        <v>0.43430000000000002</v>
      </c>
      <c r="N530">
        <v>219.12289999999999</v>
      </c>
      <c r="O530">
        <v>1.8364</v>
      </c>
      <c r="P530">
        <v>221</v>
      </c>
      <c r="Q530">
        <v>175.58430000000001</v>
      </c>
      <c r="R530">
        <v>1.4715</v>
      </c>
      <c r="S530">
        <v>177.1</v>
      </c>
      <c r="T530">
        <v>391.52339999999998</v>
      </c>
      <c r="W530">
        <v>0</v>
      </c>
      <c r="X530">
        <v>0</v>
      </c>
      <c r="Y530">
        <v>11.7</v>
      </c>
      <c r="Z530">
        <v>859</v>
      </c>
      <c r="AA530">
        <v>847</v>
      </c>
      <c r="AB530">
        <v>864</v>
      </c>
      <c r="AC530">
        <v>88</v>
      </c>
      <c r="AD530">
        <v>22.24</v>
      </c>
      <c r="AE530">
        <v>0.51</v>
      </c>
      <c r="AF530">
        <v>982</v>
      </c>
      <c r="AG530">
        <v>-1</v>
      </c>
      <c r="AH530">
        <v>44</v>
      </c>
      <c r="AI530">
        <v>36</v>
      </c>
      <c r="AJ530">
        <v>191</v>
      </c>
      <c r="AK530">
        <v>169</v>
      </c>
      <c r="AL530">
        <v>4.2</v>
      </c>
      <c r="AM530">
        <v>175</v>
      </c>
      <c r="AN530" t="s">
        <v>155</v>
      </c>
      <c r="AO530">
        <v>2</v>
      </c>
      <c r="AP530" s="28">
        <v>0.68678240740740737</v>
      </c>
      <c r="AQ530">
        <v>47.164228000000001</v>
      </c>
      <c r="AR530">
        <v>-88.487672000000003</v>
      </c>
      <c r="AS530">
        <v>323.39999999999998</v>
      </c>
      <c r="AT530">
        <v>26.1</v>
      </c>
      <c r="AU530">
        <v>12</v>
      </c>
      <c r="AV530">
        <v>12</v>
      </c>
      <c r="AW530" t="s">
        <v>209</v>
      </c>
      <c r="AX530">
        <v>1.0731999999999999</v>
      </c>
      <c r="AY530">
        <v>2.1732</v>
      </c>
      <c r="AZ530">
        <v>2.4464000000000001</v>
      </c>
      <c r="BA530">
        <v>14.686999999999999</v>
      </c>
      <c r="BB530">
        <v>14.78</v>
      </c>
      <c r="BC530">
        <v>1.01</v>
      </c>
      <c r="BD530">
        <v>14.356999999999999</v>
      </c>
      <c r="BE530">
        <v>3043.998</v>
      </c>
      <c r="BF530">
        <v>66.623000000000005</v>
      </c>
      <c r="BG530">
        <v>5.5309999999999997</v>
      </c>
      <c r="BH530">
        <v>4.5999999999999999E-2</v>
      </c>
      <c r="BI530">
        <v>5.577</v>
      </c>
      <c r="BJ530">
        <v>4.4320000000000004</v>
      </c>
      <c r="BK530">
        <v>3.6999999999999998E-2</v>
      </c>
      <c r="BL530">
        <v>4.4690000000000003</v>
      </c>
      <c r="BM530">
        <v>2.9965000000000002</v>
      </c>
      <c r="BQ530">
        <v>0</v>
      </c>
      <c r="BR530">
        <v>-3.1424000000000001E-2</v>
      </c>
      <c r="BS530">
        <v>-5</v>
      </c>
      <c r="BT530">
        <v>6.8560000000000001E-3</v>
      </c>
      <c r="BU530">
        <v>-0.76792400000000005</v>
      </c>
      <c r="BV530">
        <v>0</v>
      </c>
      <c r="BW530" t="s">
        <v>155</v>
      </c>
      <c r="BX530">
        <v>0.80100000000000005</v>
      </c>
    </row>
    <row r="531" spans="1:76" x14ac:dyDescent="0.25">
      <c r="A531" s="26">
        <v>43530</v>
      </c>
      <c r="B531" s="27">
        <v>0.47831167824074078</v>
      </c>
      <c r="C531">
        <v>14.223000000000001</v>
      </c>
      <c r="D531">
        <v>0.67120000000000002</v>
      </c>
      <c r="E531">
        <v>6711.5486000000001</v>
      </c>
      <c r="F531">
        <v>230</v>
      </c>
      <c r="G531">
        <v>2.1</v>
      </c>
      <c r="H531">
        <v>370.4</v>
      </c>
      <c r="J531">
        <v>0</v>
      </c>
      <c r="K531">
        <v>0.87470000000000003</v>
      </c>
      <c r="L531">
        <v>12.44</v>
      </c>
      <c r="M531">
        <v>0.58699999999999997</v>
      </c>
      <c r="N531">
        <v>201.18129999999999</v>
      </c>
      <c r="O531">
        <v>1.8368</v>
      </c>
      <c r="P531">
        <v>203</v>
      </c>
      <c r="Q531">
        <v>161.20760000000001</v>
      </c>
      <c r="R531">
        <v>1.4718</v>
      </c>
      <c r="S531">
        <v>162.69999999999999</v>
      </c>
      <c r="T531">
        <v>370.44549999999998</v>
      </c>
      <c r="W531">
        <v>0</v>
      </c>
      <c r="X531">
        <v>0</v>
      </c>
      <c r="Y531">
        <v>11.8</v>
      </c>
      <c r="Z531">
        <v>858</v>
      </c>
      <c r="AA531">
        <v>847</v>
      </c>
      <c r="AB531">
        <v>863</v>
      </c>
      <c r="AC531">
        <v>88</v>
      </c>
      <c r="AD531">
        <v>22.24</v>
      </c>
      <c r="AE531">
        <v>0.51</v>
      </c>
      <c r="AF531">
        <v>982</v>
      </c>
      <c r="AG531">
        <v>-1</v>
      </c>
      <c r="AH531">
        <v>44</v>
      </c>
      <c r="AI531">
        <v>36</v>
      </c>
      <c r="AJ531">
        <v>191</v>
      </c>
      <c r="AK531">
        <v>169</v>
      </c>
      <c r="AL531">
        <v>4.3</v>
      </c>
      <c r="AM531">
        <v>175</v>
      </c>
      <c r="AN531" t="s">
        <v>155</v>
      </c>
      <c r="AO531">
        <v>2</v>
      </c>
      <c r="AP531" s="28">
        <v>0.68679398148148152</v>
      </c>
      <c r="AQ531">
        <v>47.164194000000002</v>
      </c>
      <c r="AR531">
        <v>-88.487804999999994</v>
      </c>
      <c r="AS531">
        <v>323.5</v>
      </c>
      <c r="AT531">
        <v>25.2</v>
      </c>
      <c r="AU531">
        <v>12</v>
      </c>
      <c r="AV531">
        <v>12</v>
      </c>
      <c r="AW531" t="s">
        <v>209</v>
      </c>
      <c r="AX531">
        <v>1.1732</v>
      </c>
      <c r="AY531">
        <v>2.2732000000000001</v>
      </c>
      <c r="AZ531">
        <v>2.5731999999999999</v>
      </c>
      <c r="BA531">
        <v>14.686999999999999</v>
      </c>
      <c r="BB531">
        <v>14.8</v>
      </c>
      <c r="BC531">
        <v>1.01</v>
      </c>
      <c r="BD531">
        <v>14.329000000000001</v>
      </c>
      <c r="BE531">
        <v>3007.2660000000001</v>
      </c>
      <c r="BF531">
        <v>90.322000000000003</v>
      </c>
      <c r="BG531">
        <v>5.093</v>
      </c>
      <c r="BH531">
        <v>4.5999999999999999E-2</v>
      </c>
      <c r="BI531">
        <v>5.14</v>
      </c>
      <c r="BJ531">
        <v>4.0810000000000004</v>
      </c>
      <c r="BK531">
        <v>3.6999999999999998E-2</v>
      </c>
      <c r="BL531">
        <v>4.1180000000000003</v>
      </c>
      <c r="BM531">
        <v>2.8437000000000001</v>
      </c>
      <c r="BQ531">
        <v>0</v>
      </c>
      <c r="BR531">
        <v>-2.8143999999999999E-2</v>
      </c>
      <c r="BS531">
        <v>-5</v>
      </c>
      <c r="BT531">
        <v>6.0000000000000001E-3</v>
      </c>
      <c r="BU531">
        <v>-0.68776899999999996</v>
      </c>
      <c r="BV531">
        <v>0</v>
      </c>
      <c r="BW531" t="s">
        <v>155</v>
      </c>
      <c r="BX531">
        <v>0.80100000000000005</v>
      </c>
    </row>
    <row r="532" spans="1:76" x14ac:dyDescent="0.25">
      <c r="A532" s="26">
        <v>43530</v>
      </c>
      <c r="B532" s="27">
        <v>0.47832325231481482</v>
      </c>
      <c r="C532">
        <v>14.281000000000001</v>
      </c>
      <c r="D532">
        <v>0.59760000000000002</v>
      </c>
      <c r="E532">
        <v>5975.8381989999998</v>
      </c>
      <c r="F532">
        <v>201.5</v>
      </c>
      <c r="G532">
        <v>2.1</v>
      </c>
      <c r="H532">
        <v>440.9</v>
      </c>
      <c r="J532">
        <v>0</v>
      </c>
      <c r="K532">
        <v>0.87480000000000002</v>
      </c>
      <c r="L532">
        <v>12.492800000000001</v>
      </c>
      <c r="M532">
        <v>0.52280000000000004</v>
      </c>
      <c r="N532">
        <v>176.2852</v>
      </c>
      <c r="O532">
        <v>1.8371</v>
      </c>
      <c r="P532">
        <v>178.1</v>
      </c>
      <c r="Q532">
        <v>141.25819999999999</v>
      </c>
      <c r="R532">
        <v>1.4721</v>
      </c>
      <c r="S532">
        <v>142.69999999999999</v>
      </c>
      <c r="T532">
        <v>440.85570000000001</v>
      </c>
      <c r="W532">
        <v>0</v>
      </c>
      <c r="X532">
        <v>0</v>
      </c>
      <c r="Y532">
        <v>11.7</v>
      </c>
      <c r="Z532">
        <v>859</v>
      </c>
      <c r="AA532">
        <v>847</v>
      </c>
      <c r="AB532">
        <v>864</v>
      </c>
      <c r="AC532">
        <v>88</v>
      </c>
      <c r="AD532">
        <v>22.24</v>
      </c>
      <c r="AE532">
        <v>0.51</v>
      </c>
      <c r="AF532">
        <v>982</v>
      </c>
      <c r="AG532">
        <v>-1</v>
      </c>
      <c r="AH532">
        <v>44</v>
      </c>
      <c r="AI532">
        <v>36</v>
      </c>
      <c r="AJ532">
        <v>191</v>
      </c>
      <c r="AK532">
        <v>169</v>
      </c>
      <c r="AL532">
        <v>4.3</v>
      </c>
      <c r="AM532">
        <v>175</v>
      </c>
      <c r="AN532" t="s">
        <v>155</v>
      </c>
      <c r="AO532">
        <v>2</v>
      </c>
      <c r="AP532" s="28">
        <v>0.68680555555555556</v>
      </c>
      <c r="AQ532">
        <v>47.164174000000003</v>
      </c>
      <c r="AR532">
        <v>-88.487930000000006</v>
      </c>
      <c r="AS532">
        <v>323.60000000000002</v>
      </c>
      <c r="AT532">
        <v>23.5</v>
      </c>
      <c r="AU532">
        <v>12</v>
      </c>
      <c r="AV532">
        <v>12</v>
      </c>
      <c r="AW532" t="s">
        <v>209</v>
      </c>
      <c r="AX532">
        <v>1.2732000000000001</v>
      </c>
      <c r="AY532">
        <v>1.3484</v>
      </c>
      <c r="AZ532">
        <v>2.1608000000000001</v>
      </c>
      <c r="BA532">
        <v>14.686999999999999</v>
      </c>
      <c r="BB532">
        <v>14.81</v>
      </c>
      <c r="BC532">
        <v>1.01</v>
      </c>
      <c r="BD532">
        <v>14.313000000000001</v>
      </c>
      <c r="BE532">
        <v>3021.0610000000001</v>
      </c>
      <c r="BF532">
        <v>80.459999999999994</v>
      </c>
      <c r="BG532">
        <v>4.4640000000000004</v>
      </c>
      <c r="BH532">
        <v>4.7E-2</v>
      </c>
      <c r="BI532">
        <v>4.5110000000000001</v>
      </c>
      <c r="BJ532">
        <v>3.577</v>
      </c>
      <c r="BK532">
        <v>3.6999999999999998E-2</v>
      </c>
      <c r="BL532">
        <v>3.6150000000000002</v>
      </c>
      <c r="BM532">
        <v>3.3854000000000002</v>
      </c>
      <c r="BQ532">
        <v>0</v>
      </c>
      <c r="BR532">
        <v>-2.9000000000000001E-2</v>
      </c>
      <c r="BS532">
        <v>-5</v>
      </c>
      <c r="BT532">
        <v>6.1440000000000002E-3</v>
      </c>
      <c r="BU532">
        <v>-0.70868799999999998</v>
      </c>
      <c r="BV532">
        <v>0</v>
      </c>
      <c r="BW532" t="s">
        <v>155</v>
      </c>
      <c r="BX532">
        <v>0.80100000000000005</v>
      </c>
    </row>
    <row r="533" spans="1:76" x14ac:dyDescent="0.25">
      <c r="A533" s="26">
        <v>43530</v>
      </c>
      <c r="B533" s="27">
        <v>0.47833482638888891</v>
      </c>
      <c r="C533">
        <v>14.334</v>
      </c>
      <c r="D533">
        <v>0.40589999999999998</v>
      </c>
      <c r="E533">
        <v>4058.9958160000001</v>
      </c>
      <c r="F533">
        <v>182.5</v>
      </c>
      <c r="G533">
        <v>2.1</v>
      </c>
      <c r="H533">
        <v>464.7</v>
      </c>
      <c r="J533">
        <v>0</v>
      </c>
      <c r="K533">
        <v>0.876</v>
      </c>
      <c r="L533">
        <v>12.556699999999999</v>
      </c>
      <c r="M533">
        <v>0.35560000000000003</v>
      </c>
      <c r="N533">
        <v>159.881</v>
      </c>
      <c r="O533">
        <v>1.8395999999999999</v>
      </c>
      <c r="P533">
        <v>161.69999999999999</v>
      </c>
      <c r="Q533">
        <v>128.11340000000001</v>
      </c>
      <c r="R533">
        <v>1.4741</v>
      </c>
      <c r="S533">
        <v>129.6</v>
      </c>
      <c r="T533">
        <v>464.72890000000001</v>
      </c>
      <c r="W533">
        <v>0</v>
      </c>
      <c r="X533">
        <v>0</v>
      </c>
      <c r="Y533">
        <v>11.7</v>
      </c>
      <c r="Z533">
        <v>860</v>
      </c>
      <c r="AA533">
        <v>847</v>
      </c>
      <c r="AB533">
        <v>864</v>
      </c>
      <c r="AC533">
        <v>88</v>
      </c>
      <c r="AD533">
        <v>22.24</v>
      </c>
      <c r="AE533">
        <v>0.51</v>
      </c>
      <c r="AF533">
        <v>982</v>
      </c>
      <c r="AG533">
        <v>-1</v>
      </c>
      <c r="AH533">
        <v>44</v>
      </c>
      <c r="AI533">
        <v>36</v>
      </c>
      <c r="AJ533">
        <v>191</v>
      </c>
      <c r="AK533">
        <v>169</v>
      </c>
      <c r="AL533">
        <v>4.3</v>
      </c>
      <c r="AM533">
        <v>175</v>
      </c>
      <c r="AN533" t="s">
        <v>155</v>
      </c>
      <c r="AO533">
        <v>2</v>
      </c>
      <c r="AP533" s="28">
        <v>0.6868171296296296</v>
      </c>
      <c r="AQ533">
        <v>47.164167999999997</v>
      </c>
      <c r="AR533">
        <v>-88.488007999999994</v>
      </c>
      <c r="AS533">
        <v>323.7</v>
      </c>
      <c r="AT533">
        <v>22.5</v>
      </c>
      <c r="AU533">
        <v>12</v>
      </c>
      <c r="AV533">
        <v>12</v>
      </c>
      <c r="AW533" t="s">
        <v>209</v>
      </c>
      <c r="AX533">
        <v>1.3</v>
      </c>
      <c r="AY533">
        <v>1.1464000000000001</v>
      </c>
      <c r="AZ533">
        <v>2.1097999999999999</v>
      </c>
      <c r="BA533">
        <v>14.686999999999999</v>
      </c>
      <c r="BB533">
        <v>14.96</v>
      </c>
      <c r="BC533">
        <v>1.02</v>
      </c>
      <c r="BD533">
        <v>14.154</v>
      </c>
      <c r="BE533">
        <v>3060.2370000000001</v>
      </c>
      <c r="BF533">
        <v>55.155000000000001</v>
      </c>
      <c r="BG533">
        <v>4.0810000000000004</v>
      </c>
      <c r="BH533">
        <v>4.7E-2</v>
      </c>
      <c r="BI533">
        <v>4.1269999999999998</v>
      </c>
      <c r="BJ533">
        <v>3.27</v>
      </c>
      <c r="BK533">
        <v>3.7999999999999999E-2</v>
      </c>
      <c r="BL533">
        <v>3.3069999999999999</v>
      </c>
      <c r="BM533">
        <v>3.5966</v>
      </c>
      <c r="BQ533">
        <v>0</v>
      </c>
      <c r="BR533">
        <v>-2.8712000000000001E-2</v>
      </c>
      <c r="BS533">
        <v>-5</v>
      </c>
      <c r="BT533">
        <v>7.0000000000000001E-3</v>
      </c>
      <c r="BU533">
        <v>-0.70165</v>
      </c>
      <c r="BV533">
        <v>0</v>
      </c>
      <c r="BW533" t="s">
        <v>155</v>
      </c>
      <c r="BX533">
        <v>0.80100000000000005</v>
      </c>
    </row>
    <row r="534" spans="1:76" x14ac:dyDescent="0.25">
      <c r="A534" s="26">
        <v>43530</v>
      </c>
      <c r="B534" s="27">
        <v>0.47834640046296295</v>
      </c>
      <c r="C534">
        <v>14.472</v>
      </c>
      <c r="D534">
        <v>0.27029999999999998</v>
      </c>
      <c r="E534">
        <v>2703.34728</v>
      </c>
      <c r="F534">
        <v>170.9</v>
      </c>
      <c r="G534">
        <v>2.1</v>
      </c>
      <c r="H534">
        <v>479.3</v>
      </c>
      <c r="J534">
        <v>0</v>
      </c>
      <c r="K534">
        <v>0.87609999999999999</v>
      </c>
      <c r="L534">
        <v>12.6791</v>
      </c>
      <c r="M534">
        <v>0.23680000000000001</v>
      </c>
      <c r="N534">
        <v>149.73480000000001</v>
      </c>
      <c r="O534">
        <v>1.8398000000000001</v>
      </c>
      <c r="P534">
        <v>151.6</v>
      </c>
      <c r="Q534">
        <v>119.9833</v>
      </c>
      <c r="R534">
        <v>1.4742999999999999</v>
      </c>
      <c r="S534">
        <v>121.5</v>
      </c>
      <c r="T534">
        <v>479.3091</v>
      </c>
      <c r="W534">
        <v>0</v>
      </c>
      <c r="X534">
        <v>0</v>
      </c>
      <c r="Y534">
        <v>11.8</v>
      </c>
      <c r="Z534">
        <v>859</v>
      </c>
      <c r="AA534">
        <v>847</v>
      </c>
      <c r="AB534">
        <v>864</v>
      </c>
      <c r="AC534">
        <v>88</v>
      </c>
      <c r="AD534">
        <v>22.24</v>
      </c>
      <c r="AE534">
        <v>0.51</v>
      </c>
      <c r="AF534">
        <v>982</v>
      </c>
      <c r="AG534">
        <v>-1</v>
      </c>
      <c r="AH534">
        <v>44</v>
      </c>
      <c r="AI534">
        <v>36</v>
      </c>
      <c r="AJ534">
        <v>191</v>
      </c>
      <c r="AK534">
        <v>169</v>
      </c>
      <c r="AL534">
        <v>4.3</v>
      </c>
      <c r="AM534">
        <v>174.9</v>
      </c>
      <c r="AN534" t="s">
        <v>155</v>
      </c>
      <c r="AO534">
        <v>2</v>
      </c>
      <c r="AP534" s="28">
        <v>0.6868171296296296</v>
      </c>
      <c r="AQ534">
        <v>47.164166000000002</v>
      </c>
      <c r="AR534">
        <v>-88.488068999999996</v>
      </c>
      <c r="AS534">
        <v>323.8</v>
      </c>
      <c r="AT534">
        <v>21.9</v>
      </c>
      <c r="AU534">
        <v>12</v>
      </c>
      <c r="AV534">
        <v>12</v>
      </c>
      <c r="AW534" t="s">
        <v>209</v>
      </c>
      <c r="AX534">
        <v>1.3</v>
      </c>
      <c r="AY534">
        <v>1.3464</v>
      </c>
      <c r="AZ534">
        <v>2.2597999999999998</v>
      </c>
      <c r="BA534">
        <v>14.686999999999999</v>
      </c>
      <c r="BB534">
        <v>14.98</v>
      </c>
      <c r="BC534">
        <v>1.02</v>
      </c>
      <c r="BD534">
        <v>14.14</v>
      </c>
      <c r="BE534">
        <v>3088.8470000000002</v>
      </c>
      <c r="BF534">
        <v>36.723999999999997</v>
      </c>
      <c r="BG534">
        <v>3.82</v>
      </c>
      <c r="BH534">
        <v>4.7E-2</v>
      </c>
      <c r="BI534">
        <v>3.867</v>
      </c>
      <c r="BJ534">
        <v>3.0609999999999999</v>
      </c>
      <c r="BK534">
        <v>3.7999999999999999E-2</v>
      </c>
      <c r="BL534">
        <v>3.0990000000000002</v>
      </c>
      <c r="BM534">
        <v>3.7080000000000002</v>
      </c>
      <c r="BQ534">
        <v>0</v>
      </c>
      <c r="BR534">
        <v>-2.8152E-2</v>
      </c>
      <c r="BS534">
        <v>-5</v>
      </c>
      <c r="BT534">
        <v>7.0000000000000001E-3</v>
      </c>
      <c r="BU534">
        <v>-0.68796500000000005</v>
      </c>
      <c r="BV534">
        <v>0</v>
      </c>
      <c r="BW534" t="s">
        <v>155</v>
      </c>
      <c r="BX534">
        <v>0.80100000000000005</v>
      </c>
    </row>
    <row r="535" spans="1:76" x14ac:dyDescent="0.25">
      <c r="A535" s="26">
        <v>43530</v>
      </c>
      <c r="B535" s="27">
        <v>0.47835797453703705</v>
      </c>
      <c r="C535">
        <v>14.566000000000001</v>
      </c>
      <c r="D535">
        <v>0.26240000000000002</v>
      </c>
      <c r="E535">
        <v>2624.461671</v>
      </c>
      <c r="F535">
        <v>162.9</v>
      </c>
      <c r="G535">
        <v>2.1</v>
      </c>
      <c r="H535">
        <v>469.9</v>
      </c>
      <c r="J535">
        <v>0</v>
      </c>
      <c r="K535">
        <v>0.87549999999999994</v>
      </c>
      <c r="L535">
        <v>12.7521</v>
      </c>
      <c r="M535">
        <v>0.2298</v>
      </c>
      <c r="N535">
        <v>142.5857</v>
      </c>
      <c r="O535">
        <v>1.8385</v>
      </c>
      <c r="P535">
        <v>144.4</v>
      </c>
      <c r="Q535">
        <v>114.2546</v>
      </c>
      <c r="R535">
        <v>1.4732000000000001</v>
      </c>
      <c r="S535">
        <v>115.7</v>
      </c>
      <c r="T535">
        <v>469.91250000000002</v>
      </c>
      <c r="W535">
        <v>0</v>
      </c>
      <c r="X535">
        <v>0</v>
      </c>
      <c r="Y535">
        <v>11.7</v>
      </c>
      <c r="Z535">
        <v>860</v>
      </c>
      <c r="AA535">
        <v>847</v>
      </c>
      <c r="AB535">
        <v>864</v>
      </c>
      <c r="AC535">
        <v>88</v>
      </c>
      <c r="AD535">
        <v>22.24</v>
      </c>
      <c r="AE535">
        <v>0.51</v>
      </c>
      <c r="AF535">
        <v>982</v>
      </c>
      <c r="AG535">
        <v>-1</v>
      </c>
      <c r="AH535">
        <v>44</v>
      </c>
      <c r="AI535">
        <v>36</v>
      </c>
      <c r="AJ535">
        <v>191</v>
      </c>
      <c r="AK535">
        <v>169</v>
      </c>
      <c r="AL535">
        <v>4.2</v>
      </c>
      <c r="AM535">
        <v>174.5</v>
      </c>
      <c r="AN535" t="s">
        <v>155</v>
      </c>
      <c r="AO535">
        <v>2</v>
      </c>
      <c r="AP535" s="28">
        <v>0.68682870370370364</v>
      </c>
      <c r="AQ535">
        <v>47.164154000000003</v>
      </c>
      <c r="AR535">
        <v>-88.488178000000005</v>
      </c>
      <c r="AS535">
        <v>323.89999999999998</v>
      </c>
      <c r="AT535">
        <v>21.1</v>
      </c>
      <c r="AU535">
        <v>12</v>
      </c>
      <c r="AV535">
        <v>12</v>
      </c>
      <c r="AW535" t="s">
        <v>209</v>
      </c>
      <c r="AX535">
        <v>1.3</v>
      </c>
      <c r="AY535">
        <v>1.4</v>
      </c>
      <c r="AZ535">
        <v>2.2999999999999998</v>
      </c>
      <c r="BA535">
        <v>14.686999999999999</v>
      </c>
      <c r="BB535">
        <v>14.9</v>
      </c>
      <c r="BC535">
        <v>1.01</v>
      </c>
      <c r="BD535">
        <v>14.226000000000001</v>
      </c>
      <c r="BE535">
        <v>3091.0909999999999</v>
      </c>
      <c r="BF535">
        <v>35.447000000000003</v>
      </c>
      <c r="BG535">
        <v>3.6190000000000002</v>
      </c>
      <c r="BH535">
        <v>4.7E-2</v>
      </c>
      <c r="BI535">
        <v>3.6659999999999999</v>
      </c>
      <c r="BJ535">
        <v>2.9</v>
      </c>
      <c r="BK535">
        <v>3.6999999999999998E-2</v>
      </c>
      <c r="BL535">
        <v>2.9380000000000002</v>
      </c>
      <c r="BM535">
        <v>3.6171000000000002</v>
      </c>
      <c r="BQ535">
        <v>0</v>
      </c>
      <c r="BR535">
        <v>-3.4568000000000002E-2</v>
      </c>
      <c r="BS535">
        <v>-5</v>
      </c>
      <c r="BT535">
        <v>7.0000000000000001E-3</v>
      </c>
      <c r="BU535">
        <v>-0.84475599999999995</v>
      </c>
      <c r="BV535">
        <v>0</v>
      </c>
      <c r="BW535" t="s">
        <v>155</v>
      </c>
      <c r="BX535">
        <v>0.80100000000000005</v>
      </c>
    </row>
    <row r="536" spans="1:76" x14ac:dyDescent="0.25">
      <c r="A536" s="26">
        <v>43530</v>
      </c>
      <c r="B536" s="27">
        <v>0.47836954861111108</v>
      </c>
      <c r="C536">
        <v>14.56</v>
      </c>
      <c r="D536">
        <v>0.215</v>
      </c>
      <c r="E536">
        <v>2149.7911650000001</v>
      </c>
      <c r="F536">
        <v>159</v>
      </c>
      <c r="G536">
        <v>2</v>
      </c>
      <c r="H536">
        <v>492.8</v>
      </c>
      <c r="J536">
        <v>0</v>
      </c>
      <c r="K536">
        <v>0.87590000000000001</v>
      </c>
      <c r="L536">
        <v>12.753299999999999</v>
      </c>
      <c r="M536">
        <v>0.1883</v>
      </c>
      <c r="N536">
        <v>139.3135</v>
      </c>
      <c r="O536">
        <v>1.7518</v>
      </c>
      <c r="P536">
        <v>141.1</v>
      </c>
      <c r="Q536">
        <v>111.5338</v>
      </c>
      <c r="R536">
        <v>1.4025000000000001</v>
      </c>
      <c r="S536">
        <v>112.9</v>
      </c>
      <c r="T536">
        <v>492.76940000000002</v>
      </c>
      <c r="W536">
        <v>0</v>
      </c>
      <c r="X536">
        <v>0</v>
      </c>
      <c r="Y536">
        <v>11.7</v>
      </c>
      <c r="Z536">
        <v>860</v>
      </c>
      <c r="AA536">
        <v>848</v>
      </c>
      <c r="AB536">
        <v>865</v>
      </c>
      <c r="AC536">
        <v>88</v>
      </c>
      <c r="AD536">
        <v>22.01</v>
      </c>
      <c r="AE536">
        <v>0.51</v>
      </c>
      <c r="AF536">
        <v>982</v>
      </c>
      <c r="AG536">
        <v>-1.1000000000000001</v>
      </c>
      <c r="AH536">
        <v>44</v>
      </c>
      <c r="AI536">
        <v>36</v>
      </c>
      <c r="AJ536">
        <v>191</v>
      </c>
      <c r="AK536">
        <v>169</v>
      </c>
      <c r="AL536">
        <v>4.2</v>
      </c>
      <c r="AM536">
        <v>174.1</v>
      </c>
      <c r="AN536" t="s">
        <v>155</v>
      </c>
      <c r="AO536">
        <v>2</v>
      </c>
      <c r="AP536" s="28">
        <v>0.68684027777777779</v>
      </c>
      <c r="AQ536">
        <v>47.164166000000002</v>
      </c>
      <c r="AR536">
        <v>-88.488388</v>
      </c>
      <c r="AS536">
        <v>324</v>
      </c>
      <c r="AT536">
        <v>20.9</v>
      </c>
      <c r="AU536">
        <v>12</v>
      </c>
      <c r="AV536">
        <v>12</v>
      </c>
      <c r="AW536" t="s">
        <v>209</v>
      </c>
      <c r="AX536">
        <v>1.2267999999999999</v>
      </c>
      <c r="AY536">
        <v>1.4732000000000001</v>
      </c>
      <c r="AZ536">
        <v>2.2999999999999998</v>
      </c>
      <c r="BA536">
        <v>14.686999999999999</v>
      </c>
      <c r="BB536">
        <v>14.95</v>
      </c>
      <c r="BC536">
        <v>1.02</v>
      </c>
      <c r="BD536">
        <v>14.167</v>
      </c>
      <c r="BE536">
        <v>3100.4479999999999</v>
      </c>
      <c r="BF536">
        <v>29.135999999999999</v>
      </c>
      <c r="BG536">
        <v>3.5470000000000002</v>
      </c>
      <c r="BH536">
        <v>4.4999999999999998E-2</v>
      </c>
      <c r="BI536">
        <v>3.5910000000000002</v>
      </c>
      <c r="BJ536">
        <v>2.84</v>
      </c>
      <c r="BK536">
        <v>3.5999999999999997E-2</v>
      </c>
      <c r="BL536">
        <v>2.875</v>
      </c>
      <c r="BM536">
        <v>3.8041999999999998</v>
      </c>
      <c r="BQ536">
        <v>0</v>
      </c>
      <c r="BR536">
        <v>-3.2000000000000001E-2</v>
      </c>
      <c r="BS536">
        <v>-5</v>
      </c>
      <c r="BT536">
        <v>7.1440000000000002E-3</v>
      </c>
      <c r="BU536">
        <v>-0.78200000000000003</v>
      </c>
      <c r="BV536">
        <v>0</v>
      </c>
      <c r="BW536" t="s">
        <v>155</v>
      </c>
      <c r="BX536">
        <v>0.80100000000000005</v>
      </c>
    </row>
    <row r="537" spans="1:76" x14ac:dyDescent="0.25">
      <c r="A537" s="26">
        <v>43530</v>
      </c>
      <c r="B537" s="27">
        <v>0.47838112268518523</v>
      </c>
      <c r="C537">
        <v>14.56</v>
      </c>
      <c r="D537">
        <v>0.1885</v>
      </c>
      <c r="E537">
        <v>1885.4</v>
      </c>
      <c r="F537">
        <v>156.80000000000001</v>
      </c>
      <c r="G537">
        <v>2</v>
      </c>
      <c r="H537">
        <v>514.70000000000005</v>
      </c>
      <c r="J537">
        <v>0</v>
      </c>
      <c r="K537">
        <v>0.87629999999999997</v>
      </c>
      <c r="L537">
        <v>12.7583</v>
      </c>
      <c r="M537">
        <v>0.16520000000000001</v>
      </c>
      <c r="N537">
        <v>137.42779999999999</v>
      </c>
      <c r="O537">
        <v>1.7525999999999999</v>
      </c>
      <c r="P537">
        <v>139.19999999999999</v>
      </c>
      <c r="Q537">
        <v>109.4529</v>
      </c>
      <c r="R537">
        <v>1.3957999999999999</v>
      </c>
      <c r="S537">
        <v>110.8</v>
      </c>
      <c r="T537">
        <v>514.69280000000003</v>
      </c>
      <c r="W537">
        <v>0</v>
      </c>
      <c r="X537">
        <v>0</v>
      </c>
      <c r="Y537">
        <v>11.7</v>
      </c>
      <c r="Z537">
        <v>861</v>
      </c>
      <c r="AA537">
        <v>848</v>
      </c>
      <c r="AB537">
        <v>865</v>
      </c>
      <c r="AC537">
        <v>87.9</v>
      </c>
      <c r="AD537">
        <v>20.62</v>
      </c>
      <c r="AE537">
        <v>0.47</v>
      </c>
      <c r="AF537">
        <v>982</v>
      </c>
      <c r="AG537">
        <v>-2</v>
      </c>
      <c r="AH537">
        <v>44</v>
      </c>
      <c r="AI537">
        <v>36</v>
      </c>
      <c r="AJ537">
        <v>191</v>
      </c>
      <c r="AK537">
        <v>169</v>
      </c>
      <c r="AL537">
        <v>4.2</v>
      </c>
      <c r="AM537">
        <v>174</v>
      </c>
      <c r="AN537" t="s">
        <v>155</v>
      </c>
      <c r="AO537">
        <v>2</v>
      </c>
      <c r="AP537" s="28">
        <v>0.68686342592592586</v>
      </c>
      <c r="AQ537">
        <v>47.164169000000001</v>
      </c>
      <c r="AR537">
        <v>-88.488541999999995</v>
      </c>
      <c r="AS537">
        <v>324.10000000000002</v>
      </c>
      <c r="AT537">
        <v>20.9</v>
      </c>
      <c r="AU537">
        <v>12</v>
      </c>
      <c r="AV537">
        <v>12</v>
      </c>
      <c r="AW537" t="s">
        <v>209</v>
      </c>
      <c r="AX537">
        <v>1.2</v>
      </c>
      <c r="AY537">
        <v>1.5</v>
      </c>
      <c r="AZ537">
        <v>2.2999999999999998</v>
      </c>
      <c r="BA537">
        <v>14.686999999999999</v>
      </c>
      <c r="BB537">
        <v>14.98</v>
      </c>
      <c r="BC537">
        <v>1.02</v>
      </c>
      <c r="BD537">
        <v>14.119</v>
      </c>
      <c r="BE537">
        <v>3105.4789999999998</v>
      </c>
      <c r="BF537">
        <v>25.594999999999999</v>
      </c>
      <c r="BG537">
        <v>3.5030000000000001</v>
      </c>
      <c r="BH537">
        <v>4.4999999999999998E-2</v>
      </c>
      <c r="BI537">
        <v>3.548</v>
      </c>
      <c r="BJ537">
        <v>2.79</v>
      </c>
      <c r="BK537">
        <v>3.5999999999999997E-2</v>
      </c>
      <c r="BL537">
        <v>2.8260000000000001</v>
      </c>
      <c r="BM537">
        <v>3.9782999999999999</v>
      </c>
      <c r="BQ537">
        <v>0</v>
      </c>
      <c r="BR537">
        <v>-3.2287999999999997E-2</v>
      </c>
      <c r="BS537">
        <v>-5</v>
      </c>
      <c r="BT537">
        <v>7.8560000000000001E-3</v>
      </c>
      <c r="BU537">
        <v>-0.78903100000000004</v>
      </c>
      <c r="BV537">
        <v>0</v>
      </c>
      <c r="BW537" t="s">
        <v>155</v>
      </c>
      <c r="BX537">
        <v>0.79600000000000004</v>
      </c>
    </row>
    <row r="538" spans="1:76" x14ac:dyDescent="0.25">
      <c r="A538" s="26">
        <v>43530</v>
      </c>
      <c r="B538" s="27">
        <v>0.47839269675925927</v>
      </c>
      <c r="C538">
        <v>14.551</v>
      </c>
      <c r="D538">
        <v>0.2828</v>
      </c>
      <c r="E538">
        <v>2827.5432529999998</v>
      </c>
      <c r="F538">
        <v>159.6</v>
      </c>
      <c r="G538">
        <v>2</v>
      </c>
      <c r="H538">
        <v>500.3</v>
      </c>
      <c r="J538">
        <v>0</v>
      </c>
      <c r="K538">
        <v>0.87560000000000004</v>
      </c>
      <c r="L538">
        <v>12.7408</v>
      </c>
      <c r="M538">
        <v>0.24759999999999999</v>
      </c>
      <c r="N538">
        <v>139.76599999999999</v>
      </c>
      <c r="O538">
        <v>1.7213000000000001</v>
      </c>
      <c r="P538">
        <v>141.5</v>
      </c>
      <c r="Q538">
        <v>111.2311</v>
      </c>
      <c r="R538">
        <v>1.3698999999999999</v>
      </c>
      <c r="S538">
        <v>112.6</v>
      </c>
      <c r="T538">
        <v>500.26190000000003</v>
      </c>
      <c r="W538">
        <v>0</v>
      </c>
      <c r="X538">
        <v>0</v>
      </c>
      <c r="Y538">
        <v>11.7</v>
      </c>
      <c r="Z538">
        <v>862</v>
      </c>
      <c r="AA538">
        <v>849</v>
      </c>
      <c r="AB538">
        <v>866</v>
      </c>
      <c r="AC538">
        <v>87</v>
      </c>
      <c r="AD538">
        <v>20.420000000000002</v>
      </c>
      <c r="AE538">
        <v>0.47</v>
      </c>
      <c r="AF538">
        <v>982</v>
      </c>
      <c r="AG538">
        <v>-2</v>
      </c>
      <c r="AH538">
        <v>44</v>
      </c>
      <c r="AI538">
        <v>36</v>
      </c>
      <c r="AJ538">
        <v>191</v>
      </c>
      <c r="AK538">
        <v>169</v>
      </c>
      <c r="AL538">
        <v>4.2</v>
      </c>
      <c r="AM538">
        <v>174</v>
      </c>
      <c r="AN538" t="s">
        <v>155</v>
      </c>
      <c r="AO538">
        <v>2</v>
      </c>
      <c r="AP538" s="28">
        <v>0.68687500000000001</v>
      </c>
      <c r="AQ538">
        <v>47.164251</v>
      </c>
      <c r="AR538">
        <v>-88.488631999999996</v>
      </c>
      <c r="AS538">
        <v>323.8</v>
      </c>
      <c r="AT538">
        <v>20.2</v>
      </c>
      <c r="AU538">
        <v>12</v>
      </c>
      <c r="AV538">
        <v>11</v>
      </c>
      <c r="AW538" t="s">
        <v>209</v>
      </c>
      <c r="AX538">
        <v>1.4927999999999999</v>
      </c>
      <c r="AY538">
        <v>1.5731999999999999</v>
      </c>
      <c r="AZ538">
        <v>2.5928</v>
      </c>
      <c r="BA538">
        <v>14.686999999999999</v>
      </c>
      <c r="BB538">
        <v>14.89</v>
      </c>
      <c r="BC538">
        <v>1.01</v>
      </c>
      <c r="BD538">
        <v>14.208</v>
      </c>
      <c r="BE538">
        <v>3086.085</v>
      </c>
      <c r="BF538">
        <v>38.167999999999999</v>
      </c>
      <c r="BG538">
        <v>3.5449999999999999</v>
      </c>
      <c r="BH538">
        <v>4.3999999999999997E-2</v>
      </c>
      <c r="BI538">
        <v>3.589</v>
      </c>
      <c r="BJ538">
        <v>2.8210000000000002</v>
      </c>
      <c r="BK538">
        <v>3.5000000000000003E-2</v>
      </c>
      <c r="BL538">
        <v>2.8559999999999999</v>
      </c>
      <c r="BM538">
        <v>3.8479000000000001</v>
      </c>
      <c r="BQ538">
        <v>0</v>
      </c>
      <c r="BR538">
        <v>-3.2998E-2</v>
      </c>
      <c r="BS538">
        <v>-5</v>
      </c>
      <c r="BT538">
        <v>6.8570000000000002E-3</v>
      </c>
      <c r="BU538">
        <v>-0.80638900000000002</v>
      </c>
      <c r="BV538">
        <v>0</v>
      </c>
      <c r="BW538" t="s">
        <v>155</v>
      </c>
      <c r="BX538">
        <v>0.79600000000000004</v>
      </c>
    </row>
    <row r="539" spans="1:76" x14ac:dyDescent="0.25">
      <c r="A539" s="26">
        <v>43530</v>
      </c>
      <c r="B539" s="27">
        <v>0.47840427083333337</v>
      </c>
      <c r="C539">
        <v>14.335000000000001</v>
      </c>
      <c r="D539">
        <v>0.53720000000000001</v>
      </c>
      <c r="E539">
        <v>5372.0257229999997</v>
      </c>
      <c r="F539">
        <v>162.9</v>
      </c>
      <c r="G539">
        <v>1.9</v>
      </c>
      <c r="H539">
        <v>553.9</v>
      </c>
      <c r="J539">
        <v>0</v>
      </c>
      <c r="K539">
        <v>0.875</v>
      </c>
      <c r="L539">
        <v>12.5433</v>
      </c>
      <c r="M539">
        <v>0.47010000000000002</v>
      </c>
      <c r="N539">
        <v>142.54400000000001</v>
      </c>
      <c r="O539">
        <v>1.6626000000000001</v>
      </c>
      <c r="P539">
        <v>144.19999999999999</v>
      </c>
      <c r="Q539">
        <v>113.44199999999999</v>
      </c>
      <c r="R539">
        <v>1.3230999999999999</v>
      </c>
      <c r="S539">
        <v>114.8</v>
      </c>
      <c r="T539">
        <v>553.92510000000004</v>
      </c>
      <c r="W539">
        <v>0</v>
      </c>
      <c r="X539">
        <v>0</v>
      </c>
      <c r="Y539">
        <v>11.8</v>
      </c>
      <c r="Z539">
        <v>862</v>
      </c>
      <c r="AA539">
        <v>851</v>
      </c>
      <c r="AB539">
        <v>867</v>
      </c>
      <c r="AC539">
        <v>87</v>
      </c>
      <c r="AD539">
        <v>20.420000000000002</v>
      </c>
      <c r="AE539">
        <v>0.47</v>
      </c>
      <c r="AF539">
        <v>982</v>
      </c>
      <c r="AG539">
        <v>-2</v>
      </c>
      <c r="AH539">
        <v>44</v>
      </c>
      <c r="AI539">
        <v>36</v>
      </c>
      <c r="AJ539">
        <v>191</v>
      </c>
      <c r="AK539">
        <v>169</v>
      </c>
      <c r="AL539">
        <v>4.3</v>
      </c>
      <c r="AM539">
        <v>174</v>
      </c>
      <c r="AN539" t="s">
        <v>155</v>
      </c>
      <c r="AO539">
        <v>2</v>
      </c>
      <c r="AP539" s="28">
        <v>0.68688657407407405</v>
      </c>
      <c r="AQ539">
        <v>47.164296999999998</v>
      </c>
      <c r="AR539">
        <v>-88.488736000000003</v>
      </c>
      <c r="AS539">
        <v>323.7</v>
      </c>
      <c r="AT539">
        <v>20</v>
      </c>
      <c r="AU539">
        <v>12</v>
      </c>
      <c r="AV539">
        <v>11</v>
      </c>
      <c r="AW539" t="s">
        <v>206</v>
      </c>
      <c r="AX539">
        <v>1.6</v>
      </c>
      <c r="AY539">
        <v>1.6</v>
      </c>
      <c r="AZ539">
        <v>2.7</v>
      </c>
      <c r="BA539">
        <v>14.686999999999999</v>
      </c>
      <c r="BB539">
        <v>14.81</v>
      </c>
      <c r="BC539">
        <v>1.01</v>
      </c>
      <c r="BD539">
        <v>14.282</v>
      </c>
      <c r="BE539">
        <v>3031.1570000000002</v>
      </c>
      <c r="BF539">
        <v>72.3</v>
      </c>
      <c r="BG539">
        <v>3.6070000000000002</v>
      </c>
      <c r="BH539">
        <v>4.2000000000000003E-2</v>
      </c>
      <c r="BI539">
        <v>3.649</v>
      </c>
      <c r="BJ539">
        <v>2.871</v>
      </c>
      <c r="BK539">
        <v>3.3000000000000002E-2</v>
      </c>
      <c r="BL539">
        <v>2.9039999999999999</v>
      </c>
      <c r="BM539">
        <v>4.2507000000000001</v>
      </c>
      <c r="BQ539">
        <v>0</v>
      </c>
      <c r="BR539">
        <v>-2.7288E-2</v>
      </c>
      <c r="BS539">
        <v>-5</v>
      </c>
      <c r="BT539">
        <v>6.1440000000000002E-3</v>
      </c>
      <c r="BU539">
        <v>-0.66685099999999997</v>
      </c>
      <c r="BV539">
        <v>0</v>
      </c>
      <c r="BW539" t="s">
        <v>155</v>
      </c>
      <c r="BX539">
        <v>0.79600000000000004</v>
      </c>
    </row>
    <row r="540" spans="1:76" x14ac:dyDescent="0.25">
      <c r="A540" s="26">
        <v>43530</v>
      </c>
      <c r="B540" s="27">
        <v>0.47841584490740741</v>
      </c>
      <c r="C540">
        <v>14.375999999999999</v>
      </c>
      <c r="D540">
        <v>0.55089999999999995</v>
      </c>
      <c r="E540">
        <v>5508.6816719999997</v>
      </c>
      <c r="F540">
        <v>164.9</v>
      </c>
      <c r="G540">
        <v>1.9</v>
      </c>
      <c r="H540">
        <v>637.20000000000005</v>
      </c>
      <c r="J540">
        <v>0</v>
      </c>
      <c r="K540">
        <v>0.87460000000000004</v>
      </c>
      <c r="L540">
        <v>12.572900000000001</v>
      </c>
      <c r="M540">
        <v>0.48180000000000001</v>
      </c>
      <c r="N540">
        <v>144.2081</v>
      </c>
      <c r="O540">
        <v>1.6617</v>
      </c>
      <c r="P540">
        <v>145.9</v>
      </c>
      <c r="Q540">
        <v>114.7663</v>
      </c>
      <c r="R540">
        <v>1.3224</v>
      </c>
      <c r="S540">
        <v>116.1</v>
      </c>
      <c r="T540">
        <v>637.22379999999998</v>
      </c>
      <c r="W540">
        <v>0</v>
      </c>
      <c r="X540">
        <v>0</v>
      </c>
      <c r="Y540">
        <v>11.8</v>
      </c>
      <c r="Z540">
        <v>862</v>
      </c>
      <c r="AA540">
        <v>851</v>
      </c>
      <c r="AB540">
        <v>867</v>
      </c>
      <c r="AC540">
        <v>87</v>
      </c>
      <c r="AD540">
        <v>20.420000000000002</v>
      </c>
      <c r="AE540">
        <v>0.47</v>
      </c>
      <c r="AF540">
        <v>982</v>
      </c>
      <c r="AG540">
        <v>-2</v>
      </c>
      <c r="AH540">
        <v>44</v>
      </c>
      <c r="AI540">
        <v>36</v>
      </c>
      <c r="AJ540">
        <v>191</v>
      </c>
      <c r="AK540">
        <v>169</v>
      </c>
      <c r="AL540">
        <v>4.4000000000000004</v>
      </c>
      <c r="AM540">
        <v>174.6</v>
      </c>
      <c r="AN540" t="s">
        <v>155</v>
      </c>
      <c r="AO540">
        <v>2</v>
      </c>
      <c r="AP540" s="28">
        <v>0.6868981481481482</v>
      </c>
      <c r="AQ540">
        <v>47.164304000000001</v>
      </c>
      <c r="AR540">
        <v>-88.488861</v>
      </c>
      <c r="AS540">
        <v>323.60000000000002</v>
      </c>
      <c r="AT540">
        <v>21.2</v>
      </c>
      <c r="AU540">
        <v>12</v>
      </c>
      <c r="AV540">
        <v>11</v>
      </c>
      <c r="AW540" t="s">
        <v>206</v>
      </c>
      <c r="AX540">
        <v>1.1608000000000001</v>
      </c>
      <c r="AY540">
        <v>1.6732</v>
      </c>
      <c r="AZ540">
        <v>2.4803999999999999</v>
      </c>
      <c r="BA540">
        <v>14.686999999999999</v>
      </c>
      <c r="BB540">
        <v>14.75</v>
      </c>
      <c r="BC540">
        <v>1</v>
      </c>
      <c r="BD540">
        <v>14.343</v>
      </c>
      <c r="BE540">
        <v>3026.7809999999999</v>
      </c>
      <c r="BF540">
        <v>73.817999999999998</v>
      </c>
      <c r="BG540">
        <v>3.6360000000000001</v>
      </c>
      <c r="BH540">
        <v>4.2000000000000003E-2</v>
      </c>
      <c r="BI540">
        <v>3.677</v>
      </c>
      <c r="BJ540">
        <v>2.8929999999999998</v>
      </c>
      <c r="BK540">
        <v>3.3000000000000002E-2</v>
      </c>
      <c r="BL540">
        <v>2.927</v>
      </c>
      <c r="BM540">
        <v>4.8714000000000004</v>
      </c>
      <c r="BQ540">
        <v>0</v>
      </c>
      <c r="BR540">
        <v>-2.8424000000000001E-2</v>
      </c>
      <c r="BS540">
        <v>-5</v>
      </c>
      <c r="BT540">
        <v>6.8560000000000001E-3</v>
      </c>
      <c r="BU540">
        <v>-0.69461200000000001</v>
      </c>
      <c r="BV540">
        <v>0</v>
      </c>
      <c r="BW540" t="s">
        <v>155</v>
      </c>
      <c r="BX540">
        <v>0.79600000000000004</v>
      </c>
    </row>
    <row r="541" spans="1:76" x14ac:dyDescent="0.25">
      <c r="A541" s="26">
        <v>43530</v>
      </c>
      <c r="B541" s="27">
        <v>0.47842741898148144</v>
      </c>
      <c r="C541">
        <v>14.496</v>
      </c>
      <c r="D541">
        <v>0.3261</v>
      </c>
      <c r="E541">
        <v>3260.7892449999999</v>
      </c>
      <c r="F541">
        <v>178.2</v>
      </c>
      <c r="G541">
        <v>1.8</v>
      </c>
      <c r="H541">
        <v>612</v>
      </c>
      <c r="J541">
        <v>0</v>
      </c>
      <c r="K541">
        <v>0.87560000000000004</v>
      </c>
      <c r="L541">
        <v>12.6927</v>
      </c>
      <c r="M541">
        <v>0.28549999999999998</v>
      </c>
      <c r="N541">
        <v>156.02449999999999</v>
      </c>
      <c r="O541">
        <v>1.5761000000000001</v>
      </c>
      <c r="P541">
        <v>157.6</v>
      </c>
      <c r="Q541">
        <v>124.17019999999999</v>
      </c>
      <c r="R541">
        <v>1.2543</v>
      </c>
      <c r="S541">
        <v>125.4</v>
      </c>
      <c r="T541">
        <v>611.96939999999995</v>
      </c>
      <c r="W541">
        <v>0</v>
      </c>
      <c r="X541">
        <v>0</v>
      </c>
      <c r="Y541">
        <v>11.8</v>
      </c>
      <c r="Z541">
        <v>862</v>
      </c>
      <c r="AA541">
        <v>852</v>
      </c>
      <c r="AB541">
        <v>868</v>
      </c>
      <c r="AC541">
        <v>87</v>
      </c>
      <c r="AD541">
        <v>20.420000000000002</v>
      </c>
      <c r="AE541">
        <v>0.47</v>
      </c>
      <c r="AF541">
        <v>982</v>
      </c>
      <c r="AG541">
        <v>-2</v>
      </c>
      <c r="AH541">
        <v>44</v>
      </c>
      <c r="AI541">
        <v>36</v>
      </c>
      <c r="AJ541">
        <v>191</v>
      </c>
      <c r="AK541">
        <v>169.1</v>
      </c>
      <c r="AL541">
        <v>4.4000000000000004</v>
      </c>
      <c r="AM541">
        <v>175.3</v>
      </c>
      <c r="AN541" t="s">
        <v>155</v>
      </c>
      <c r="AO541">
        <v>2</v>
      </c>
      <c r="AP541" s="28">
        <v>0.68690972222222213</v>
      </c>
      <c r="AQ541">
        <v>47.164306000000003</v>
      </c>
      <c r="AR541">
        <v>-88.488989000000004</v>
      </c>
      <c r="AS541">
        <v>323.60000000000002</v>
      </c>
      <c r="AT541">
        <v>21.7</v>
      </c>
      <c r="AU541">
        <v>12</v>
      </c>
      <c r="AV541">
        <v>11</v>
      </c>
      <c r="AW541" t="s">
        <v>206</v>
      </c>
      <c r="AX541">
        <v>1</v>
      </c>
      <c r="AY541">
        <v>1.7</v>
      </c>
      <c r="AZ541">
        <v>2.4</v>
      </c>
      <c r="BA541">
        <v>14.686999999999999</v>
      </c>
      <c r="BB541">
        <v>14.88</v>
      </c>
      <c r="BC541">
        <v>1.01</v>
      </c>
      <c r="BD541">
        <v>14.206</v>
      </c>
      <c r="BE541">
        <v>3074.194</v>
      </c>
      <c r="BF541">
        <v>44.014000000000003</v>
      </c>
      <c r="BG541">
        <v>3.9569999999999999</v>
      </c>
      <c r="BH541">
        <v>0.04</v>
      </c>
      <c r="BI541">
        <v>3.9969999999999999</v>
      </c>
      <c r="BJ541">
        <v>3.149</v>
      </c>
      <c r="BK541">
        <v>3.2000000000000001E-2</v>
      </c>
      <c r="BL541">
        <v>3.181</v>
      </c>
      <c r="BM541">
        <v>4.7066999999999997</v>
      </c>
      <c r="BQ541">
        <v>0</v>
      </c>
      <c r="BR541">
        <v>-2.4856E-2</v>
      </c>
      <c r="BS541">
        <v>-5</v>
      </c>
      <c r="BT541">
        <v>6.0000000000000001E-3</v>
      </c>
      <c r="BU541">
        <v>-0.60741900000000004</v>
      </c>
      <c r="BV541">
        <v>0</v>
      </c>
      <c r="BW541" t="s">
        <v>155</v>
      </c>
      <c r="BX541">
        <v>0.79600000000000004</v>
      </c>
    </row>
    <row r="542" spans="1:76" x14ac:dyDescent="0.25">
      <c r="A542" s="26">
        <v>43530</v>
      </c>
      <c r="B542" s="27">
        <v>0.47843899305555554</v>
      </c>
      <c r="C542">
        <v>14.54</v>
      </c>
      <c r="D542">
        <v>0.2487</v>
      </c>
      <c r="E542">
        <v>2487.3443980000002</v>
      </c>
      <c r="F542">
        <v>194.7</v>
      </c>
      <c r="G542">
        <v>1.7</v>
      </c>
      <c r="H542">
        <v>547.5</v>
      </c>
      <c r="J542">
        <v>0</v>
      </c>
      <c r="K542">
        <v>0.876</v>
      </c>
      <c r="L542">
        <v>12.737399999999999</v>
      </c>
      <c r="M542">
        <v>0.21790000000000001</v>
      </c>
      <c r="N542">
        <v>170.53200000000001</v>
      </c>
      <c r="O542">
        <v>1.4892000000000001</v>
      </c>
      <c r="P542">
        <v>172</v>
      </c>
      <c r="Q542">
        <v>135.7159</v>
      </c>
      <c r="R542">
        <v>1.1852</v>
      </c>
      <c r="S542">
        <v>136.9</v>
      </c>
      <c r="T542">
        <v>547.50890000000004</v>
      </c>
      <c r="W542">
        <v>0</v>
      </c>
      <c r="X542">
        <v>0</v>
      </c>
      <c r="Y542">
        <v>11.9</v>
      </c>
      <c r="Z542">
        <v>862</v>
      </c>
      <c r="AA542">
        <v>852</v>
      </c>
      <c r="AB542">
        <v>867</v>
      </c>
      <c r="AC542">
        <v>87</v>
      </c>
      <c r="AD542">
        <v>20.420000000000002</v>
      </c>
      <c r="AE542">
        <v>0.47</v>
      </c>
      <c r="AF542">
        <v>982</v>
      </c>
      <c r="AG542">
        <v>-2</v>
      </c>
      <c r="AH542">
        <v>44</v>
      </c>
      <c r="AI542">
        <v>36</v>
      </c>
      <c r="AJ542">
        <v>191</v>
      </c>
      <c r="AK542">
        <v>170</v>
      </c>
      <c r="AL542">
        <v>4.5</v>
      </c>
      <c r="AM542">
        <v>175.9</v>
      </c>
      <c r="AN542" t="s">
        <v>155</v>
      </c>
      <c r="AO542">
        <v>2</v>
      </c>
      <c r="AP542" s="28">
        <v>0.68692129629629628</v>
      </c>
      <c r="AQ542">
        <v>47.164285999999997</v>
      </c>
      <c r="AR542">
        <v>-88.489129000000005</v>
      </c>
      <c r="AS542">
        <v>323.5</v>
      </c>
      <c r="AT542">
        <v>24.4</v>
      </c>
      <c r="AU542">
        <v>12</v>
      </c>
      <c r="AV542">
        <v>11</v>
      </c>
      <c r="AW542" t="s">
        <v>206</v>
      </c>
      <c r="AX542">
        <v>0.92679999999999996</v>
      </c>
      <c r="AY542">
        <v>1.7</v>
      </c>
      <c r="AZ542">
        <v>2.0339999999999998</v>
      </c>
      <c r="BA542">
        <v>14.686999999999999</v>
      </c>
      <c r="BB542">
        <v>14.93</v>
      </c>
      <c r="BC542">
        <v>1.02</v>
      </c>
      <c r="BD542">
        <v>14.151999999999999</v>
      </c>
      <c r="BE542">
        <v>3092.0079999999998</v>
      </c>
      <c r="BF542">
        <v>33.665999999999997</v>
      </c>
      <c r="BG542">
        <v>4.335</v>
      </c>
      <c r="BH542">
        <v>3.7999999999999999E-2</v>
      </c>
      <c r="BI542">
        <v>4.3730000000000002</v>
      </c>
      <c r="BJ542">
        <v>3.45</v>
      </c>
      <c r="BK542">
        <v>0.03</v>
      </c>
      <c r="BL542">
        <v>3.48</v>
      </c>
      <c r="BM542">
        <v>4.2205000000000004</v>
      </c>
      <c r="BQ542">
        <v>0</v>
      </c>
      <c r="BR542">
        <v>-2.4576000000000001E-2</v>
      </c>
      <c r="BS542">
        <v>-5</v>
      </c>
      <c r="BT542">
        <v>6.0000000000000001E-3</v>
      </c>
      <c r="BU542">
        <v>-0.600576</v>
      </c>
      <c r="BV542">
        <v>0</v>
      </c>
      <c r="BW542" t="s">
        <v>155</v>
      </c>
      <c r="BX542">
        <v>0.79600000000000004</v>
      </c>
    </row>
    <row r="543" spans="1:76" x14ac:dyDescent="0.25">
      <c r="A543" s="26">
        <v>43530</v>
      </c>
      <c r="B543" s="27">
        <v>0.47845056712962958</v>
      </c>
      <c r="C543">
        <v>14.537000000000001</v>
      </c>
      <c r="D543">
        <v>0.35270000000000001</v>
      </c>
      <c r="E543">
        <v>3527.0233309999999</v>
      </c>
      <c r="F543">
        <v>201.3</v>
      </c>
      <c r="G543">
        <v>1.7</v>
      </c>
      <c r="H543">
        <v>532.9</v>
      </c>
      <c r="J543">
        <v>0</v>
      </c>
      <c r="K543">
        <v>0.87509999999999999</v>
      </c>
      <c r="L543">
        <v>12.722</v>
      </c>
      <c r="M543">
        <v>0.30869999999999997</v>
      </c>
      <c r="N543">
        <v>176.13849999999999</v>
      </c>
      <c r="O543">
        <v>1.4877</v>
      </c>
      <c r="P543">
        <v>177.6</v>
      </c>
      <c r="Q543">
        <v>140.17769999999999</v>
      </c>
      <c r="R543">
        <v>1.1839999999999999</v>
      </c>
      <c r="S543">
        <v>141.4</v>
      </c>
      <c r="T543">
        <v>532.94420000000002</v>
      </c>
      <c r="W543">
        <v>0</v>
      </c>
      <c r="X543">
        <v>0</v>
      </c>
      <c r="Y543">
        <v>11.8</v>
      </c>
      <c r="Z543">
        <v>862</v>
      </c>
      <c r="AA543">
        <v>851</v>
      </c>
      <c r="AB543">
        <v>867</v>
      </c>
      <c r="AC543">
        <v>87</v>
      </c>
      <c r="AD543">
        <v>20.420000000000002</v>
      </c>
      <c r="AE543">
        <v>0.47</v>
      </c>
      <c r="AF543">
        <v>982</v>
      </c>
      <c r="AG543">
        <v>-2</v>
      </c>
      <c r="AH543">
        <v>44</v>
      </c>
      <c r="AI543">
        <v>36</v>
      </c>
      <c r="AJ543">
        <v>191.1</v>
      </c>
      <c r="AK543">
        <v>170</v>
      </c>
      <c r="AL543">
        <v>4.4000000000000004</v>
      </c>
      <c r="AM543">
        <v>175.2</v>
      </c>
      <c r="AN543" t="s">
        <v>155</v>
      </c>
      <c r="AO543">
        <v>2</v>
      </c>
      <c r="AP543" s="28">
        <v>0.68693287037037043</v>
      </c>
      <c r="AQ543">
        <v>47.164251999999998</v>
      </c>
      <c r="AR543">
        <v>-88.489277999999999</v>
      </c>
      <c r="AS543">
        <v>323.39999999999998</v>
      </c>
      <c r="AT543">
        <v>25.8</v>
      </c>
      <c r="AU543">
        <v>12</v>
      </c>
      <c r="AV543">
        <v>11</v>
      </c>
      <c r="AW543" t="s">
        <v>206</v>
      </c>
      <c r="AX543">
        <v>1.0464</v>
      </c>
      <c r="AY543">
        <v>1.1876</v>
      </c>
      <c r="AZ543">
        <v>1.9732000000000001</v>
      </c>
      <c r="BA543">
        <v>14.686999999999999</v>
      </c>
      <c r="BB543">
        <v>14.82</v>
      </c>
      <c r="BC543">
        <v>1.01</v>
      </c>
      <c r="BD543">
        <v>14.266999999999999</v>
      </c>
      <c r="BE543">
        <v>3070.7669999999998</v>
      </c>
      <c r="BF543">
        <v>47.42</v>
      </c>
      <c r="BG543">
        <v>4.452</v>
      </c>
      <c r="BH543">
        <v>3.7999999999999999E-2</v>
      </c>
      <c r="BI543">
        <v>4.49</v>
      </c>
      <c r="BJ543">
        <v>3.5430000000000001</v>
      </c>
      <c r="BK543">
        <v>0.03</v>
      </c>
      <c r="BL543">
        <v>3.573</v>
      </c>
      <c r="BM543">
        <v>4.0849000000000002</v>
      </c>
      <c r="BQ543">
        <v>0</v>
      </c>
      <c r="BR543">
        <v>-2.7279999999999999E-2</v>
      </c>
      <c r="BS543">
        <v>-5</v>
      </c>
      <c r="BT543">
        <v>6.0000000000000001E-3</v>
      </c>
      <c r="BU543">
        <v>-0.666655</v>
      </c>
      <c r="BV543">
        <v>0</v>
      </c>
      <c r="BW543" t="s">
        <v>155</v>
      </c>
      <c r="BX543">
        <v>0.79600000000000004</v>
      </c>
    </row>
    <row r="544" spans="1:76" x14ac:dyDescent="0.25">
      <c r="A544" s="26">
        <v>43530</v>
      </c>
      <c r="B544" s="27">
        <v>0.47846214120370373</v>
      </c>
      <c r="C544">
        <v>14.471</v>
      </c>
      <c r="D544">
        <v>0.49980000000000002</v>
      </c>
      <c r="E544">
        <v>4998.0190309999998</v>
      </c>
      <c r="F544">
        <v>196.1</v>
      </c>
      <c r="G544">
        <v>1.7</v>
      </c>
      <c r="H544">
        <v>554.4</v>
      </c>
      <c r="J544">
        <v>0</v>
      </c>
      <c r="K544">
        <v>0.87439999999999996</v>
      </c>
      <c r="L544">
        <v>12.653</v>
      </c>
      <c r="M544">
        <v>0.437</v>
      </c>
      <c r="N544">
        <v>171.46109999999999</v>
      </c>
      <c r="O544">
        <v>1.4864999999999999</v>
      </c>
      <c r="P544">
        <v>172.9</v>
      </c>
      <c r="Q544">
        <v>136.45529999999999</v>
      </c>
      <c r="R544">
        <v>1.1830000000000001</v>
      </c>
      <c r="S544">
        <v>137.6</v>
      </c>
      <c r="T544">
        <v>554.375</v>
      </c>
      <c r="W544">
        <v>0</v>
      </c>
      <c r="X544">
        <v>0</v>
      </c>
      <c r="Y544">
        <v>11.9</v>
      </c>
      <c r="Z544">
        <v>862</v>
      </c>
      <c r="AA544">
        <v>851</v>
      </c>
      <c r="AB544">
        <v>867</v>
      </c>
      <c r="AC544">
        <v>87</v>
      </c>
      <c r="AD544">
        <v>20.420000000000002</v>
      </c>
      <c r="AE544">
        <v>0.47</v>
      </c>
      <c r="AF544">
        <v>982</v>
      </c>
      <c r="AG544">
        <v>-2</v>
      </c>
      <c r="AH544">
        <v>43.856000000000002</v>
      </c>
      <c r="AI544">
        <v>36</v>
      </c>
      <c r="AJ544">
        <v>192</v>
      </c>
      <c r="AK544">
        <v>169.9</v>
      </c>
      <c r="AL544">
        <v>4.5</v>
      </c>
      <c r="AM544">
        <v>174.5</v>
      </c>
      <c r="AN544" t="s">
        <v>155</v>
      </c>
      <c r="AO544">
        <v>2</v>
      </c>
      <c r="AP544" s="28">
        <v>0.68694444444444447</v>
      </c>
      <c r="AQ544">
        <v>47.164200000000001</v>
      </c>
      <c r="AR544">
        <v>-88.489419999999996</v>
      </c>
      <c r="AS544">
        <v>323.39999999999998</v>
      </c>
      <c r="AT544">
        <v>26.4</v>
      </c>
      <c r="AU544">
        <v>12</v>
      </c>
      <c r="AV544">
        <v>11</v>
      </c>
      <c r="AW544" t="s">
        <v>206</v>
      </c>
      <c r="AX544">
        <v>1.1000000000000001</v>
      </c>
      <c r="AY544">
        <v>1</v>
      </c>
      <c r="AZ544">
        <v>2</v>
      </c>
      <c r="BA544">
        <v>14.686999999999999</v>
      </c>
      <c r="BB544">
        <v>14.73</v>
      </c>
      <c r="BC544">
        <v>1</v>
      </c>
      <c r="BD544">
        <v>14.365</v>
      </c>
      <c r="BE544">
        <v>3039.7730000000001</v>
      </c>
      <c r="BF544">
        <v>66.823999999999998</v>
      </c>
      <c r="BG544">
        <v>4.3140000000000001</v>
      </c>
      <c r="BH544">
        <v>3.6999999999999998E-2</v>
      </c>
      <c r="BI544">
        <v>4.351</v>
      </c>
      <c r="BJ544">
        <v>3.4329999999999998</v>
      </c>
      <c r="BK544">
        <v>0.03</v>
      </c>
      <c r="BL544">
        <v>3.4630000000000001</v>
      </c>
      <c r="BM544">
        <v>4.2293000000000003</v>
      </c>
      <c r="BQ544">
        <v>0</v>
      </c>
      <c r="BR544">
        <v>-2.3288E-2</v>
      </c>
      <c r="BS544">
        <v>-5</v>
      </c>
      <c r="BT544">
        <v>6.0000000000000001E-3</v>
      </c>
      <c r="BU544">
        <v>-0.56910099999999997</v>
      </c>
      <c r="BV544">
        <v>0</v>
      </c>
      <c r="BW544" t="s">
        <v>155</v>
      </c>
      <c r="BX544">
        <v>0.79600000000000004</v>
      </c>
    </row>
    <row r="545" spans="1:76" x14ac:dyDescent="0.25">
      <c r="A545" s="26">
        <v>43530</v>
      </c>
      <c r="B545" s="27">
        <v>0.47847371527777777</v>
      </c>
      <c r="C545">
        <v>14.46</v>
      </c>
      <c r="D545">
        <v>0.48299999999999998</v>
      </c>
      <c r="E545">
        <v>4830.4358350000002</v>
      </c>
      <c r="F545">
        <v>190.4</v>
      </c>
      <c r="G545">
        <v>1.6</v>
      </c>
      <c r="H545">
        <v>602.70000000000005</v>
      </c>
      <c r="J545">
        <v>0</v>
      </c>
      <c r="K545">
        <v>0.87450000000000006</v>
      </c>
      <c r="L545">
        <v>12.646000000000001</v>
      </c>
      <c r="M545">
        <v>0.4224</v>
      </c>
      <c r="N545">
        <v>166.48560000000001</v>
      </c>
      <c r="O545">
        <v>1.3993</v>
      </c>
      <c r="P545">
        <v>167.9</v>
      </c>
      <c r="Q545">
        <v>132.4956</v>
      </c>
      <c r="R545">
        <v>1.1135999999999999</v>
      </c>
      <c r="S545">
        <v>133.6</v>
      </c>
      <c r="T545">
        <v>602.67179999999996</v>
      </c>
      <c r="W545">
        <v>0</v>
      </c>
      <c r="X545">
        <v>0</v>
      </c>
      <c r="Y545">
        <v>11.8</v>
      </c>
      <c r="Z545">
        <v>862</v>
      </c>
      <c r="AA545">
        <v>850</v>
      </c>
      <c r="AB545">
        <v>866</v>
      </c>
      <c r="AC545">
        <v>87</v>
      </c>
      <c r="AD545">
        <v>20.420000000000002</v>
      </c>
      <c r="AE545">
        <v>0.47</v>
      </c>
      <c r="AF545">
        <v>982</v>
      </c>
      <c r="AG545">
        <v>-2</v>
      </c>
      <c r="AH545">
        <v>43</v>
      </c>
      <c r="AI545">
        <v>36</v>
      </c>
      <c r="AJ545">
        <v>192</v>
      </c>
      <c r="AK545">
        <v>169</v>
      </c>
      <c r="AL545">
        <v>4.4000000000000004</v>
      </c>
      <c r="AM545">
        <v>174.1</v>
      </c>
      <c r="AN545" t="s">
        <v>155</v>
      </c>
      <c r="AO545">
        <v>2</v>
      </c>
      <c r="AP545" s="28">
        <v>0.68695601851851851</v>
      </c>
      <c r="AQ545">
        <v>47.164163000000002</v>
      </c>
      <c r="AR545">
        <v>-88.489506000000006</v>
      </c>
      <c r="AS545">
        <v>323.3</v>
      </c>
      <c r="AT545">
        <v>26.6</v>
      </c>
      <c r="AU545">
        <v>12</v>
      </c>
      <c r="AV545">
        <v>11</v>
      </c>
      <c r="AW545" t="s">
        <v>206</v>
      </c>
      <c r="AX545">
        <v>1.0633999999999999</v>
      </c>
      <c r="AY545">
        <v>1.0366</v>
      </c>
      <c r="AZ545">
        <v>2</v>
      </c>
      <c r="BA545">
        <v>14.686999999999999</v>
      </c>
      <c r="BB545">
        <v>14.75</v>
      </c>
      <c r="BC545">
        <v>1</v>
      </c>
      <c r="BD545">
        <v>14.345000000000001</v>
      </c>
      <c r="BE545">
        <v>3041.98</v>
      </c>
      <c r="BF545">
        <v>64.677000000000007</v>
      </c>
      <c r="BG545">
        <v>4.194</v>
      </c>
      <c r="BH545">
        <v>3.5000000000000003E-2</v>
      </c>
      <c r="BI545">
        <v>4.2290000000000001</v>
      </c>
      <c r="BJ545">
        <v>3.3380000000000001</v>
      </c>
      <c r="BK545">
        <v>2.8000000000000001E-2</v>
      </c>
      <c r="BL545">
        <v>3.3660000000000001</v>
      </c>
      <c r="BM545">
        <v>4.6036000000000001</v>
      </c>
      <c r="BQ545">
        <v>0</v>
      </c>
      <c r="BR545">
        <v>-2.5144E-2</v>
      </c>
      <c r="BS545">
        <v>-5</v>
      </c>
      <c r="BT545">
        <v>5.8560000000000001E-3</v>
      </c>
      <c r="BU545">
        <v>-0.61445700000000003</v>
      </c>
      <c r="BV545">
        <v>0</v>
      </c>
      <c r="BW545" t="s">
        <v>155</v>
      </c>
      <c r="BX545">
        <v>0.79600000000000004</v>
      </c>
    </row>
    <row r="546" spans="1:76" x14ac:dyDescent="0.25">
      <c r="A546" s="26">
        <v>43530</v>
      </c>
      <c r="B546" s="27">
        <v>0.47848528935185186</v>
      </c>
      <c r="C546">
        <v>14.371</v>
      </c>
      <c r="D546">
        <v>0.64449999999999996</v>
      </c>
      <c r="E546">
        <v>6444.6408389999997</v>
      </c>
      <c r="F546">
        <v>194.7</v>
      </c>
      <c r="G546">
        <v>1.6</v>
      </c>
      <c r="H546">
        <v>629.6</v>
      </c>
      <c r="J546">
        <v>0</v>
      </c>
      <c r="K546">
        <v>0.87380000000000002</v>
      </c>
      <c r="L546">
        <v>12.558199999999999</v>
      </c>
      <c r="M546">
        <v>0.56320000000000003</v>
      </c>
      <c r="N546">
        <v>170.1234</v>
      </c>
      <c r="O546">
        <v>1.3980999999999999</v>
      </c>
      <c r="P546">
        <v>171.5</v>
      </c>
      <c r="Q546">
        <v>135.39070000000001</v>
      </c>
      <c r="R546">
        <v>1.1127</v>
      </c>
      <c r="S546">
        <v>136.5</v>
      </c>
      <c r="T546">
        <v>629.59820000000002</v>
      </c>
      <c r="W546">
        <v>0</v>
      </c>
      <c r="X546">
        <v>0</v>
      </c>
      <c r="Y546">
        <v>11.8</v>
      </c>
      <c r="Z546">
        <v>862</v>
      </c>
      <c r="AA546">
        <v>850</v>
      </c>
      <c r="AB546">
        <v>867</v>
      </c>
      <c r="AC546">
        <v>87</v>
      </c>
      <c r="AD546">
        <v>20.420000000000002</v>
      </c>
      <c r="AE546">
        <v>0.47</v>
      </c>
      <c r="AF546">
        <v>982</v>
      </c>
      <c r="AG546">
        <v>-2</v>
      </c>
      <c r="AH546">
        <v>43</v>
      </c>
      <c r="AI546">
        <v>36</v>
      </c>
      <c r="AJ546">
        <v>192</v>
      </c>
      <c r="AK546">
        <v>169</v>
      </c>
      <c r="AL546">
        <v>4.5</v>
      </c>
      <c r="AM546">
        <v>174.5</v>
      </c>
      <c r="AN546" t="s">
        <v>155</v>
      </c>
      <c r="AO546">
        <v>2</v>
      </c>
      <c r="AP546" s="28">
        <v>0.68695601851851851</v>
      </c>
      <c r="AQ546">
        <v>47.164133</v>
      </c>
      <c r="AR546">
        <v>-88.489571999999995</v>
      </c>
      <c r="AS546">
        <v>323.2</v>
      </c>
      <c r="AT546">
        <v>26.6</v>
      </c>
      <c r="AU546">
        <v>12</v>
      </c>
      <c r="AV546">
        <v>11</v>
      </c>
      <c r="AW546" t="s">
        <v>206</v>
      </c>
      <c r="AX546">
        <v>1.0134000000000001</v>
      </c>
      <c r="AY546">
        <v>1.0866</v>
      </c>
      <c r="AZ546">
        <v>2</v>
      </c>
      <c r="BA546">
        <v>14.686999999999999</v>
      </c>
      <c r="BB546">
        <v>14.66</v>
      </c>
      <c r="BC546">
        <v>1</v>
      </c>
      <c r="BD546">
        <v>14.438000000000001</v>
      </c>
      <c r="BE546">
        <v>3008.0749999999998</v>
      </c>
      <c r="BF546">
        <v>85.855000000000004</v>
      </c>
      <c r="BG546">
        <v>4.2670000000000003</v>
      </c>
      <c r="BH546">
        <v>3.5000000000000003E-2</v>
      </c>
      <c r="BI546">
        <v>4.3019999999999996</v>
      </c>
      <c r="BJ546">
        <v>3.3959999999999999</v>
      </c>
      <c r="BK546">
        <v>2.8000000000000001E-2</v>
      </c>
      <c r="BL546">
        <v>3.4239999999999999</v>
      </c>
      <c r="BM546">
        <v>4.7888999999999999</v>
      </c>
      <c r="BQ546">
        <v>0</v>
      </c>
      <c r="BR546">
        <v>-2.528E-2</v>
      </c>
      <c r="BS546">
        <v>-5</v>
      </c>
      <c r="BT546">
        <v>5.1440000000000001E-3</v>
      </c>
      <c r="BU546">
        <v>-0.61778</v>
      </c>
      <c r="BV546">
        <v>0</v>
      </c>
      <c r="BW546" t="s">
        <v>155</v>
      </c>
      <c r="BX546">
        <v>0.79600000000000004</v>
      </c>
    </row>
    <row r="547" spans="1:76" x14ac:dyDescent="0.25">
      <c r="A547" s="26">
        <v>43530</v>
      </c>
      <c r="B547" s="27">
        <v>0.4784968634259259</v>
      </c>
      <c r="C547">
        <v>14.3</v>
      </c>
      <c r="D547">
        <v>0.58540000000000003</v>
      </c>
      <c r="E547">
        <v>5853.636364</v>
      </c>
      <c r="F547">
        <v>218</v>
      </c>
      <c r="G547">
        <v>1.5</v>
      </c>
      <c r="H547">
        <v>650.29999999999995</v>
      </c>
      <c r="J547">
        <v>0</v>
      </c>
      <c r="K547">
        <v>0.87490000000000001</v>
      </c>
      <c r="L547">
        <v>12.5105</v>
      </c>
      <c r="M547">
        <v>0.5121</v>
      </c>
      <c r="N547">
        <v>190.72040000000001</v>
      </c>
      <c r="O547">
        <v>1.3123</v>
      </c>
      <c r="P547">
        <v>192</v>
      </c>
      <c r="Q547">
        <v>151.7826</v>
      </c>
      <c r="R547">
        <v>1.0444</v>
      </c>
      <c r="S547">
        <v>152.80000000000001</v>
      </c>
      <c r="T547">
        <v>650.29999999999995</v>
      </c>
      <c r="W547">
        <v>0</v>
      </c>
      <c r="X547">
        <v>0</v>
      </c>
      <c r="Y547">
        <v>11.9</v>
      </c>
      <c r="Z547">
        <v>863</v>
      </c>
      <c r="AA547">
        <v>851</v>
      </c>
      <c r="AB547">
        <v>868</v>
      </c>
      <c r="AC547">
        <v>87</v>
      </c>
      <c r="AD547">
        <v>20.420000000000002</v>
      </c>
      <c r="AE547">
        <v>0.47</v>
      </c>
      <c r="AF547">
        <v>982</v>
      </c>
      <c r="AG547">
        <v>-2</v>
      </c>
      <c r="AH547">
        <v>43</v>
      </c>
      <c r="AI547">
        <v>36</v>
      </c>
      <c r="AJ547">
        <v>192</v>
      </c>
      <c r="AK547">
        <v>169</v>
      </c>
      <c r="AL547">
        <v>4.5</v>
      </c>
      <c r="AM547">
        <v>174.8</v>
      </c>
      <c r="AN547" t="s">
        <v>155</v>
      </c>
      <c r="AO547">
        <v>2</v>
      </c>
      <c r="AP547" s="28">
        <v>0.68696759259259255</v>
      </c>
      <c r="AQ547">
        <v>47.164028000000002</v>
      </c>
      <c r="AR547">
        <v>-88.489773999999997</v>
      </c>
      <c r="AS547">
        <v>322.5</v>
      </c>
      <c r="AT547">
        <v>26.7</v>
      </c>
      <c r="AU547">
        <v>12</v>
      </c>
      <c r="AV547">
        <v>12</v>
      </c>
      <c r="AW547" t="s">
        <v>209</v>
      </c>
      <c r="AX547">
        <v>1</v>
      </c>
      <c r="AY547">
        <v>1.1000000000000001</v>
      </c>
      <c r="AZ547">
        <v>2</v>
      </c>
      <c r="BA547">
        <v>14.686999999999999</v>
      </c>
      <c r="BB547">
        <v>14.78</v>
      </c>
      <c r="BC547">
        <v>1.01</v>
      </c>
      <c r="BD547">
        <v>14.304</v>
      </c>
      <c r="BE547">
        <v>3018.855</v>
      </c>
      <c r="BF547">
        <v>78.652000000000001</v>
      </c>
      <c r="BG547">
        <v>4.82</v>
      </c>
      <c r="BH547">
        <v>3.3000000000000002E-2</v>
      </c>
      <c r="BI547">
        <v>4.8529999999999998</v>
      </c>
      <c r="BJ547">
        <v>3.8359999999999999</v>
      </c>
      <c r="BK547">
        <v>2.5999999999999999E-2</v>
      </c>
      <c r="BL547">
        <v>3.8620000000000001</v>
      </c>
      <c r="BM547">
        <v>4.9831000000000003</v>
      </c>
      <c r="BQ547">
        <v>0</v>
      </c>
      <c r="BR547">
        <v>-2.1576000000000001E-2</v>
      </c>
      <c r="BS547">
        <v>-5</v>
      </c>
      <c r="BT547">
        <v>6.2880000000000002E-3</v>
      </c>
      <c r="BU547">
        <v>-0.52726399999999995</v>
      </c>
      <c r="BV547">
        <v>0</v>
      </c>
      <c r="BW547" t="s">
        <v>155</v>
      </c>
      <c r="BX547">
        <v>0.79600000000000004</v>
      </c>
    </row>
    <row r="548" spans="1:76" x14ac:dyDescent="0.25">
      <c r="A548" s="26">
        <v>43530</v>
      </c>
      <c r="B548" s="27">
        <v>0.47850843749999999</v>
      </c>
      <c r="C548">
        <v>14.305999999999999</v>
      </c>
      <c r="D548">
        <v>0.44569999999999999</v>
      </c>
      <c r="E548">
        <v>4457.3730859999996</v>
      </c>
      <c r="F548">
        <v>238.5</v>
      </c>
      <c r="G548">
        <v>1.5</v>
      </c>
      <c r="H548">
        <v>643.20000000000005</v>
      </c>
      <c r="J548">
        <v>0</v>
      </c>
      <c r="K548">
        <v>0.876</v>
      </c>
      <c r="L548">
        <v>12.532500000000001</v>
      </c>
      <c r="M548">
        <v>0.39050000000000001</v>
      </c>
      <c r="N548">
        <v>208.89660000000001</v>
      </c>
      <c r="O548">
        <v>1.2842</v>
      </c>
      <c r="P548">
        <v>210.2</v>
      </c>
      <c r="Q548">
        <v>166.24789999999999</v>
      </c>
      <c r="R548">
        <v>1.022</v>
      </c>
      <c r="S548">
        <v>167.3</v>
      </c>
      <c r="T548">
        <v>643.23940000000005</v>
      </c>
      <c r="W548">
        <v>0</v>
      </c>
      <c r="X548">
        <v>0</v>
      </c>
      <c r="Y548">
        <v>11.8</v>
      </c>
      <c r="Z548">
        <v>863</v>
      </c>
      <c r="AA548">
        <v>852</v>
      </c>
      <c r="AB548">
        <v>868</v>
      </c>
      <c r="AC548">
        <v>87</v>
      </c>
      <c r="AD548">
        <v>20.420000000000002</v>
      </c>
      <c r="AE548">
        <v>0.47</v>
      </c>
      <c r="AF548">
        <v>982</v>
      </c>
      <c r="AG548">
        <v>-2</v>
      </c>
      <c r="AH548">
        <v>43</v>
      </c>
      <c r="AI548">
        <v>36</v>
      </c>
      <c r="AJ548">
        <v>192</v>
      </c>
      <c r="AK548">
        <v>169.1</v>
      </c>
      <c r="AL548">
        <v>4.5</v>
      </c>
      <c r="AM548">
        <v>175</v>
      </c>
      <c r="AN548" t="s">
        <v>155</v>
      </c>
      <c r="AO548">
        <v>2</v>
      </c>
      <c r="AP548" s="28">
        <v>0.68699074074074085</v>
      </c>
      <c r="AQ548">
        <v>47.163933</v>
      </c>
      <c r="AR548">
        <v>-88.489926999999994</v>
      </c>
      <c r="AS548">
        <v>322</v>
      </c>
      <c r="AT548">
        <v>27.5</v>
      </c>
      <c r="AU548">
        <v>12</v>
      </c>
      <c r="AV548">
        <v>12</v>
      </c>
      <c r="AW548" t="s">
        <v>209</v>
      </c>
      <c r="AX548">
        <v>0.92679999999999996</v>
      </c>
      <c r="AY548">
        <v>1.3196000000000001</v>
      </c>
      <c r="AZ548">
        <v>1.9268000000000001</v>
      </c>
      <c r="BA548">
        <v>14.686999999999999</v>
      </c>
      <c r="BB548">
        <v>14.93</v>
      </c>
      <c r="BC548">
        <v>1.02</v>
      </c>
      <c r="BD548">
        <v>14.154</v>
      </c>
      <c r="BE548">
        <v>3047.607</v>
      </c>
      <c r="BF548">
        <v>60.435000000000002</v>
      </c>
      <c r="BG548">
        <v>5.32</v>
      </c>
      <c r="BH548">
        <v>3.3000000000000002E-2</v>
      </c>
      <c r="BI548">
        <v>5.3520000000000003</v>
      </c>
      <c r="BJ548">
        <v>4.234</v>
      </c>
      <c r="BK548">
        <v>2.5999999999999999E-2</v>
      </c>
      <c r="BL548">
        <v>4.26</v>
      </c>
      <c r="BM548">
        <v>4.9672000000000001</v>
      </c>
      <c r="BQ548">
        <v>0</v>
      </c>
      <c r="BR548">
        <v>-2.4712000000000001E-2</v>
      </c>
      <c r="BS548">
        <v>-5</v>
      </c>
      <c r="BT548">
        <v>7.8560000000000001E-3</v>
      </c>
      <c r="BU548">
        <v>-0.60389999999999999</v>
      </c>
      <c r="BV548">
        <v>0</v>
      </c>
      <c r="BW548" t="s">
        <v>155</v>
      </c>
      <c r="BX548">
        <v>0.79600000000000004</v>
      </c>
    </row>
    <row r="549" spans="1:76" x14ac:dyDescent="0.25">
      <c r="A549" s="26">
        <v>43530</v>
      </c>
      <c r="B549" s="27">
        <v>0.47852001157407403</v>
      </c>
      <c r="C549">
        <v>14.33</v>
      </c>
      <c r="D549">
        <v>0.36180000000000001</v>
      </c>
      <c r="E549">
        <v>3617.8947370000001</v>
      </c>
      <c r="F549">
        <v>271.8</v>
      </c>
      <c r="G549">
        <v>1.3</v>
      </c>
      <c r="H549">
        <v>608.4</v>
      </c>
      <c r="J549">
        <v>0</v>
      </c>
      <c r="K549">
        <v>0.87660000000000005</v>
      </c>
      <c r="L549">
        <v>12.561400000000001</v>
      </c>
      <c r="M549">
        <v>0.31709999999999999</v>
      </c>
      <c r="N549">
        <v>238.2303</v>
      </c>
      <c r="O549">
        <v>1.1097999999999999</v>
      </c>
      <c r="P549">
        <v>239.3</v>
      </c>
      <c r="Q549">
        <v>189.59280000000001</v>
      </c>
      <c r="R549">
        <v>0.88319999999999999</v>
      </c>
      <c r="S549">
        <v>190.5</v>
      </c>
      <c r="T549">
        <v>608.39440000000002</v>
      </c>
      <c r="W549">
        <v>0</v>
      </c>
      <c r="X549">
        <v>0</v>
      </c>
      <c r="Y549">
        <v>11.9</v>
      </c>
      <c r="Z549">
        <v>864</v>
      </c>
      <c r="AA549">
        <v>852</v>
      </c>
      <c r="AB549">
        <v>869</v>
      </c>
      <c r="AC549">
        <v>87</v>
      </c>
      <c r="AD549">
        <v>20.420000000000002</v>
      </c>
      <c r="AE549">
        <v>0.47</v>
      </c>
      <c r="AF549">
        <v>982</v>
      </c>
      <c r="AG549">
        <v>-2</v>
      </c>
      <c r="AH549">
        <v>43</v>
      </c>
      <c r="AI549">
        <v>36</v>
      </c>
      <c r="AJ549">
        <v>192</v>
      </c>
      <c r="AK549">
        <v>170</v>
      </c>
      <c r="AL549">
        <v>4.5</v>
      </c>
      <c r="AM549">
        <v>175</v>
      </c>
      <c r="AN549" t="s">
        <v>155</v>
      </c>
      <c r="AO549">
        <v>2</v>
      </c>
      <c r="AP549" s="28">
        <v>0.68700231481481477</v>
      </c>
      <c r="AQ549">
        <v>47.163860999999997</v>
      </c>
      <c r="AR549">
        <v>-88.490064000000004</v>
      </c>
      <c r="AS549">
        <v>321.8</v>
      </c>
      <c r="AT549">
        <v>28.5</v>
      </c>
      <c r="AU549">
        <v>12</v>
      </c>
      <c r="AV549">
        <v>12</v>
      </c>
      <c r="AW549" t="s">
        <v>209</v>
      </c>
      <c r="AX549">
        <v>0.9</v>
      </c>
      <c r="AY549">
        <v>1.4732000000000001</v>
      </c>
      <c r="AZ549">
        <v>1.9</v>
      </c>
      <c r="BA549">
        <v>14.686999999999999</v>
      </c>
      <c r="BB549">
        <v>15</v>
      </c>
      <c r="BC549">
        <v>1.02</v>
      </c>
      <c r="BD549">
        <v>14.08</v>
      </c>
      <c r="BE549">
        <v>3065.9850000000001</v>
      </c>
      <c r="BF549">
        <v>49.267000000000003</v>
      </c>
      <c r="BG549">
        <v>6.0890000000000004</v>
      </c>
      <c r="BH549">
        <v>2.8000000000000001E-2</v>
      </c>
      <c r="BI549">
        <v>6.1180000000000003</v>
      </c>
      <c r="BJ549">
        <v>4.8460000000000001</v>
      </c>
      <c r="BK549">
        <v>2.3E-2</v>
      </c>
      <c r="BL549">
        <v>4.8689999999999998</v>
      </c>
      <c r="BM549">
        <v>4.7154999999999996</v>
      </c>
      <c r="BQ549">
        <v>0</v>
      </c>
      <c r="BR549">
        <v>-2.3E-2</v>
      </c>
      <c r="BS549">
        <v>-5</v>
      </c>
      <c r="BT549">
        <v>6.8560000000000001E-3</v>
      </c>
      <c r="BU549">
        <v>-0.56206299999999998</v>
      </c>
      <c r="BV549">
        <v>0</v>
      </c>
      <c r="BW549" t="s">
        <v>155</v>
      </c>
      <c r="BX549">
        <v>0.79600000000000004</v>
      </c>
    </row>
    <row r="550" spans="1:76" x14ac:dyDescent="0.25">
      <c r="A550" s="26">
        <v>43530</v>
      </c>
      <c r="B550" s="27">
        <v>0.47853158564814818</v>
      </c>
      <c r="C550">
        <v>14.33</v>
      </c>
      <c r="D550">
        <v>0.41320000000000001</v>
      </c>
      <c r="E550">
        <v>4132.0199499999999</v>
      </c>
      <c r="F550">
        <v>312.5</v>
      </c>
      <c r="G550">
        <v>1.2</v>
      </c>
      <c r="H550">
        <v>572.79999999999995</v>
      </c>
      <c r="J550">
        <v>0</v>
      </c>
      <c r="K550">
        <v>0.87619999999999998</v>
      </c>
      <c r="L550">
        <v>12.5555</v>
      </c>
      <c r="M550">
        <v>0.36199999999999999</v>
      </c>
      <c r="N550">
        <v>273.84289999999999</v>
      </c>
      <c r="O550">
        <v>1.0218</v>
      </c>
      <c r="P550">
        <v>274.89999999999998</v>
      </c>
      <c r="Q550">
        <v>217.93469999999999</v>
      </c>
      <c r="R550">
        <v>0.81320000000000003</v>
      </c>
      <c r="S550">
        <v>218.7</v>
      </c>
      <c r="T550">
        <v>572.84270000000004</v>
      </c>
      <c r="W550">
        <v>0</v>
      </c>
      <c r="X550">
        <v>0</v>
      </c>
      <c r="Y550">
        <v>11.9</v>
      </c>
      <c r="Z550">
        <v>866</v>
      </c>
      <c r="AA550">
        <v>854</v>
      </c>
      <c r="AB550">
        <v>869</v>
      </c>
      <c r="AC550">
        <v>87</v>
      </c>
      <c r="AD550">
        <v>20.420000000000002</v>
      </c>
      <c r="AE550">
        <v>0.47</v>
      </c>
      <c r="AF550">
        <v>982</v>
      </c>
      <c r="AG550">
        <v>-2</v>
      </c>
      <c r="AH550">
        <v>43</v>
      </c>
      <c r="AI550">
        <v>36</v>
      </c>
      <c r="AJ550">
        <v>192</v>
      </c>
      <c r="AK550">
        <v>170</v>
      </c>
      <c r="AL550">
        <v>4.5</v>
      </c>
      <c r="AM550">
        <v>175</v>
      </c>
      <c r="AN550" t="s">
        <v>155</v>
      </c>
      <c r="AO550">
        <v>2</v>
      </c>
      <c r="AP550" s="28">
        <v>0.68701388888888892</v>
      </c>
      <c r="AQ550">
        <v>47.163798</v>
      </c>
      <c r="AR550">
        <v>-88.490223999999998</v>
      </c>
      <c r="AS550">
        <v>321.60000000000002</v>
      </c>
      <c r="AT550">
        <v>29.6</v>
      </c>
      <c r="AU550">
        <v>12</v>
      </c>
      <c r="AV550">
        <v>12</v>
      </c>
      <c r="AW550" t="s">
        <v>209</v>
      </c>
      <c r="AX550">
        <v>0.9</v>
      </c>
      <c r="AY550">
        <v>1.5</v>
      </c>
      <c r="AZ550">
        <v>1.9</v>
      </c>
      <c r="BA550">
        <v>14.686999999999999</v>
      </c>
      <c r="BB550">
        <v>14.95</v>
      </c>
      <c r="BC550">
        <v>1.02</v>
      </c>
      <c r="BD550">
        <v>14.132999999999999</v>
      </c>
      <c r="BE550">
        <v>3056.1460000000002</v>
      </c>
      <c r="BF550">
        <v>56.088000000000001</v>
      </c>
      <c r="BG550">
        <v>6.98</v>
      </c>
      <c r="BH550">
        <v>2.5999999999999999E-2</v>
      </c>
      <c r="BI550">
        <v>7.0060000000000002</v>
      </c>
      <c r="BJ550">
        <v>5.5549999999999997</v>
      </c>
      <c r="BK550">
        <v>2.1000000000000001E-2</v>
      </c>
      <c r="BL550">
        <v>5.5759999999999996</v>
      </c>
      <c r="BM550">
        <v>4.4278000000000004</v>
      </c>
      <c r="BQ550">
        <v>0</v>
      </c>
      <c r="BR550">
        <v>-2.3576E-2</v>
      </c>
      <c r="BS550">
        <v>-5</v>
      </c>
      <c r="BT550">
        <v>6.0000000000000001E-3</v>
      </c>
      <c r="BU550">
        <v>-0.57613899999999996</v>
      </c>
      <c r="BV550">
        <v>0</v>
      </c>
      <c r="BW550" t="s">
        <v>155</v>
      </c>
      <c r="BX550">
        <v>0.79600000000000004</v>
      </c>
    </row>
    <row r="551" spans="1:76" x14ac:dyDescent="0.25">
      <c r="A551" s="26">
        <v>43530</v>
      </c>
      <c r="B551" s="27">
        <v>0.47854315972222222</v>
      </c>
      <c r="C551">
        <v>14.33</v>
      </c>
      <c r="D551">
        <v>0.5887</v>
      </c>
      <c r="E551">
        <v>5887.4</v>
      </c>
      <c r="F551">
        <v>372.4</v>
      </c>
      <c r="G551">
        <v>1</v>
      </c>
      <c r="H551">
        <v>497.3</v>
      </c>
      <c r="J551">
        <v>0</v>
      </c>
      <c r="K551">
        <v>0.87470000000000003</v>
      </c>
      <c r="L551">
        <v>12.534599999999999</v>
      </c>
      <c r="M551">
        <v>0.51500000000000001</v>
      </c>
      <c r="N551">
        <v>325.7081</v>
      </c>
      <c r="O551">
        <v>0.90249999999999997</v>
      </c>
      <c r="P551">
        <v>326.60000000000002</v>
      </c>
      <c r="Q551">
        <v>259.21100000000001</v>
      </c>
      <c r="R551">
        <v>0.71819999999999995</v>
      </c>
      <c r="S551">
        <v>259.89999999999998</v>
      </c>
      <c r="T551">
        <v>497.26609999999999</v>
      </c>
      <c r="W551">
        <v>0</v>
      </c>
      <c r="X551">
        <v>0</v>
      </c>
      <c r="Y551">
        <v>11.8</v>
      </c>
      <c r="Z551">
        <v>869</v>
      </c>
      <c r="AA551">
        <v>857</v>
      </c>
      <c r="AB551">
        <v>872</v>
      </c>
      <c r="AC551">
        <v>87</v>
      </c>
      <c r="AD551">
        <v>20.420000000000002</v>
      </c>
      <c r="AE551">
        <v>0.47</v>
      </c>
      <c r="AF551">
        <v>982</v>
      </c>
      <c r="AG551">
        <v>-2</v>
      </c>
      <c r="AH551">
        <v>43</v>
      </c>
      <c r="AI551">
        <v>36</v>
      </c>
      <c r="AJ551">
        <v>192</v>
      </c>
      <c r="AK551">
        <v>170</v>
      </c>
      <c r="AL551">
        <v>4.4000000000000004</v>
      </c>
      <c r="AM551">
        <v>175</v>
      </c>
      <c r="AN551" t="s">
        <v>155</v>
      </c>
      <c r="AO551">
        <v>2</v>
      </c>
      <c r="AP551" s="28">
        <v>0.68702546296296296</v>
      </c>
      <c r="AQ551">
        <v>47.163739</v>
      </c>
      <c r="AR551">
        <v>-88.490398999999996</v>
      </c>
      <c r="AS551">
        <v>321.5</v>
      </c>
      <c r="AT551">
        <v>31</v>
      </c>
      <c r="AU551">
        <v>12</v>
      </c>
      <c r="AV551">
        <v>12</v>
      </c>
      <c r="AW551" t="s">
        <v>209</v>
      </c>
      <c r="AX551">
        <v>0.97319999999999995</v>
      </c>
      <c r="AY551">
        <v>1.6464000000000001</v>
      </c>
      <c r="AZ551">
        <v>2.0464000000000002</v>
      </c>
      <c r="BA551">
        <v>14.686999999999999</v>
      </c>
      <c r="BB551">
        <v>14.77</v>
      </c>
      <c r="BC551">
        <v>1.01</v>
      </c>
      <c r="BD551">
        <v>14.324</v>
      </c>
      <c r="BE551">
        <v>3021.9690000000001</v>
      </c>
      <c r="BF551">
        <v>79.021000000000001</v>
      </c>
      <c r="BG551">
        <v>8.2230000000000008</v>
      </c>
      <c r="BH551">
        <v>2.3E-2</v>
      </c>
      <c r="BI551">
        <v>8.2460000000000004</v>
      </c>
      <c r="BJ551">
        <v>6.5439999999999996</v>
      </c>
      <c r="BK551">
        <v>1.7999999999999999E-2</v>
      </c>
      <c r="BL551">
        <v>6.5629999999999997</v>
      </c>
      <c r="BM551">
        <v>3.8069999999999999</v>
      </c>
      <c r="BQ551">
        <v>0</v>
      </c>
      <c r="BR551">
        <v>-2.6136E-2</v>
      </c>
      <c r="BS551">
        <v>-5</v>
      </c>
      <c r="BT551">
        <v>6.0000000000000001E-3</v>
      </c>
      <c r="BU551">
        <v>-0.63869900000000002</v>
      </c>
      <c r="BV551">
        <v>0</v>
      </c>
      <c r="BW551" t="s">
        <v>155</v>
      </c>
      <c r="BX551">
        <v>0.79600000000000004</v>
      </c>
    </row>
    <row r="552" spans="1:76" x14ac:dyDescent="0.25">
      <c r="A552" s="26">
        <v>43530</v>
      </c>
      <c r="B552" s="27">
        <v>0.47855473379629632</v>
      </c>
      <c r="C552">
        <v>14.247</v>
      </c>
      <c r="D552">
        <v>0.72870000000000001</v>
      </c>
      <c r="E552">
        <v>7287.4</v>
      </c>
      <c r="F552">
        <v>462.6</v>
      </c>
      <c r="G552">
        <v>0.7</v>
      </c>
      <c r="H552">
        <v>436.3</v>
      </c>
      <c r="J552">
        <v>0</v>
      </c>
      <c r="K552">
        <v>0.87419999999999998</v>
      </c>
      <c r="L552">
        <v>12.454700000000001</v>
      </c>
      <c r="M552">
        <v>0.6371</v>
      </c>
      <c r="N552">
        <v>404.39080000000001</v>
      </c>
      <c r="O552">
        <v>0.6119</v>
      </c>
      <c r="P552">
        <v>405</v>
      </c>
      <c r="Q552">
        <v>321.8297</v>
      </c>
      <c r="R552">
        <v>0.48699999999999999</v>
      </c>
      <c r="S552">
        <v>322.3</v>
      </c>
      <c r="T552">
        <v>436.25560000000002</v>
      </c>
      <c r="W552">
        <v>0</v>
      </c>
      <c r="X552">
        <v>0</v>
      </c>
      <c r="Y552">
        <v>11.9</v>
      </c>
      <c r="Z552">
        <v>867</v>
      </c>
      <c r="AA552">
        <v>856</v>
      </c>
      <c r="AB552">
        <v>871</v>
      </c>
      <c r="AC552">
        <v>87</v>
      </c>
      <c r="AD552">
        <v>20.420000000000002</v>
      </c>
      <c r="AE552">
        <v>0.47</v>
      </c>
      <c r="AF552">
        <v>982</v>
      </c>
      <c r="AG552">
        <v>-2</v>
      </c>
      <c r="AH552">
        <v>43</v>
      </c>
      <c r="AI552">
        <v>36</v>
      </c>
      <c r="AJ552">
        <v>192</v>
      </c>
      <c r="AK552">
        <v>170</v>
      </c>
      <c r="AL552">
        <v>4.4000000000000004</v>
      </c>
      <c r="AM552">
        <v>175</v>
      </c>
      <c r="AN552" t="s">
        <v>155</v>
      </c>
      <c r="AO552">
        <v>2</v>
      </c>
      <c r="AP552" s="28">
        <v>0.687037037037037</v>
      </c>
      <c r="AQ552">
        <v>47.163688999999998</v>
      </c>
      <c r="AR552">
        <v>-88.490589999999997</v>
      </c>
      <c r="AS552">
        <v>321.39999999999998</v>
      </c>
      <c r="AT552">
        <v>32.6</v>
      </c>
      <c r="AU552">
        <v>12</v>
      </c>
      <c r="AV552">
        <v>12</v>
      </c>
      <c r="AW552" t="s">
        <v>209</v>
      </c>
      <c r="AX552">
        <v>1.0731999999999999</v>
      </c>
      <c r="AY552">
        <v>1.8464</v>
      </c>
      <c r="AZ552">
        <v>2.2464</v>
      </c>
      <c r="BA552">
        <v>14.686999999999999</v>
      </c>
      <c r="BB552">
        <v>14.71</v>
      </c>
      <c r="BC552">
        <v>1</v>
      </c>
      <c r="BD552">
        <v>14.391999999999999</v>
      </c>
      <c r="BE552">
        <v>2994.4279999999999</v>
      </c>
      <c r="BF552">
        <v>97.483999999999995</v>
      </c>
      <c r="BG552">
        <v>10.182</v>
      </c>
      <c r="BH552">
        <v>1.4999999999999999E-2</v>
      </c>
      <c r="BI552">
        <v>10.196999999999999</v>
      </c>
      <c r="BJ552">
        <v>8.1029999999999998</v>
      </c>
      <c r="BK552">
        <v>1.2E-2</v>
      </c>
      <c r="BL552">
        <v>8.1150000000000002</v>
      </c>
      <c r="BM552">
        <v>3.3307000000000002</v>
      </c>
      <c r="BQ552">
        <v>0</v>
      </c>
      <c r="BR552">
        <v>-2.1432E-2</v>
      </c>
      <c r="BS552">
        <v>-5</v>
      </c>
      <c r="BT552">
        <v>6.0000000000000001E-3</v>
      </c>
      <c r="BU552">
        <v>-0.52374500000000002</v>
      </c>
      <c r="BV552">
        <v>0</v>
      </c>
      <c r="BW552" t="s">
        <v>155</v>
      </c>
      <c r="BX552">
        <v>0.79600000000000004</v>
      </c>
    </row>
    <row r="553" spans="1:76" x14ac:dyDescent="0.25">
      <c r="A553" s="26">
        <v>43530</v>
      </c>
      <c r="B553" s="27">
        <v>0.47856630787037036</v>
      </c>
      <c r="C553">
        <v>14.329000000000001</v>
      </c>
      <c r="D553">
        <v>0.37459999999999999</v>
      </c>
      <c r="E553">
        <v>3746.4888120000001</v>
      </c>
      <c r="F553">
        <v>489.4</v>
      </c>
      <c r="G553">
        <v>0.8</v>
      </c>
      <c r="H553">
        <v>369.3</v>
      </c>
      <c r="J553">
        <v>0</v>
      </c>
      <c r="K553">
        <v>0.87670000000000003</v>
      </c>
      <c r="L553">
        <v>12.561400000000001</v>
      </c>
      <c r="M553">
        <v>0.32840000000000003</v>
      </c>
      <c r="N553">
        <v>429.0702</v>
      </c>
      <c r="O553">
        <v>0.70289999999999997</v>
      </c>
      <c r="P553">
        <v>429.8</v>
      </c>
      <c r="Q553">
        <v>341.47039999999998</v>
      </c>
      <c r="R553">
        <v>0.55940000000000001</v>
      </c>
      <c r="S553">
        <v>342</v>
      </c>
      <c r="T553">
        <v>369.32190000000003</v>
      </c>
      <c r="W553">
        <v>0</v>
      </c>
      <c r="X553">
        <v>0</v>
      </c>
      <c r="Y553">
        <v>11.8</v>
      </c>
      <c r="Z553">
        <v>864</v>
      </c>
      <c r="AA553">
        <v>852</v>
      </c>
      <c r="AB553">
        <v>868</v>
      </c>
      <c r="AC553">
        <v>87</v>
      </c>
      <c r="AD553">
        <v>20.420000000000002</v>
      </c>
      <c r="AE553">
        <v>0.47</v>
      </c>
      <c r="AF553">
        <v>982</v>
      </c>
      <c r="AG553">
        <v>-2</v>
      </c>
      <c r="AH553">
        <v>43</v>
      </c>
      <c r="AI553">
        <v>36</v>
      </c>
      <c r="AJ553">
        <v>192</v>
      </c>
      <c r="AK553">
        <v>170</v>
      </c>
      <c r="AL553">
        <v>4.4000000000000004</v>
      </c>
      <c r="AM553">
        <v>175</v>
      </c>
      <c r="AN553" t="s">
        <v>155</v>
      </c>
      <c r="AO553">
        <v>2</v>
      </c>
      <c r="AP553" s="28">
        <v>0.68704861111111104</v>
      </c>
      <c r="AQ553">
        <v>47.163656000000003</v>
      </c>
      <c r="AR553">
        <v>-88.490810999999994</v>
      </c>
      <c r="AS553">
        <v>321.39999999999998</v>
      </c>
      <c r="AT553">
        <v>35.1</v>
      </c>
      <c r="AU553">
        <v>12</v>
      </c>
      <c r="AV553">
        <v>12</v>
      </c>
      <c r="AW553" t="s">
        <v>209</v>
      </c>
      <c r="AX553">
        <v>1.1732</v>
      </c>
      <c r="AY553">
        <v>1.9732000000000001</v>
      </c>
      <c r="AZ553">
        <v>2.3732000000000002</v>
      </c>
      <c r="BA553">
        <v>14.686999999999999</v>
      </c>
      <c r="BB553">
        <v>15.01</v>
      </c>
      <c r="BC553">
        <v>1.02</v>
      </c>
      <c r="BD553">
        <v>14.069000000000001</v>
      </c>
      <c r="BE553">
        <v>3068.9839999999999</v>
      </c>
      <c r="BF553">
        <v>51.073</v>
      </c>
      <c r="BG553">
        <v>10.978</v>
      </c>
      <c r="BH553">
        <v>1.7999999999999999E-2</v>
      </c>
      <c r="BI553">
        <v>10.996</v>
      </c>
      <c r="BJ553">
        <v>8.7370000000000001</v>
      </c>
      <c r="BK553">
        <v>1.4E-2</v>
      </c>
      <c r="BL553">
        <v>8.7509999999999994</v>
      </c>
      <c r="BM553">
        <v>2.8653</v>
      </c>
      <c r="BQ553">
        <v>0</v>
      </c>
      <c r="BR553">
        <v>-2.3855999999999999E-2</v>
      </c>
      <c r="BS553">
        <v>-5</v>
      </c>
      <c r="BT553">
        <v>6.0000000000000001E-3</v>
      </c>
      <c r="BU553">
        <v>-0.58298499999999998</v>
      </c>
      <c r="BV553">
        <v>0</v>
      </c>
      <c r="BW553" t="s">
        <v>155</v>
      </c>
      <c r="BX553">
        <v>0.79600000000000004</v>
      </c>
    </row>
    <row r="554" spans="1:76" x14ac:dyDescent="0.25">
      <c r="A554" s="26">
        <v>43530</v>
      </c>
      <c r="B554" s="27">
        <v>0.47857788194444445</v>
      </c>
      <c r="C554">
        <v>14.57</v>
      </c>
      <c r="D554">
        <v>0.3291</v>
      </c>
      <c r="E554">
        <v>3291.4117649999998</v>
      </c>
      <c r="F554">
        <v>430.5</v>
      </c>
      <c r="G554">
        <v>1.1000000000000001</v>
      </c>
      <c r="H554">
        <v>292.8</v>
      </c>
      <c r="J554">
        <v>0</v>
      </c>
      <c r="K554">
        <v>0.87529999999999997</v>
      </c>
      <c r="L554">
        <v>12.753399999999999</v>
      </c>
      <c r="M554">
        <v>0.28810000000000002</v>
      </c>
      <c r="N554">
        <v>376.84350000000001</v>
      </c>
      <c r="O554">
        <v>0.99229999999999996</v>
      </c>
      <c r="P554">
        <v>377.8</v>
      </c>
      <c r="Q554">
        <v>299.90649999999999</v>
      </c>
      <c r="R554">
        <v>0.78969999999999996</v>
      </c>
      <c r="S554">
        <v>300.7</v>
      </c>
      <c r="T554">
        <v>292.7867</v>
      </c>
      <c r="W554">
        <v>0</v>
      </c>
      <c r="X554">
        <v>0</v>
      </c>
      <c r="Y554">
        <v>11.8</v>
      </c>
      <c r="Z554">
        <v>861</v>
      </c>
      <c r="AA554">
        <v>849</v>
      </c>
      <c r="AB554">
        <v>865</v>
      </c>
      <c r="AC554">
        <v>87</v>
      </c>
      <c r="AD554">
        <v>20.420000000000002</v>
      </c>
      <c r="AE554">
        <v>0.47</v>
      </c>
      <c r="AF554">
        <v>982</v>
      </c>
      <c r="AG554">
        <v>-2</v>
      </c>
      <c r="AH554">
        <v>43</v>
      </c>
      <c r="AI554">
        <v>36</v>
      </c>
      <c r="AJ554">
        <v>192</v>
      </c>
      <c r="AK554">
        <v>170</v>
      </c>
      <c r="AL554">
        <v>4.4000000000000004</v>
      </c>
      <c r="AM554">
        <v>174.6</v>
      </c>
      <c r="AN554" t="s">
        <v>155</v>
      </c>
      <c r="AO554">
        <v>2</v>
      </c>
      <c r="AP554" s="28">
        <v>0.68706018518518519</v>
      </c>
      <c r="AQ554">
        <v>47.163621999999997</v>
      </c>
      <c r="AR554">
        <v>-88.491032000000004</v>
      </c>
      <c r="AS554">
        <v>321.60000000000002</v>
      </c>
      <c r="AT554">
        <v>36.6</v>
      </c>
      <c r="AU554">
        <v>12</v>
      </c>
      <c r="AV554">
        <v>12</v>
      </c>
      <c r="AW554" t="s">
        <v>209</v>
      </c>
      <c r="AX554">
        <v>1.0536000000000001</v>
      </c>
      <c r="AY554">
        <v>2</v>
      </c>
      <c r="AZ554">
        <v>2.3268</v>
      </c>
      <c r="BA554">
        <v>14.686999999999999</v>
      </c>
      <c r="BB554">
        <v>14.85</v>
      </c>
      <c r="BC554">
        <v>1.01</v>
      </c>
      <c r="BD554">
        <v>14.244</v>
      </c>
      <c r="BE554">
        <v>3081.46</v>
      </c>
      <c r="BF554">
        <v>44.305</v>
      </c>
      <c r="BG554">
        <v>9.5350000000000001</v>
      </c>
      <c r="BH554">
        <v>2.5000000000000001E-2</v>
      </c>
      <c r="BI554">
        <v>9.56</v>
      </c>
      <c r="BJ554">
        <v>7.5880000000000001</v>
      </c>
      <c r="BK554">
        <v>0.02</v>
      </c>
      <c r="BL554">
        <v>7.6079999999999997</v>
      </c>
      <c r="BM554">
        <v>2.2464</v>
      </c>
      <c r="BQ554">
        <v>0</v>
      </c>
      <c r="BR554">
        <v>-2.5309999999999998E-3</v>
      </c>
      <c r="BS554">
        <v>-5</v>
      </c>
      <c r="BT554">
        <v>6.0000000000000001E-3</v>
      </c>
      <c r="BU554">
        <v>-6.1839999999999999E-2</v>
      </c>
      <c r="BV554">
        <v>0</v>
      </c>
      <c r="BW554" t="s">
        <v>155</v>
      </c>
      <c r="BX554">
        <v>0.79600000000000004</v>
      </c>
    </row>
    <row r="555" spans="1:76" x14ac:dyDescent="0.25">
      <c r="A555" s="26">
        <v>43530</v>
      </c>
      <c r="B555" s="27">
        <v>0.47858945601851849</v>
      </c>
      <c r="C555">
        <v>14.57</v>
      </c>
      <c r="D555">
        <v>0.41239999999999999</v>
      </c>
      <c r="E555">
        <v>4124.2650599999997</v>
      </c>
      <c r="F555">
        <v>357.7</v>
      </c>
      <c r="G555">
        <v>1.3</v>
      </c>
      <c r="H555">
        <v>254.3</v>
      </c>
      <c r="J555">
        <v>0</v>
      </c>
      <c r="K555">
        <v>0.87470000000000003</v>
      </c>
      <c r="L555">
        <v>12.7439</v>
      </c>
      <c r="M555">
        <v>0.36070000000000002</v>
      </c>
      <c r="N555">
        <v>312.88630000000001</v>
      </c>
      <c r="O555">
        <v>1.1662999999999999</v>
      </c>
      <c r="P555">
        <v>314.10000000000002</v>
      </c>
      <c r="Q555">
        <v>249.0069</v>
      </c>
      <c r="R555">
        <v>0.92820000000000003</v>
      </c>
      <c r="S555">
        <v>249.9</v>
      </c>
      <c r="T555">
        <v>254.286</v>
      </c>
      <c r="W555">
        <v>0</v>
      </c>
      <c r="X555">
        <v>0</v>
      </c>
      <c r="Y555">
        <v>11.9</v>
      </c>
      <c r="Z555">
        <v>860</v>
      </c>
      <c r="AA555">
        <v>848</v>
      </c>
      <c r="AB555">
        <v>863</v>
      </c>
      <c r="AC555">
        <v>87</v>
      </c>
      <c r="AD555">
        <v>20.420000000000002</v>
      </c>
      <c r="AE555">
        <v>0.47</v>
      </c>
      <c r="AF555">
        <v>982</v>
      </c>
      <c r="AG555">
        <v>-2</v>
      </c>
      <c r="AH555">
        <v>43</v>
      </c>
      <c r="AI555">
        <v>36</v>
      </c>
      <c r="AJ555">
        <v>192</v>
      </c>
      <c r="AK555">
        <v>170</v>
      </c>
      <c r="AL555">
        <v>4.5</v>
      </c>
      <c r="AM555">
        <v>174.3</v>
      </c>
      <c r="AN555" t="s">
        <v>155</v>
      </c>
      <c r="AO555">
        <v>2</v>
      </c>
      <c r="AP555" s="28">
        <v>0.68707175925925934</v>
      </c>
      <c r="AQ555">
        <v>47.163580000000003</v>
      </c>
      <c r="AR555">
        <v>-88.491230999999999</v>
      </c>
      <c r="AS555">
        <v>321.60000000000002</v>
      </c>
      <c r="AT555">
        <v>35.9</v>
      </c>
      <c r="AU555">
        <v>12</v>
      </c>
      <c r="AV555">
        <v>12</v>
      </c>
      <c r="AW555" t="s">
        <v>209</v>
      </c>
      <c r="AX555">
        <v>0.92679999999999996</v>
      </c>
      <c r="AY555">
        <v>1.8535999999999999</v>
      </c>
      <c r="AZ555">
        <v>2.0804</v>
      </c>
      <c r="BA555">
        <v>14.686999999999999</v>
      </c>
      <c r="BB555">
        <v>14.76</v>
      </c>
      <c r="BC555">
        <v>1.01</v>
      </c>
      <c r="BD555">
        <v>14.329000000000001</v>
      </c>
      <c r="BE555">
        <v>3065.2159999999999</v>
      </c>
      <c r="BF555">
        <v>55.223999999999997</v>
      </c>
      <c r="BG555">
        <v>7.8810000000000002</v>
      </c>
      <c r="BH555">
        <v>2.9000000000000001E-2</v>
      </c>
      <c r="BI555">
        <v>7.91</v>
      </c>
      <c r="BJ555">
        <v>6.2720000000000002</v>
      </c>
      <c r="BK555">
        <v>2.3E-2</v>
      </c>
      <c r="BL555">
        <v>6.2949999999999999</v>
      </c>
      <c r="BM555">
        <v>1.9421999999999999</v>
      </c>
      <c r="BQ555">
        <v>0</v>
      </c>
      <c r="BR555">
        <v>0.11539199999999999</v>
      </c>
      <c r="BS555">
        <v>-5</v>
      </c>
      <c r="BT555">
        <v>6.0000000000000001E-3</v>
      </c>
      <c r="BU555">
        <v>2.8198919999999998</v>
      </c>
      <c r="BV555">
        <v>0</v>
      </c>
      <c r="BW555" t="s">
        <v>155</v>
      </c>
      <c r="BX555">
        <v>0.79600000000000004</v>
      </c>
    </row>
    <row r="556" spans="1:76" x14ac:dyDescent="0.25">
      <c r="A556" s="26">
        <v>43530</v>
      </c>
      <c r="B556" s="27">
        <v>0.47860103009259264</v>
      </c>
      <c r="C556">
        <v>14.57</v>
      </c>
      <c r="D556">
        <v>0.40439999999999998</v>
      </c>
      <c r="E556">
        <v>4043.7608319999999</v>
      </c>
      <c r="F556">
        <v>307.39999999999998</v>
      </c>
      <c r="G556">
        <v>1.5</v>
      </c>
      <c r="H556">
        <v>285.39999999999998</v>
      </c>
      <c r="J556">
        <v>0</v>
      </c>
      <c r="K556">
        <v>0.87470000000000003</v>
      </c>
      <c r="L556">
        <v>12.7437</v>
      </c>
      <c r="M556">
        <v>0.35370000000000001</v>
      </c>
      <c r="N556">
        <v>268.89760000000001</v>
      </c>
      <c r="O556">
        <v>1.3422000000000001</v>
      </c>
      <c r="P556">
        <v>270.2</v>
      </c>
      <c r="Q556">
        <v>213.999</v>
      </c>
      <c r="R556">
        <v>1.0682</v>
      </c>
      <c r="S556">
        <v>215.1</v>
      </c>
      <c r="T556">
        <v>285.42039999999997</v>
      </c>
      <c r="W556">
        <v>0</v>
      </c>
      <c r="X556">
        <v>0</v>
      </c>
      <c r="Y556">
        <v>11.8</v>
      </c>
      <c r="Z556">
        <v>860</v>
      </c>
      <c r="AA556">
        <v>849</v>
      </c>
      <c r="AB556">
        <v>863</v>
      </c>
      <c r="AC556">
        <v>87</v>
      </c>
      <c r="AD556">
        <v>20.420000000000002</v>
      </c>
      <c r="AE556">
        <v>0.47</v>
      </c>
      <c r="AF556">
        <v>982</v>
      </c>
      <c r="AG556">
        <v>-2</v>
      </c>
      <c r="AH556">
        <v>43</v>
      </c>
      <c r="AI556">
        <v>36</v>
      </c>
      <c r="AJ556">
        <v>192</v>
      </c>
      <c r="AK556">
        <v>170</v>
      </c>
      <c r="AL556">
        <v>4.3</v>
      </c>
      <c r="AM556">
        <v>174.2</v>
      </c>
      <c r="AN556" t="s">
        <v>155</v>
      </c>
      <c r="AO556">
        <v>2</v>
      </c>
      <c r="AP556" s="28">
        <v>0.68708333333333327</v>
      </c>
      <c r="AQ556">
        <v>47.163528999999997</v>
      </c>
      <c r="AR556">
        <v>-88.491404000000003</v>
      </c>
      <c r="AS556">
        <v>321.39999999999998</v>
      </c>
      <c r="AT556">
        <v>33.9</v>
      </c>
      <c r="AU556">
        <v>12</v>
      </c>
      <c r="AV556">
        <v>12</v>
      </c>
      <c r="AW556" t="s">
        <v>209</v>
      </c>
      <c r="AX556">
        <v>0.9</v>
      </c>
      <c r="AY556">
        <v>1.8</v>
      </c>
      <c r="AZ556">
        <v>2</v>
      </c>
      <c r="BA556">
        <v>14.686999999999999</v>
      </c>
      <c r="BB556">
        <v>14.77</v>
      </c>
      <c r="BC556">
        <v>1.01</v>
      </c>
      <c r="BD556">
        <v>14.331</v>
      </c>
      <c r="BE556">
        <v>3066.1370000000002</v>
      </c>
      <c r="BF556">
        <v>54.161999999999999</v>
      </c>
      <c r="BG556">
        <v>6.7750000000000004</v>
      </c>
      <c r="BH556">
        <v>3.4000000000000002E-2</v>
      </c>
      <c r="BI556">
        <v>6.8090000000000002</v>
      </c>
      <c r="BJ556">
        <v>5.3920000000000003</v>
      </c>
      <c r="BK556">
        <v>2.7E-2</v>
      </c>
      <c r="BL556">
        <v>5.4189999999999996</v>
      </c>
      <c r="BM556">
        <v>2.1806999999999999</v>
      </c>
      <c r="BQ556">
        <v>0</v>
      </c>
      <c r="BR556">
        <v>7.7775999999999998E-2</v>
      </c>
      <c r="BS556">
        <v>-5</v>
      </c>
      <c r="BT556">
        <v>5.8560000000000001E-3</v>
      </c>
      <c r="BU556">
        <v>1.9006510000000001</v>
      </c>
      <c r="BV556">
        <v>0</v>
      </c>
      <c r="BW556" t="s">
        <v>155</v>
      </c>
      <c r="BX556">
        <v>0.79600000000000004</v>
      </c>
    </row>
    <row r="557" spans="1:76" x14ac:dyDescent="0.25">
      <c r="A557" s="26">
        <v>43530</v>
      </c>
      <c r="B557" s="27">
        <v>0.47861260416666668</v>
      </c>
      <c r="C557">
        <v>14.548</v>
      </c>
      <c r="D557">
        <v>0.32440000000000002</v>
      </c>
      <c r="E557">
        <v>3244.1537199999998</v>
      </c>
      <c r="F557">
        <v>272.3</v>
      </c>
      <c r="G557">
        <v>1.6</v>
      </c>
      <c r="H557">
        <v>349</v>
      </c>
      <c r="J557">
        <v>0</v>
      </c>
      <c r="K557">
        <v>0.87549999999999994</v>
      </c>
      <c r="L557">
        <v>12.7364</v>
      </c>
      <c r="M557">
        <v>0.28399999999999997</v>
      </c>
      <c r="N557">
        <v>238.35679999999999</v>
      </c>
      <c r="O557">
        <v>1.3708</v>
      </c>
      <c r="P557">
        <v>239.7</v>
      </c>
      <c r="Q557">
        <v>189.6934</v>
      </c>
      <c r="R557">
        <v>1.0909</v>
      </c>
      <c r="S557">
        <v>190.8</v>
      </c>
      <c r="T557">
        <v>348.99509999999998</v>
      </c>
      <c r="W557">
        <v>0</v>
      </c>
      <c r="X557">
        <v>0</v>
      </c>
      <c r="Y557">
        <v>11.9</v>
      </c>
      <c r="Z557">
        <v>860</v>
      </c>
      <c r="AA557">
        <v>849</v>
      </c>
      <c r="AB557">
        <v>863</v>
      </c>
      <c r="AC557">
        <v>87</v>
      </c>
      <c r="AD557">
        <v>20.420000000000002</v>
      </c>
      <c r="AE557">
        <v>0.47</v>
      </c>
      <c r="AF557">
        <v>982</v>
      </c>
      <c r="AG557">
        <v>-2</v>
      </c>
      <c r="AH557">
        <v>43</v>
      </c>
      <c r="AI557">
        <v>36</v>
      </c>
      <c r="AJ557">
        <v>192</v>
      </c>
      <c r="AK557">
        <v>170</v>
      </c>
      <c r="AL557">
        <v>4.4000000000000004</v>
      </c>
      <c r="AM557">
        <v>174.9</v>
      </c>
      <c r="AN557" t="s">
        <v>155</v>
      </c>
      <c r="AO557">
        <v>2</v>
      </c>
      <c r="AP557" s="28">
        <v>0.68709490740740742</v>
      </c>
      <c r="AQ557">
        <v>47.163457999999999</v>
      </c>
      <c r="AR557">
        <v>-88.491552999999996</v>
      </c>
      <c r="AS557">
        <v>321.2</v>
      </c>
      <c r="AT557">
        <v>32</v>
      </c>
      <c r="AU557">
        <v>12</v>
      </c>
      <c r="AV557">
        <v>12</v>
      </c>
      <c r="AW557" t="s">
        <v>209</v>
      </c>
      <c r="AX557">
        <v>0.97319999999999995</v>
      </c>
      <c r="AY557">
        <v>1.8732</v>
      </c>
      <c r="AZ557">
        <v>2.1463999999999999</v>
      </c>
      <c r="BA557">
        <v>14.686999999999999</v>
      </c>
      <c r="BB557">
        <v>14.86</v>
      </c>
      <c r="BC557">
        <v>1.01</v>
      </c>
      <c r="BD557">
        <v>14.225</v>
      </c>
      <c r="BE557">
        <v>3081.01</v>
      </c>
      <c r="BF557">
        <v>43.728999999999999</v>
      </c>
      <c r="BG557">
        <v>6.0380000000000003</v>
      </c>
      <c r="BH557">
        <v>3.5000000000000003E-2</v>
      </c>
      <c r="BI557">
        <v>6.0730000000000004</v>
      </c>
      <c r="BJ557">
        <v>4.8049999999999997</v>
      </c>
      <c r="BK557">
        <v>2.8000000000000001E-2</v>
      </c>
      <c r="BL557">
        <v>4.8330000000000002</v>
      </c>
      <c r="BM557">
        <v>2.6808999999999998</v>
      </c>
      <c r="BQ557">
        <v>0</v>
      </c>
      <c r="BR557">
        <v>1.2968E-2</v>
      </c>
      <c r="BS557">
        <v>-5</v>
      </c>
      <c r="BT557">
        <v>5.1440000000000001E-3</v>
      </c>
      <c r="BU557">
        <v>0.31690600000000002</v>
      </c>
      <c r="BV557">
        <v>0</v>
      </c>
      <c r="BW557" t="s">
        <v>155</v>
      </c>
      <c r="BX557">
        <v>0.79600000000000004</v>
      </c>
    </row>
    <row r="558" spans="1:76" x14ac:dyDescent="0.25">
      <c r="A558" s="26">
        <v>43530</v>
      </c>
      <c r="B558" s="27">
        <v>0.47862417824074077</v>
      </c>
      <c r="C558">
        <v>14.523</v>
      </c>
      <c r="D558">
        <v>0.3735</v>
      </c>
      <c r="E558">
        <v>3734.7506130000002</v>
      </c>
      <c r="F558">
        <v>258.39999999999998</v>
      </c>
      <c r="G558">
        <v>1.5</v>
      </c>
      <c r="H558">
        <v>407.6</v>
      </c>
      <c r="J558">
        <v>0</v>
      </c>
      <c r="K558">
        <v>0.87519999999999998</v>
      </c>
      <c r="L558">
        <v>12.710599999999999</v>
      </c>
      <c r="M558">
        <v>0.32690000000000002</v>
      </c>
      <c r="N558">
        <v>226.16</v>
      </c>
      <c r="O558">
        <v>1.3128</v>
      </c>
      <c r="P558">
        <v>227.5</v>
      </c>
      <c r="Q558">
        <v>179.98679999999999</v>
      </c>
      <c r="R558">
        <v>1.0448</v>
      </c>
      <c r="S558">
        <v>181</v>
      </c>
      <c r="T558">
        <v>407.55250000000001</v>
      </c>
      <c r="W558">
        <v>0</v>
      </c>
      <c r="X558">
        <v>0</v>
      </c>
      <c r="Y558">
        <v>11.8</v>
      </c>
      <c r="Z558">
        <v>860</v>
      </c>
      <c r="AA558">
        <v>848</v>
      </c>
      <c r="AB558">
        <v>864</v>
      </c>
      <c r="AC558">
        <v>87</v>
      </c>
      <c r="AD558">
        <v>20.420000000000002</v>
      </c>
      <c r="AE558">
        <v>0.47</v>
      </c>
      <c r="AF558">
        <v>982</v>
      </c>
      <c r="AG558">
        <v>-2</v>
      </c>
      <c r="AH558">
        <v>43</v>
      </c>
      <c r="AI558">
        <v>36</v>
      </c>
      <c r="AJ558">
        <v>192</v>
      </c>
      <c r="AK558">
        <v>170</v>
      </c>
      <c r="AL558">
        <v>4.4000000000000004</v>
      </c>
      <c r="AM558">
        <v>175.7</v>
      </c>
      <c r="AN558" t="s">
        <v>155</v>
      </c>
      <c r="AO558">
        <v>2</v>
      </c>
      <c r="AP558" s="28">
        <v>0.68710648148148146</v>
      </c>
      <c r="AQ558">
        <v>47.163370999999998</v>
      </c>
      <c r="AR558">
        <v>-88.491681999999997</v>
      </c>
      <c r="AS558">
        <v>321.2</v>
      </c>
      <c r="AT558">
        <v>30.8</v>
      </c>
      <c r="AU558">
        <v>12</v>
      </c>
      <c r="AV558">
        <v>12</v>
      </c>
      <c r="AW558" t="s">
        <v>209</v>
      </c>
      <c r="AX558">
        <v>1</v>
      </c>
      <c r="AY558">
        <v>1.753746</v>
      </c>
      <c r="AZ558">
        <v>2.0537459999999998</v>
      </c>
      <c r="BA558">
        <v>14.686999999999999</v>
      </c>
      <c r="BB558">
        <v>14.83</v>
      </c>
      <c r="BC558">
        <v>1.01</v>
      </c>
      <c r="BD558">
        <v>14.262</v>
      </c>
      <c r="BE558">
        <v>3069.3670000000002</v>
      </c>
      <c r="BF558">
        <v>50.235999999999997</v>
      </c>
      <c r="BG558">
        <v>5.7190000000000003</v>
      </c>
      <c r="BH558">
        <v>3.3000000000000002E-2</v>
      </c>
      <c r="BI558">
        <v>5.7519999999999998</v>
      </c>
      <c r="BJ558">
        <v>4.5519999999999996</v>
      </c>
      <c r="BK558">
        <v>2.5999999999999999E-2</v>
      </c>
      <c r="BL558">
        <v>4.5780000000000003</v>
      </c>
      <c r="BM558">
        <v>3.1252</v>
      </c>
      <c r="BQ558">
        <v>0</v>
      </c>
      <c r="BR558">
        <v>-1.244E-2</v>
      </c>
      <c r="BS558">
        <v>-5</v>
      </c>
      <c r="BT558">
        <v>6.1440000000000002E-3</v>
      </c>
      <c r="BU558">
        <v>-0.30400300000000002</v>
      </c>
      <c r="BV558">
        <v>0</v>
      </c>
      <c r="BW558" t="s">
        <v>155</v>
      </c>
      <c r="BX558">
        <v>0.79600000000000004</v>
      </c>
    </row>
    <row r="559" spans="1:76" x14ac:dyDescent="0.25">
      <c r="A559" s="26">
        <v>43530</v>
      </c>
      <c r="B559" s="27">
        <v>0.47863575231481481</v>
      </c>
      <c r="C559">
        <v>14.48</v>
      </c>
      <c r="D559">
        <v>0.33829999999999999</v>
      </c>
      <c r="E559">
        <v>3382.9620249999998</v>
      </c>
      <c r="F559">
        <v>256.89999999999998</v>
      </c>
      <c r="G559">
        <v>1.6</v>
      </c>
      <c r="H559">
        <v>472.5</v>
      </c>
      <c r="J559">
        <v>0</v>
      </c>
      <c r="K559">
        <v>0.87570000000000003</v>
      </c>
      <c r="L559">
        <v>12.6806</v>
      </c>
      <c r="M559">
        <v>0.29630000000000001</v>
      </c>
      <c r="N559">
        <v>225.0179</v>
      </c>
      <c r="O559">
        <v>1.3714</v>
      </c>
      <c r="P559">
        <v>226.4</v>
      </c>
      <c r="Q559">
        <v>179.0779</v>
      </c>
      <c r="R559">
        <v>1.0913999999999999</v>
      </c>
      <c r="S559">
        <v>180.2</v>
      </c>
      <c r="T559">
        <v>472.45800000000003</v>
      </c>
      <c r="W559">
        <v>0</v>
      </c>
      <c r="X559">
        <v>0</v>
      </c>
      <c r="Y559">
        <v>11.8</v>
      </c>
      <c r="Z559">
        <v>860</v>
      </c>
      <c r="AA559">
        <v>849</v>
      </c>
      <c r="AB559">
        <v>863</v>
      </c>
      <c r="AC559">
        <v>87</v>
      </c>
      <c r="AD559">
        <v>20.420000000000002</v>
      </c>
      <c r="AE559">
        <v>0.47</v>
      </c>
      <c r="AF559">
        <v>982</v>
      </c>
      <c r="AG559">
        <v>-2</v>
      </c>
      <c r="AH559">
        <v>43</v>
      </c>
      <c r="AI559">
        <v>36</v>
      </c>
      <c r="AJ559">
        <v>192</v>
      </c>
      <c r="AK559">
        <v>170</v>
      </c>
      <c r="AL559">
        <v>4.4000000000000004</v>
      </c>
      <c r="AM559">
        <v>175.6</v>
      </c>
      <c r="AN559" t="s">
        <v>155</v>
      </c>
      <c r="AO559">
        <v>2</v>
      </c>
      <c r="AP559" s="28">
        <v>0.68711805555555561</v>
      </c>
      <c r="AQ559">
        <v>47.163271999999999</v>
      </c>
      <c r="AR559">
        <v>-88.491792000000004</v>
      </c>
      <c r="AS559">
        <v>321.2</v>
      </c>
      <c r="AT559">
        <v>30.4</v>
      </c>
      <c r="AU559">
        <v>12</v>
      </c>
      <c r="AV559">
        <v>12</v>
      </c>
      <c r="AW559" t="s">
        <v>209</v>
      </c>
      <c r="AX559">
        <v>1.0731729999999999</v>
      </c>
      <c r="AY559">
        <v>1.7731730000000001</v>
      </c>
      <c r="AZ559">
        <v>2.0731730000000002</v>
      </c>
      <c r="BA559">
        <v>14.686999999999999</v>
      </c>
      <c r="BB559">
        <v>14.9</v>
      </c>
      <c r="BC559">
        <v>1.01</v>
      </c>
      <c r="BD559">
        <v>14.188000000000001</v>
      </c>
      <c r="BE559">
        <v>3074.8829999999998</v>
      </c>
      <c r="BF559">
        <v>45.723999999999997</v>
      </c>
      <c r="BG559">
        <v>5.7140000000000004</v>
      </c>
      <c r="BH559">
        <v>3.5000000000000003E-2</v>
      </c>
      <c r="BI559">
        <v>5.7489999999999997</v>
      </c>
      <c r="BJ559">
        <v>4.5469999999999997</v>
      </c>
      <c r="BK559">
        <v>2.8000000000000001E-2</v>
      </c>
      <c r="BL559">
        <v>4.5750000000000002</v>
      </c>
      <c r="BM559">
        <v>3.6379999999999999</v>
      </c>
      <c r="BQ559">
        <v>0</v>
      </c>
      <c r="BR559">
        <v>-2.1000000000000001E-2</v>
      </c>
      <c r="BS559">
        <v>-5</v>
      </c>
      <c r="BT559">
        <v>6.8560000000000001E-3</v>
      </c>
      <c r="BU559">
        <v>-0.51318799999999998</v>
      </c>
      <c r="BV559">
        <v>0</v>
      </c>
      <c r="BW559" t="s">
        <v>155</v>
      </c>
      <c r="BX559">
        <v>0.79600000000000004</v>
      </c>
    </row>
    <row r="560" spans="1:76" x14ac:dyDescent="0.25">
      <c r="A560" s="26">
        <v>43530</v>
      </c>
      <c r="B560" s="27">
        <v>0.47864732638888891</v>
      </c>
      <c r="C560">
        <v>14.420999999999999</v>
      </c>
      <c r="D560">
        <v>0.49299999999999999</v>
      </c>
      <c r="E560">
        <v>4929.5176849999998</v>
      </c>
      <c r="F560">
        <v>273.10000000000002</v>
      </c>
      <c r="G560">
        <v>1.5</v>
      </c>
      <c r="H560">
        <v>519.9</v>
      </c>
      <c r="J560">
        <v>0</v>
      </c>
      <c r="K560">
        <v>0.87480000000000002</v>
      </c>
      <c r="L560">
        <v>12.6158</v>
      </c>
      <c r="M560">
        <v>0.43120000000000003</v>
      </c>
      <c r="N560">
        <v>238.91739999999999</v>
      </c>
      <c r="O560">
        <v>1.2827999999999999</v>
      </c>
      <c r="P560">
        <v>240.2</v>
      </c>
      <c r="Q560">
        <v>190.1396</v>
      </c>
      <c r="R560">
        <v>1.0208999999999999</v>
      </c>
      <c r="S560">
        <v>191.2</v>
      </c>
      <c r="T560">
        <v>519.92340000000002</v>
      </c>
      <c r="W560">
        <v>0</v>
      </c>
      <c r="X560">
        <v>0</v>
      </c>
      <c r="Y560">
        <v>11.9</v>
      </c>
      <c r="Z560">
        <v>860</v>
      </c>
      <c r="AA560">
        <v>849</v>
      </c>
      <c r="AB560">
        <v>864</v>
      </c>
      <c r="AC560">
        <v>87</v>
      </c>
      <c r="AD560">
        <v>20.420000000000002</v>
      </c>
      <c r="AE560">
        <v>0.47</v>
      </c>
      <c r="AF560">
        <v>982</v>
      </c>
      <c r="AG560">
        <v>-2</v>
      </c>
      <c r="AH560">
        <v>43</v>
      </c>
      <c r="AI560">
        <v>36</v>
      </c>
      <c r="AJ560">
        <v>192</v>
      </c>
      <c r="AK560">
        <v>170</v>
      </c>
      <c r="AL560">
        <v>4.4000000000000004</v>
      </c>
      <c r="AM560">
        <v>174.9</v>
      </c>
      <c r="AN560" t="s">
        <v>155</v>
      </c>
      <c r="AO560">
        <v>2</v>
      </c>
      <c r="AP560" s="28">
        <v>0.68712962962962953</v>
      </c>
      <c r="AQ560">
        <v>47.163245000000003</v>
      </c>
      <c r="AR560">
        <v>-88.491820000000004</v>
      </c>
      <c r="AS560">
        <v>321.10000000000002</v>
      </c>
      <c r="AT560">
        <v>29.9</v>
      </c>
      <c r="AU560">
        <v>12</v>
      </c>
      <c r="AV560">
        <v>12</v>
      </c>
      <c r="AW560" t="s">
        <v>209</v>
      </c>
      <c r="AX560">
        <v>1.1000000000000001</v>
      </c>
      <c r="AY560">
        <v>1.8</v>
      </c>
      <c r="AZ560">
        <v>2.1</v>
      </c>
      <c r="BA560">
        <v>14.686999999999999</v>
      </c>
      <c r="BB560">
        <v>14.79</v>
      </c>
      <c r="BC560">
        <v>1.01</v>
      </c>
      <c r="BD560">
        <v>14.308</v>
      </c>
      <c r="BE560">
        <v>3041.61</v>
      </c>
      <c r="BF560">
        <v>66.174999999999997</v>
      </c>
      <c r="BG560">
        <v>6.032</v>
      </c>
      <c r="BH560">
        <v>3.2000000000000001E-2</v>
      </c>
      <c r="BI560">
        <v>6.0650000000000004</v>
      </c>
      <c r="BJ560">
        <v>4.8010000000000002</v>
      </c>
      <c r="BK560">
        <v>2.5999999999999999E-2</v>
      </c>
      <c r="BL560">
        <v>4.8259999999999996</v>
      </c>
      <c r="BM560">
        <v>3.9805000000000001</v>
      </c>
      <c r="BQ560">
        <v>0</v>
      </c>
      <c r="BR560">
        <v>-1.9848000000000001E-2</v>
      </c>
      <c r="BS560">
        <v>-5</v>
      </c>
      <c r="BT560">
        <v>6.0000000000000001E-3</v>
      </c>
      <c r="BU560">
        <v>-0.48503600000000002</v>
      </c>
      <c r="BV560">
        <v>0</v>
      </c>
      <c r="BW560" t="s">
        <v>155</v>
      </c>
      <c r="BX560">
        <v>0.79600000000000004</v>
      </c>
    </row>
    <row r="561" spans="1:76" x14ac:dyDescent="0.25">
      <c r="A561" s="26">
        <v>43530</v>
      </c>
      <c r="B561" s="27">
        <v>0.47865890046296294</v>
      </c>
      <c r="C561">
        <v>14.395</v>
      </c>
      <c r="D561">
        <v>0.48709999999999998</v>
      </c>
      <c r="E561">
        <v>4871.25</v>
      </c>
      <c r="F561">
        <v>308.5</v>
      </c>
      <c r="G561">
        <v>1.4</v>
      </c>
      <c r="H561">
        <v>546.6</v>
      </c>
      <c r="J561">
        <v>0</v>
      </c>
      <c r="K561">
        <v>0.87509999999999999</v>
      </c>
      <c r="L561">
        <v>12.5968</v>
      </c>
      <c r="M561">
        <v>0.42630000000000001</v>
      </c>
      <c r="N561">
        <v>269.95100000000002</v>
      </c>
      <c r="O561">
        <v>1.2251000000000001</v>
      </c>
      <c r="P561">
        <v>271.2</v>
      </c>
      <c r="Q561">
        <v>214.8374</v>
      </c>
      <c r="R561">
        <v>0.97499999999999998</v>
      </c>
      <c r="S561">
        <v>215.8</v>
      </c>
      <c r="T561">
        <v>546.58320000000003</v>
      </c>
      <c r="W561">
        <v>0</v>
      </c>
      <c r="X561">
        <v>0</v>
      </c>
      <c r="Y561">
        <v>12.1</v>
      </c>
      <c r="Z561">
        <v>860</v>
      </c>
      <c r="AA561">
        <v>851</v>
      </c>
      <c r="AB561">
        <v>865</v>
      </c>
      <c r="AC561">
        <v>87</v>
      </c>
      <c r="AD561">
        <v>20.420000000000002</v>
      </c>
      <c r="AE561">
        <v>0.47</v>
      </c>
      <c r="AF561">
        <v>982</v>
      </c>
      <c r="AG561">
        <v>-2</v>
      </c>
      <c r="AH561">
        <v>43</v>
      </c>
      <c r="AI561">
        <v>36</v>
      </c>
      <c r="AJ561">
        <v>192</v>
      </c>
      <c r="AK561">
        <v>170.1</v>
      </c>
      <c r="AL561">
        <v>4.5</v>
      </c>
      <c r="AM561">
        <v>174.2</v>
      </c>
      <c r="AN561" t="s">
        <v>155</v>
      </c>
      <c r="AO561">
        <v>2</v>
      </c>
      <c r="AP561" s="28">
        <v>0.68712962962962953</v>
      </c>
      <c r="AQ561">
        <v>47.163074999999999</v>
      </c>
      <c r="AR561">
        <v>-88.491900999999999</v>
      </c>
      <c r="AS561">
        <v>320.60000000000002</v>
      </c>
      <c r="AT561">
        <v>29.6</v>
      </c>
      <c r="AU561">
        <v>12</v>
      </c>
      <c r="AV561">
        <v>12</v>
      </c>
      <c r="AW561" t="s">
        <v>209</v>
      </c>
      <c r="AX561">
        <v>1.1732</v>
      </c>
      <c r="AY561">
        <v>1.8732</v>
      </c>
      <c r="AZ561">
        <v>2.2464</v>
      </c>
      <c r="BA561">
        <v>14.686999999999999</v>
      </c>
      <c r="BB561">
        <v>14.81</v>
      </c>
      <c r="BC561">
        <v>1.01</v>
      </c>
      <c r="BD561">
        <v>14.273999999999999</v>
      </c>
      <c r="BE561">
        <v>3041.9929999999999</v>
      </c>
      <c r="BF561">
        <v>65.519000000000005</v>
      </c>
      <c r="BG561">
        <v>6.827</v>
      </c>
      <c r="BH561">
        <v>3.1E-2</v>
      </c>
      <c r="BI561">
        <v>6.8579999999999997</v>
      </c>
      <c r="BJ561">
        <v>5.4329999999999998</v>
      </c>
      <c r="BK561">
        <v>2.5000000000000001E-2</v>
      </c>
      <c r="BL561">
        <v>5.4580000000000002</v>
      </c>
      <c r="BM561">
        <v>4.1914999999999996</v>
      </c>
      <c r="BQ561">
        <v>0</v>
      </c>
      <c r="BR561">
        <v>-1.1991999999999999E-2</v>
      </c>
      <c r="BS561">
        <v>-5</v>
      </c>
      <c r="BT561">
        <v>6.0000000000000001E-3</v>
      </c>
      <c r="BU561">
        <v>-0.29305500000000001</v>
      </c>
      <c r="BV561">
        <v>0</v>
      </c>
      <c r="BW561" t="s">
        <v>155</v>
      </c>
      <c r="BX561">
        <v>0.79600000000000004</v>
      </c>
    </row>
    <row r="562" spans="1:76" x14ac:dyDescent="0.25">
      <c r="A562" s="26">
        <v>43530</v>
      </c>
      <c r="B562" s="27">
        <v>0.47867047453703698</v>
      </c>
      <c r="C562">
        <v>14.451000000000001</v>
      </c>
      <c r="D562">
        <v>0.32250000000000001</v>
      </c>
      <c r="E562">
        <v>3225.2152719999999</v>
      </c>
      <c r="F562">
        <v>354.3</v>
      </c>
      <c r="G562">
        <v>1.3</v>
      </c>
      <c r="H562">
        <v>505.8</v>
      </c>
      <c r="J562">
        <v>0</v>
      </c>
      <c r="K562">
        <v>0.87619999999999998</v>
      </c>
      <c r="L562">
        <v>12.6617</v>
      </c>
      <c r="M562">
        <v>0.28260000000000002</v>
      </c>
      <c r="N562">
        <v>310.45049999999998</v>
      </c>
      <c r="O562">
        <v>1.107</v>
      </c>
      <c r="P562">
        <v>311.60000000000002</v>
      </c>
      <c r="Q562">
        <v>247.0684</v>
      </c>
      <c r="R562">
        <v>0.88100000000000001</v>
      </c>
      <c r="S562">
        <v>247.9</v>
      </c>
      <c r="T562">
        <v>505.77199999999999</v>
      </c>
      <c r="W562">
        <v>0</v>
      </c>
      <c r="X562">
        <v>0</v>
      </c>
      <c r="Y562">
        <v>12.2</v>
      </c>
      <c r="Z562">
        <v>863</v>
      </c>
      <c r="AA562">
        <v>853</v>
      </c>
      <c r="AB562">
        <v>869</v>
      </c>
      <c r="AC562">
        <v>87</v>
      </c>
      <c r="AD562">
        <v>20.420000000000002</v>
      </c>
      <c r="AE562">
        <v>0.47</v>
      </c>
      <c r="AF562">
        <v>982</v>
      </c>
      <c r="AG562">
        <v>-2</v>
      </c>
      <c r="AH562">
        <v>43</v>
      </c>
      <c r="AI562">
        <v>36</v>
      </c>
      <c r="AJ562">
        <v>192</v>
      </c>
      <c r="AK562">
        <v>171</v>
      </c>
      <c r="AL562">
        <v>4.7</v>
      </c>
      <c r="AM562">
        <v>174</v>
      </c>
      <c r="AN562" t="s">
        <v>155</v>
      </c>
      <c r="AO562">
        <v>2</v>
      </c>
      <c r="AP562" s="28">
        <v>0.68715277777777783</v>
      </c>
      <c r="AQ562">
        <v>47.162931999999998</v>
      </c>
      <c r="AR562">
        <v>-88.491979000000001</v>
      </c>
      <c r="AS562">
        <v>320.3</v>
      </c>
      <c r="AT562">
        <v>29.5</v>
      </c>
      <c r="AU562">
        <v>12</v>
      </c>
      <c r="AV562">
        <v>12</v>
      </c>
      <c r="AW562" t="s">
        <v>209</v>
      </c>
      <c r="AX562">
        <v>1.2</v>
      </c>
      <c r="AY562">
        <v>1.9</v>
      </c>
      <c r="AZ562">
        <v>2.2999999999999998</v>
      </c>
      <c r="BA562">
        <v>14.686999999999999</v>
      </c>
      <c r="BB562">
        <v>14.94</v>
      </c>
      <c r="BC562">
        <v>1.02</v>
      </c>
      <c r="BD562">
        <v>14.132999999999999</v>
      </c>
      <c r="BE562">
        <v>3077.232</v>
      </c>
      <c r="BF562">
        <v>43.712000000000003</v>
      </c>
      <c r="BG562">
        <v>7.9009999999999998</v>
      </c>
      <c r="BH562">
        <v>2.8000000000000001E-2</v>
      </c>
      <c r="BI562">
        <v>7.9290000000000003</v>
      </c>
      <c r="BJ562">
        <v>6.2880000000000003</v>
      </c>
      <c r="BK562">
        <v>2.1999999999999999E-2</v>
      </c>
      <c r="BL562">
        <v>6.3109999999999999</v>
      </c>
      <c r="BM562">
        <v>3.9034</v>
      </c>
      <c r="BQ562">
        <v>0</v>
      </c>
      <c r="BR562">
        <v>-6.2880000000000002E-3</v>
      </c>
      <c r="BS562">
        <v>-5</v>
      </c>
      <c r="BT562">
        <v>6.0000000000000001E-3</v>
      </c>
      <c r="BU562">
        <v>-0.15366299999999999</v>
      </c>
      <c r="BV562">
        <v>0</v>
      </c>
      <c r="BW562" t="s">
        <v>155</v>
      </c>
      <c r="BX562">
        <v>0.79600000000000004</v>
      </c>
    </row>
    <row r="563" spans="1:76" x14ac:dyDescent="0.25">
      <c r="A563" s="26">
        <v>43530</v>
      </c>
      <c r="B563" s="27">
        <v>0.47868204861111113</v>
      </c>
      <c r="C563">
        <v>14.308</v>
      </c>
      <c r="D563">
        <v>0.60580000000000001</v>
      </c>
      <c r="E563">
        <v>6058.4090910000004</v>
      </c>
      <c r="F563">
        <v>449.3</v>
      </c>
      <c r="G563">
        <v>0.9</v>
      </c>
      <c r="H563">
        <v>485.9</v>
      </c>
      <c r="J563">
        <v>0</v>
      </c>
      <c r="K563">
        <v>0.87480000000000002</v>
      </c>
      <c r="L563">
        <v>12.516999999999999</v>
      </c>
      <c r="M563">
        <v>0.53</v>
      </c>
      <c r="N563">
        <v>393.02910000000003</v>
      </c>
      <c r="O563">
        <v>0.75780000000000003</v>
      </c>
      <c r="P563">
        <v>393.8</v>
      </c>
      <c r="Q563">
        <v>312.7876</v>
      </c>
      <c r="R563">
        <v>0.60309999999999997</v>
      </c>
      <c r="S563">
        <v>313.39999999999998</v>
      </c>
      <c r="T563">
        <v>485.86489999999998</v>
      </c>
      <c r="W563">
        <v>0</v>
      </c>
      <c r="X563">
        <v>0</v>
      </c>
      <c r="Y563">
        <v>12.2</v>
      </c>
      <c r="Z563">
        <v>867</v>
      </c>
      <c r="AA563">
        <v>857</v>
      </c>
      <c r="AB563">
        <v>872</v>
      </c>
      <c r="AC563">
        <v>87</v>
      </c>
      <c r="AD563">
        <v>20.420000000000002</v>
      </c>
      <c r="AE563">
        <v>0.47</v>
      </c>
      <c r="AF563">
        <v>982</v>
      </c>
      <c r="AG563">
        <v>-2</v>
      </c>
      <c r="AH563">
        <v>43</v>
      </c>
      <c r="AI563">
        <v>36</v>
      </c>
      <c r="AJ563">
        <v>192</v>
      </c>
      <c r="AK563">
        <v>170.9</v>
      </c>
      <c r="AL563">
        <v>4.7</v>
      </c>
      <c r="AM563">
        <v>174</v>
      </c>
      <c r="AN563" t="s">
        <v>155</v>
      </c>
      <c r="AO563">
        <v>2</v>
      </c>
      <c r="AP563" s="28">
        <v>0.68716435185185187</v>
      </c>
      <c r="AQ563">
        <v>47.162785999999997</v>
      </c>
      <c r="AR563">
        <v>-88.491951999999998</v>
      </c>
      <c r="AS563">
        <v>320.39999999999998</v>
      </c>
      <c r="AT563">
        <v>31</v>
      </c>
      <c r="AU563">
        <v>12</v>
      </c>
      <c r="AV563">
        <v>12</v>
      </c>
      <c r="AW563" t="s">
        <v>209</v>
      </c>
      <c r="AX563">
        <v>1.2</v>
      </c>
      <c r="AY563">
        <v>1.9</v>
      </c>
      <c r="AZ563">
        <v>2.2999999999999998</v>
      </c>
      <c r="BA563">
        <v>14.686999999999999</v>
      </c>
      <c r="BB563">
        <v>14.77</v>
      </c>
      <c r="BC563">
        <v>1.01</v>
      </c>
      <c r="BD563">
        <v>14.305</v>
      </c>
      <c r="BE563">
        <v>3018.58</v>
      </c>
      <c r="BF563">
        <v>81.352999999999994</v>
      </c>
      <c r="BG563">
        <v>9.9260000000000002</v>
      </c>
      <c r="BH563">
        <v>1.9E-2</v>
      </c>
      <c r="BI563">
        <v>9.9450000000000003</v>
      </c>
      <c r="BJ563">
        <v>7.899</v>
      </c>
      <c r="BK563">
        <v>1.4999999999999999E-2</v>
      </c>
      <c r="BL563">
        <v>7.915</v>
      </c>
      <c r="BM563">
        <v>3.7208000000000001</v>
      </c>
      <c r="BQ563">
        <v>0</v>
      </c>
      <c r="BR563">
        <v>-8.1440000000000002E-3</v>
      </c>
      <c r="BS563">
        <v>-5</v>
      </c>
      <c r="BT563">
        <v>6.0000000000000001E-3</v>
      </c>
      <c r="BU563">
        <v>-0.199019</v>
      </c>
      <c r="BV563">
        <v>0</v>
      </c>
      <c r="BW563" t="s">
        <v>155</v>
      </c>
      <c r="BX563">
        <v>0.79600000000000004</v>
      </c>
    </row>
    <row r="564" spans="1:76" x14ac:dyDescent="0.25">
      <c r="A564" s="26">
        <v>43530</v>
      </c>
      <c r="B564" s="27">
        <v>0.47869362268518517</v>
      </c>
      <c r="C564">
        <v>14.25</v>
      </c>
      <c r="D564">
        <v>0.70430000000000004</v>
      </c>
      <c r="E564">
        <v>7043.257576</v>
      </c>
      <c r="F564">
        <v>531.5</v>
      </c>
      <c r="G564">
        <v>0.8</v>
      </c>
      <c r="H564">
        <v>504.3</v>
      </c>
      <c r="J564">
        <v>0</v>
      </c>
      <c r="K564">
        <v>0.87439999999999996</v>
      </c>
      <c r="L564">
        <v>12.460599999999999</v>
      </c>
      <c r="M564">
        <v>0.6159</v>
      </c>
      <c r="N564">
        <v>464.76920000000001</v>
      </c>
      <c r="O564">
        <v>0.69950000000000001</v>
      </c>
      <c r="P564">
        <v>465.5</v>
      </c>
      <c r="Q564">
        <v>369.8811</v>
      </c>
      <c r="R564">
        <v>0.55669999999999997</v>
      </c>
      <c r="S564">
        <v>370.4</v>
      </c>
      <c r="T564">
        <v>504.28809999999999</v>
      </c>
      <c r="W564">
        <v>0</v>
      </c>
      <c r="X564">
        <v>0</v>
      </c>
      <c r="Y564">
        <v>12.2</v>
      </c>
      <c r="Z564">
        <v>866</v>
      </c>
      <c r="AA564">
        <v>856</v>
      </c>
      <c r="AB564">
        <v>871</v>
      </c>
      <c r="AC564">
        <v>87</v>
      </c>
      <c r="AD564">
        <v>20.420000000000002</v>
      </c>
      <c r="AE564">
        <v>0.47</v>
      </c>
      <c r="AF564">
        <v>982</v>
      </c>
      <c r="AG564">
        <v>-2</v>
      </c>
      <c r="AH564">
        <v>43</v>
      </c>
      <c r="AI564">
        <v>36</v>
      </c>
      <c r="AJ564">
        <v>192</v>
      </c>
      <c r="AK564">
        <v>170.1</v>
      </c>
      <c r="AL564">
        <v>4.7</v>
      </c>
      <c r="AM564">
        <v>174</v>
      </c>
      <c r="AN564" t="s">
        <v>155</v>
      </c>
      <c r="AO564">
        <v>2</v>
      </c>
      <c r="AP564" s="28">
        <v>0.68717592592592591</v>
      </c>
      <c r="AQ564">
        <v>47.162627000000001</v>
      </c>
      <c r="AR564">
        <v>-88.491893000000005</v>
      </c>
      <c r="AS564">
        <v>320.2</v>
      </c>
      <c r="AT564">
        <v>34.4</v>
      </c>
      <c r="AU564">
        <v>12</v>
      </c>
      <c r="AV564">
        <v>12</v>
      </c>
      <c r="AW564" t="s">
        <v>209</v>
      </c>
      <c r="AX564">
        <v>1.2</v>
      </c>
      <c r="AY564">
        <v>1.8268</v>
      </c>
      <c r="AZ564">
        <v>2.2999999999999998</v>
      </c>
      <c r="BA564">
        <v>14.686999999999999</v>
      </c>
      <c r="BB564">
        <v>14.72</v>
      </c>
      <c r="BC564">
        <v>1</v>
      </c>
      <c r="BD564">
        <v>14.36</v>
      </c>
      <c r="BE564">
        <v>2997.7860000000001</v>
      </c>
      <c r="BF564">
        <v>94.305000000000007</v>
      </c>
      <c r="BG564">
        <v>11.709</v>
      </c>
      <c r="BH564">
        <v>1.7999999999999999E-2</v>
      </c>
      <c r="BI564">
        <v>11.727</v>
      </c>
      <c r="BJ564">
        <v>9.3190000000000008</v>
      </c>
      <c r="BK564">
        <v>1.4E-2</v>
      </c>
      <c r="BL564">
        <v>9.3330000000000002</v>
      </c>
      <c r="BM564">
        <v>3.8525999999999998</v>
      </c>
      <c r="BQ564">
        <v>0</v>
      </c>
      <c r="BR564">
        <v>-8.1359999999999991E-3</v>
      </c>
      <c r="BS564">
        <v>-5</v>
      </c>
      <c r="BT564">
        <v>6.0000000000000001E-3</v>
      </c>
      <c r="BU564">
        <v>-0.198823</v>
      </c>
      <c r="BV564">
        <v>0</v>
      </c>
      <c r="BW564" t="s">
        <v>155</v>
      </c>
      <c r="BX564">
        <v>0.79600000000000004</v>
      </c>
    </row>
    <row r="565" spans="1:76" x14ac:dyDescent="0.25">
      <c r="A565" s="26">
        <v>43530</v>
      </c>
      <c r="B565" s="27">
        <v>0.47870519675925927</v>
      </c>
      <c r="C565">
        <v>14.25</v>
      </c>
      <c r="D565">
        <v>0.80130000000000001</v>
      </c>
      <c r="E565">
        <v>8012.6090679999998</v>
      </c>
      <c r="F565">
        <v>529.20000000000005</v>
      </c>
      <c r="G565">
        <v>0.9</v>
      </c>
      <c r="H565">
        <v>480.9</v>
      </c>
      <c r="J565">
        <v>0</v>
      </c>
      <c r="K565">
        <v>0.87370000000000003</v>
      </c>
      <c r="L565">
        <v>12.4499</v>
      </c>
      <c r="M565">
        <v>0.7</v>
      </c>
      <c r="N565">
        <v>462.34190000000001</v>
      </c>
      <c r="O565">
        <v>0.81559999999999999</v>
      </c>
      <c r="P565">
        <v>463.2</v>
      </c>
      <c r="Q565">
        <v>367.94940000000003</v>
      </c>
      <c r="R565">
        <v>0.64910000000000001</v>
      </c>
      <c r="S565">
        <v>368.6</v>
      </c>
      <c r="T565">
        <v>480.9</v>
      </c>
      <c r="W565">
        <v>0</v>
      </c>
      <c r="X565">
        <v>0</v>
      </c>
      <c r="Y565">
        <v>12.3</v>
      </c>
      <c r="Z565">
        <v>861</v>
      </c>
      <c r="AA565">
        <v>851</v>
      </c>
      <c r="AB565">
        <v>866</v>
      </c>
      <c r="AC565">
        <v>87</v>
      </c>
      <c r="AD565">
        <v>20.420000000000002</v>
      </c>
      <c r="AE565">
        <v>0.47</v>
      </c>
      <c r="AF565">
        <v>982</v>
      </c>
      <c r="AG565">
        <v>-2</v>
      </c>
      <c r="AH565">
        <v>43</v>
      </c>
      <c r="AI565">
        <v>36</v>
      </c>
      <c r="AJ565">
        <v>192</v>
      </c>
      <c r="AK565">
        <v>171</v>
      </c>
      <c r="AL565">
        <v>4.9000000000000004</v>
      </c>
      <c r="AM565">
        <v>174</v>
      </c>
      <c r="AN565" t="s">
        <v>155</v>
      </c>
      <c r="AO565">
        <v>2</v>
      </c>
      <c r="AP565" s="28">
        <v>0.68718749999999995</v>
      </c>
      <c r="AQ565">
        <v>47.162461</v>
      </c>
      <c r="AR565">
        <v>-88.491849999999999</v>
      </c>
      <c r="AS565">
        <v>320</v>
      </c>
      <c r="AT565">
        <v>38</v>
      </c>
      <c r="AU565">
        <v>12</v>
      </c>
      <c r="AV565">
        <v>12</v>
      </c>
      <c r="AW565" t="s">
        <v>209</v>
      </c>
      <c r="AX565">
        <v>1.2</v>
      </c>
      <c r="AY565">
        <v>1.8</v>
      </c>
      <c r="AZ565">
        <v>2.2999999999999998</v>
      </c>
      <c r="BA565">
        <v>14.686999999999999</v>
      </c>
      <c r="BB565">
        <v>14.62</v>
      </c>
      <c r="BC565">
        <v>1</v>
      </c>
      <c r="BD565">
        <v>14.458</v>
      </c>
      <c r="BE565">
        <v>2979.0189999999998</v>
      </c>
      <c r="BF565">
        <v>106.613</v>
      </c>
      <c r="BG565">
        <v>11.585000000000001</v>
      </c>
      <c r="BH565">
        <v>0.02</v>
      </c>
      <c r="BI565">
        <v>11.606</v>
      </c>
      <c r="BJ565">
        <v>9.2200000000000006</v>
      </c>
      <c r="BK565">
        <v>1.6E-2</v>
      </c>
      <c r="BL565">
        <v>9.2360000000000007</v>
      </c>
      <c r="BM565">
        <v>3.6539999999999999</v>
      </c>
      <c r="BQ565">
        <v>0</v>
      </c>
      <c r="BR565">
        <v>-3.7200000000000002E-3</v>
      </c>
      <c r="BS565">
        <v>-5</v>
      </c>
      <c r="BT565">
        <v>6.0000000000000001E-3</v>
      </c>
      <c r="BU565">
        <v>-9.0908000000000003E-2</v>
      </c>
      <c r="BV565">
        <v>0</v>
      </c>
      <c r="BW565" t="s">
        <v>155</v>
      </c>
      <c r="BX565">
        <v>0.79600000000000004</v>
      </c>
    </row>
    <row r="566" spans="1:76" x14ac:dyDescent="0.25">
      <c r="A566" s="26">
        <v>43530</v>
      </c>
      <c r="B566" s="27">
        <v>0.4787167708333333</v>
      </c>
      <c r="C566">
        <v>14.273</v>
      </c>
      <c r="D566">
        <v>0.68330000000000002</v>
      </c>
      <c r="E566">
        <v>6832.932331</v>
      </c>
      <c r="F566">
        <v>459.9</v>
      </c>
      <c r="G566">
        <v>1.2</v>
      </c>
      <c r="H566">
        <v>494.4</v>
      </c>
      <c r="J566">
        <v>0</v>
      </c>
      <c r="K566">
        <v>0.87450000000000006</v>
      </c>
      <c r="L566">
        <v>12.481199999999999</v>
      </c>
      <c r="M566">
        <v>0.59750000000000003</v>
      </c>
      <c r="N566">
        <v>402.17570000000001</v>
      </c>
      <c r="O566">
        <v>1.0775999999999999</v>
      </c>
      <c r="P566">
        <v>403.3</v>
      </c>
      <c r="Q566">
        <v>320.0668</v>
      </c>
      <c r="R566">
        <v>0.85760000000000003</v>
      </c>
      <c r="S566">
        <v>320.89999999999998</v>
      </c>
      <c r="T566">
        <v>494.36680000000001</v>
      </c>
      <c r="W566">
        <v>0</v>
      </c>
      <c r="X566">
        <v>0</v>
      </c>
      <c r="Y566">
        <v>12.2</v>
      </c>
      <c r="Z566">
        <v>860</v>
      </c>
      <c r="AA566">
        <v>850</v>
      </c>
      <c r="AB566">
        <v>865</v>
      </c>
      <c r="AC566">
        <v>87</v>
      </c>
      <c r="AD566">
        <v>20.420000000000002</v>
      </c>
      <c r="AE566">
        <v>0.47</v>
      </c>
      <c r="AF566">
        <v>982</v>
      </c>
      <c r="AG566">
        <v>-2</v>
      </c>
      <c r="AH566">
        <v>43</v>
      </c>
      <c r="AI566">
        <v>36</v>
      </c>
      <c r="AJ566">
        <v>192</v>
      </c>
      <c r="AK566">
        <v>171</v>
      </c>
      <c r="AL566">
        <v>4.8</v>
      </c>
      <c r="AM566">
        <v>174</v>
      </c>
      <c r="AN566" t="s">
        <v>155</v>
      </c>
      <c r="AO566">
        <v>2</v>
      </c>
      <c r="AP566" s="28">
        <v>0.6871990740740741</v>
      </c>
      <c r="AQ566">
        <v>47.162295999999998</v>
      </c>
      <c r="AR566">
        <v>-88.491789999999995</v>
      </c>
      <c r="AS566">
        <v>319.7</v>
      </c>
      <c r="AT566">
        <v>40</v>
      </c>
      <c r="AU566">
        <v>12</v>
      </c>
      <c r="AV566">
        <v>12</v>
      </c>
      <c r="AW566" t="s">
        <v>209</v>
      </c>
      <c r="AX566">
        <v>1.2732000000000001</v>
      </c>
      <c r="AY566">
        <v>1.8732</v>
      </c>
      <c r="AZ566">
        <v>2.2999999999999998</v>
      </c>
      <c r="BA566">
        <v>14.686999999999999</v>
      </c>
      <c r="BB566">
        <v>14.72</v>
      </c>
      <c r="BC566">
        <v>1</v>
      </c>
      <c r="BD566">
        <v>14.353999999999999</v>
      </c>
      <c r="BE566">
        <v>3002.4560000000001</v>
      </c>
      <c r="BF566">
        <v>91.486000000000004</v>
      </c>
      <c r="BG566">
        <v>10.131</v>
      </c>
      <c r="BH566">
        <v>2.7E-2</v>
      </c>
      <c r="BI566">
        <v>10.159000000000001</v>
      </c>
      <c r="BJ566">
        <v>8.0630000000000006</v>
      </c>
      <c r="BK566">
        <v>2.1999999999999999E-2</v>
      </c>
      <c r="BL566">
        <v>8.0850000000000009</v>
      </c>
      <c r="BM566">
        <v>3.7764000000000002</v>
      </c>
      <c r="BQ566">
        <v>0</v>
      </c>
      <c r="BR566">
        <v>-7.424E-3</v>
      </c>
      <c r="BS566">
        <v>-5</v>
      </c>
      <c r="BT566">
        <v>5.8560000000000001E-3</v>
      </c>
      <c r="BU566">
        <v>-0.181424</v>
      </c>
      <c r="BV566">
        <v>0</v>
      </c>
      <c r="BW566" t="s">
        <v>155</v>
      </c>
      <c r="BX566">
        <v>0.79600000000000004</v>
      </c>
    </row>
    <row r="567" spans="1:76" x14ac:dyDescent="0.25">
      <c r="A567" s="26">
        <v>43530</v>
      </c>
      <c r="B567" s="27">
        <v>0.4787283449074074</v>
      </c>
      <c r="C567">
        <v>14.363</v>
      </c>
      <c r="D567">
        <v>0.51659999999999995</v>
      </c>
      <c r="E567">
        <v>5165.7356609999997</v>
      </c>
      <c r="F567">
        <v>406.8</v>
      </c>
      <c r="G567">
        <v>1.4</v>
      </c>
      <c r="H567">
        <v>511.1</v>
      </c>
      <c r="J567">
        <v>0</v>
      </c>
      <c r="K567">
        <v>0.87519999999999998</v>
      </c>
      <c r="L567">
        <v>12.5709</v>
      </c>
      <c r="M567">
        <v>0.4521</v>
      </c>
      <c r="N567">
        <v>356.06380000000001</v>
      </c>
      <c r="O567">
        <v>1.2253000000000001</v>
      </c>
      <c r="P567">
        <v>357.3</v>
      </c>
      <c r="Q567">
        <v>283.36919999999998</v>
      </c>
      <c r="R567">
        <v>0.97509999999999997</v>
      </c>
      <c r="S567">
        <v>284.3</v>
      </c>
      <c r="T567">
        <v>511.05880000000002</v>
      </c>
      <c r="W567">
        <v>0</v>
      </c>
      <c r="X567">
        <v>0</v>
      </c>
      <c r="Y567">
        <v>12.3</v>
      </c>
      <c r="Z567">
        <v>859</v>
      </c>
      <c r="AA567">
        <v>848</v>
      </c>
      <c r="AB567">
        <v>865</v>
      </c>
      <c r="AC567">
        <v>87</v>
      </c>
      <c r="AD567">
        <v>20.420000000000002</v>
      </c>
      <c r="AE567">
        <v>0.47</v>
      </c>
      <c r="AF567">
        <v>982</v>
      </c>
      <c r="AG567">
        <v>-2</v>
      </c>
      <c r="AH567">
        <v>43</v>
      </c>
      <c r="AI567">
        <v>36</v>
      </c>
      <c r="AJ567">
        <v>192</v>
      </c>
      <c r="AK567">
        <v>170.9</v>
      </c>
      <c r="AL567">
        <v>4.8</v>
      </c>
      <c r="AM567">
        <v>174</v>
      </c>
      <c r="AN567" t="s">
        <v>155</v>
      </c>
      <c r="AO567">
        <v>2</v>
      </c>
      <c r="AP567" s="28">
        <v>0.68721064814814825</v>
      </c>
      <c r="AQ567">
        <v>47.162252000000002</v>
      </c>
      <c r="AR567">
        <v>-88.491771999999997</v>
      </c>
      <c r="AS567">
        <v>319.60000000000002</v>
      </c>
      <c r="AT567">
        <v>40.299999999999997</v>
      </c>
      <c r="AU567">
        <v>12</v>
      </c>
      <c r="AV567">
        <v>12</v>
      </c>
      <c r="AW567" t="s">
        <v>209</v>
      </c>
      <c r="AX567">
        <v>1.3</v>
      </c>
      <c r="AY567">
        <v>1.9</v>
      </c>
      <c r="AZ567">
        <v>2.2999999999999998</v>
      </c>
      <c r="BA567">
        <v>14.686999999999999</v>
      </c>
      <c r="BB567">
        <v>14.81</v>
      </c>
      <c r="BC567">
        <v>1.01</v>
      </c>
      <c r="BD567">
        <v>14.259</v>
      </c>
      <c r="BE567">
        <v>3036.58</v>
      </c>
      <c r="BF567">
        <v>69.509</v>
      </c>
      <c r="BG567">
        <v>9.0069999999999997</v>
      </c>
      <c r="BH567">
        <v>3.1E-2</v>
      </c>
      <c r="BI567">
        <v>9.0380000000000003</v>
      </c>
      <c r="BJ567">
        <v>7.1680000000000001</v>
      </c>
      <c r="BK567">
        <v>2.5000000000000001E-2</v>
      </c>
      <c r="BL567">
        <v>7.1929999999999996</v>
      </c>
      <c r="BM567">
        <v>3.9201000000000001</v>
      </c>
      <c r="BQ567">
        <v>0</v>
      </c>
      <c r="BR567">
        <v>-4.0000000000000001E-3</v>
      </c>
      <c r="BS567">
        <v>-5</v>
      </c>
      <c r="BT567">
        <v>5.0000000000000001E-3</v>
      </c>
      <c r="BU567">
        <v>-9.7750000000000004E-2</v>
      </c>
      <c r="BV567">
        <v>0</v>
      </c>
      <c r="BW567" t="s">
        <v>155</v>
      </c>
      <c r="BX567">
        <v>0.79600000000000004</v>
      </c>
    </row>
    <row r="568" spans="1:76" x14ac:dyDescent="0.25">
      <c r="A568" s="26">
        <v>43530</v>
      </c>
      <c r="B568" s="27">
        <v>0.47873991898148144</v>
      </c>
      <c r="C568">
        <v>14.403</v>
      </c>
      <c r="D568">
        <v>0.42530000000000001</v>
      </c>
      <c r="E568">
        <v>4252.5269259999995</v>
      </c>
      <c r="F568">
        <v>391.6</v>
      </c>
      <c r="G568">
        <v>1.4</v>
      </c>
      <c r="H568">
        <v>519.20000000000005</v>
      </c>
      <c r="J568">
        <v>0</v>
      </c>
      <c r="K568">
        <v>0.87570000000000003</v>
      </c>
      <c r="L568">
        <v>12.6128</v>
      </c>
      <c r="M568">
        <v>0.37240000000000001</v>
      </c>
      <c r="N568">
        <v>342.91849999999999</v>
      </c>
      <c r="O568">
        <v>1.226</v>
      </c>
      <c r="P568">
        <v>344.1</v>
      </c>
      <c r="Q568">
        <v>272.90769999999998</v>
      </c>
      <c r="R568">
        <v>0.97570000000000001</v>
      </c>
      <c r="S568">
        <v>273.89999999999998</v>
      </c>
      <c r="T568">
        <v>519.18560000000002</v>
      </c>
      <c r="W568">
        <v>0</v>
      </c>
      <c r="X568">
        <v>0</v>
      </c>
      <c r="Y568">
        <v>12.3</v>
      </c>
      <c r="Z568">
        <v>859</v>
      </c>
      <c r="AA568">
        <v>849</v>
      </c>
      <c r="AB568">
        <v>865</v>
      </c>
      <c r="AC568">
        <v>87</v>
      </c>
      <c r="AD568">
        <v>20.420000000000002</v>
      </c>
      <c r="AE568">
        <v>0.47</v>
      </c>
      <c r="AF568">
        <v>982</v>
      </c>
      <c r="AG568">
        <v>-2</v>
      </c>
      <c r="AH568">
        <v>42.856000000000002</v>
      </c>
      <c r="AI568">
        <v>36</v>
      </c>
      <c r="AJ568">
        <v>192</v>
      </c>
      <c r="AK568">
        <v>170.1</v>
      </c>
      <c r="AL568">
        <v>4.8</v>
      </c>
      <c r="AM568">
        <v>174</v>
      </c>
      <c r="AN568" t="s">
        <v>155</v>
      </c>
      <c r="AO568">
        <v>2</v>
      </c>
      <c r="AP568" s="28">
        <v>0.68721064814814825</v>
      </c>
      <c r="AQ568">
        <v>47.162025</v>
      </c>
      <c r="AR568">
        <v>-88.491652000000002</v>
      </c>
      <c r="AS568">
        <v>319.10000000000002</v>
      </c>
      <c r="AT568">
        <v>40.4</v>
      </c>
      <c r="AU568">
        <v>12</v>
      </c>
      <c r="AV568">
        <v>12</v>
      </c>
      <c r="AW568" t="s">
        <v>209</v>
      </c>
      <c r="AX568">
        <v>1.3732</v>
      </c>
      <c r="AY568">
        <v>1.9</v>
      </c>
      <c r="AZ568">
        <v>2.3732000000000002</v>
      </c>
      <c r="BA568">
        <v>14.686999999999999</v>
      </c>
      <c r="BB568">
        <v>14.87</v>
      </c>
      <c r="BC568">
        <v>1.01</v>
      </c>
      <c r="BD568">
        <v>14.196999999999999</v>
      </c>
      <c r="BE568">
        <v>3055.3809999999999</v>
      </c>
      <c r="BF568">
        <v>57.414999999999999</v>
      </c>
      <c r="BG568">
        <v>8.6989999999999998</v>
      </c>
      <c r="BH568">
        <v>3.1E-2</v>
      </c>
      <c r="BI568">
        <v>8.73</v>
      </c>
      <c r="BJ568">
        <v>6.923</v>
      </c>
      <c r="BK568">
        <v>2.5000000000000001E-2</v>
      </c>
      <c r="BL568">
        <v>6.9480000000000004</v>
      </c>
      <c r="BM568">
        <v>3.9937999999999998</v>
      </c>
      <c r="BQ568">
        <v>0</v>
      </c>
      <c r="BR568">
        <v>-4.2880000000000001E-3</v>
      </c>
      <c r="BS568">
        <v>-5</v>
      </c>
      <c r="BT568">
        <v>5.1440000000000001E-3</v>
      </c>
      <c r="BU568">
        <v>-0.10478800000000001</v>
      </c>
      <c r="BV568">
        <v>0</v>
      </c>
      <c r="BW568" t="s">
        <v>155</v>
      </c>
      <c r="BX568">
        <v>0.79600000000000004</v>
      </c>
    </row>
    <row r="569" spans="1:76" x14ac:dyDescent="0.25">
      <c r="A569" s="26">
        <v>43530</v>
      </c>
      <c r="B569" s="27">
        <v>0.47875149305555559</v>
      </c>
      <c r="C569">
        <v>14.41</v>
      </c>
      <c r="D569">
        <v>0.40920000000000001</v>
      </c>
      <c r="E569">
        <v>4092.4939469999999</v>
      </c>
      <c r="F569">
        <v>409.8</v>
      </c>
      <c r="G569">
        <v>1.4</v>
      </c>
      <c r="H569">
        <v>502.2</v>
      </c>
      <c r="J569">
        <v>0</v>
      </c>
      <c r="K569">
        <v>0.87580000000000002</v>
      </c>
      <c r="L569">
        <v>12.620100000000001</v>
      </c>
      <c r="M569">
        <v>0.3584</v>
      </c>
      <c r="N569">
        <v>358.93979999999999</v>
      </c>
      <c r="O569">
        <v>1.2261</v>
      </c>
      <c r="P569">
        <v>360.2</v>
      </c>
      <c r="Q569">
        <v>285.65809999999999</v>
      </c>
      <c r="R569">
        <v>0.9758</v>
      </c>
      <c r="S569">
        <v>286.60000000000002</v>
      </c>
      <c r="T569">
        <v>502.22519999999997</v>
      </c>
      <c r="W569">
        <v>0</v>
      </c>
      <c r="X569">
        <v>0</v>
      </c>
      <c r="Y569">
        <v>12.3</v>
      </c>
      <c r="Z569">
        <v>858</v>
      </c>
      <c r="AA569">
        <v>848</v>
      </c>
      <c r="AB569">
        <v>864</v>
      </c>
      <c r="AC569">
        <v>87</v>
      </c>
      <c r="AD569">
        <v>20.420000000000002</v>
      </c>
      <c r="AE569">
        <v>0.47</v>
      </c>
      <c r="AF569">
        <v>982</v>
      </c>
      <c r="AG569">
        <v>-2</v>
      </c>
      <c r="AH569">
        <v>42.143856</v>
      </c>
      <c r="AI569">
        <v>36</v>
      </c>
      <c r="AJ569">
        <v>192</v>
      </c>
      <c r="AK569">
        <v>171</v>
      </c>
      <c r="AL569">
        <v>4.8</v>
      </c>
      <c r="AM569">
        <v>174</v>
      </c>
      <c r="AN569" t="s">
        <v>155</v>
      </c>
      <c r="AO569">
        <v>2</v>
      </c>
      <c r="AP569" s="28">
        <v>0.68723379629629633</v>
      </c>
      <c r="AQ569">
        <v>47.161828999999997</v>
      </c>
      <c r="AR569">
        <v>-88.491546999999997</v>
      </c>
      <c r="AS569">
        <v>318.60000000000002</v>
      </c>
      <c r="AT569">
        <v>40.5</v>
      </c>
      <c r="AU569">
        <v>12</v>
      </c>
      <c r="AV569">
        <v>12</v>
      </c>
      <c r="AW569" t="s">
        <v>209</v>
      </c>
      <c r="AX569">
        <v>1.4</v>
      </c>
      <c r="AY569">
        <v>1.9</v>
      </c>
      <c r="AZ569">
        <v>2.4</v>
      </c>
      <c r="BA569">
        <v>14.686999999999999</v>
      </c>
      <c r="BB569">
        <v>14.89</v>
      </c>
      <c r="BC569">
        <v>1.01</v>
      </c>
      <c r="BD569">
        <v>14.183</v>
      </c>
      <c r="BE569">
        <v>3059.1190000000001</v>
      </c>
      <c r="BF569">
        <v>55.296999999999997</v>
      </c>
      <c r="BG569">
        <v>9.1120000000000001</v>
      </c>
      <c r="BH569">
        <v>3.1E-2</v>
      </c>
      <c r="BI569">
        <v>9.1430000000000007</v>
      </c>
      <c r="BJ569">
        <v>7.2510000000000003</v>
      </c>
      <c r="BK569">
        <v>2.5000000000000001E-2</v>
      </c>
      <c r="BL569">
        <v>7.2759999999999998</v>
      </c>
      <c r="BM569">
        <v>3.8658999999999999</v>
      </c>
      <c r="BQ569">
        <v>0</v>
      </c>
      <c r="BR569">
        <v>-5.568E-3</v>
      </c>
      <c r="BS569">
        <v>-5</v>
      </c>
      <c r="BT569">
        <v>5.8560000000000001E-3</v>
      </c>
      <c r="BU569">
        <v>-0.13607900000000001</v>
      </c>
      <c r="BV569">
        <v>0</v>
      </c>
      <c r="BW569" t="s">
        <v>155</v>
      </c>
      <c r="BX569">
        <v>0.79600000000000004</v>
      </c>
    </row>
    <row r="570" spans="1:76" x14ac:dyDescent="0.25">
      <c r="A570" s="26">
        <v>43530</v>
      </c>
      <c r="B570" s="27">
        <v>0.47876306712962963</v>
      </c>
      <c r="C570">
        <v>14.356</v>
      </c>
      <c r="D570">
        <v>0.66590000000000005</v>
      </c>
      <c r="E570">
        <v>6659.0799029999998</v>
      </c>
      <c r="F570">
        <v>431.4</v>
      </c>
      <c r="G570">
        <v>1.4</v>
      </c>
      <c r="H570">
        <v>503.4</v>
      </c>
      <c r="J570">
        <v>0</v>
      </c>
      <c r="K570">
        <v>0.874</v>
      </c>
      <c r="L570">
        <v>12.5472</v>
      </c>
      <c r="M570">
        <v>0.58199999999999996</v>
      </c>
      <c r="N570">
        <v>377.09460000000001</v>
      </c>
      <c r="O570">
        <v>1.2236</v>
      </c>
      <c r="P570">
        <v>378.3</v>
      </c>
      <c r="Q570">
        <v>300.10629999999998</v>
      </c>
      <c r="R570">
        <v>0.9738</v>
      </c>
      <c r="S570">
        <v>301.10000000000002</v>
      </c>
      <c r="T570">
        <v>503.37630000000001</v>
      </c>
      <c r="W570">
        <v>0</v>
      </c>
      <c r="X570">
        <v>0</v>
      </c>
      <c r="Y570">
        <v>12.3</v>
      </c>
      <c r="Z570">
        <v>858</v>
      </c>
      <c r="AA570">
        <v>847</v>
      </c>
      <c r="AB570">
        <v>864</v>
      </c>
      <c r="AC570">
        <v>87</v>
      </c>
      <c r="AD570">
        <v>20.420000000000002</v>
      </c>
      <c r="AE570">
        <v>0.47</v>
      </c>
      <c r="AF570">
        <v>982</v>
      </c>
      <c r="AG570">
        <v>-2</v>
      </c>
      <c r="AH570">
        <v>43</v>
      </c>
      <c r="AI570">
        <v>36</v>
      </c>
      <c r="AJ570">
        <v>192</v>
      </c>
      <c r="AK570">
        <v>171</v>
      </c>
      <c r="AL570">
        <v>4.9000000000000004</v>
      </c>
      <c r="AM570">
        <v>174</v>
      </c>
      <c r="AN570" t="s">
        <v>155</v>
      </c>
      <c r="AO570">
        <v>2</v>
      </c>
      <c r="AP570" s="28">
        <v>0.68724537037037037</v>
      </c>
      <c r="AQ570">
        <v>47.161678999999999</v>
      </c>
      <c r="AR570">
        <v>-88.491446999999994</v>
      </c>
      <c r="AS570">
        <v>318.39999999999998</v>
      </c>
      <c r="AT570">
        <v>40.4</v>
      </c>
      <c r="AU570">
        <v>12</v>
      </c>
      <c r="AV570">
        <v>12</v>
      </c>
      <c r="AW570" t="s">
        <v>209</v>
      </c>
      <c r="AX570">
        <v>1.4732000000000001</v>
      </c>
      <c r="AY570">
        <v>2.1196000000000002</v>
      </c>
      <c r="AZ570">
        <v>2.6196000000000002</v>
      </c>
      <c r="BA570">
        <v>14.686999999999999</v>
      </c>
      <c r="BB570">
        <v>14.67</v>
      </c>
      <c r="BC570">
        <v>1</v>
      </c>
      <c r="BD570">
        <v>14.413</v>
      </c>
      <c r="BE570">
        <v>3006.527</v>
      </c>
      <c r="BF570">
        <v>88.763999999999996</v>
      </c>
      <c r="BG570">
        <v>9.4629999999999992</v>
      </c>
      <c r="BH570">
        <v>3.1E-2</v>
      </c>
      <c r="BI570">
        <v>9.4930000000000003</v>
      </c>
      <c r="BJ570">
        <v>7.5309999999999997</v>
      </c>
      <c r="BK570">
        <v>2.4E-2</v>
      </c>
      <c r="BL570">
        <v>7.5549999999999997</v>
      </c>
      <c r="BM570">
        <v>3.8302</v>
      </c>
      <c r="BQ570">
        <v>0</v>
      </c>
      <c r="BR570">
        <v>-3.7160000000000001E-3</v>
      </c>
      <c r="BS570">
        <v>-5</v>
      </c>
      <c r="BT570">
        <v>5.0000000000000001E-3</v>
      </c>
      <c r="BU570">
        <v>-9.0802999999999995E-2</v>
      </c>
      <c r="BV570">
        <v>0</v>
      </c>
      <c r="BW570" t="s">
        <v>155</v>
      </c>
      <c r="BX570">
        <v>0.79600000000000004</v>
      </c>
    </row>
    <row r="571" spans="1:76" x14ac:dyDescent="0.25">
      <c r="A571" s="26">
        <v>43530</v>
      </c>
      <c r="B571" s="27">
        <v>0.47877464120370372</v>
      </c>
      <c r="C571">
        <v>14.303000000000001</v>
      </c>
      <c r="D571">
        <v>0.63619999999999999</v>
      </c>
      <c r="E571">
        <v>6362.4034330000004</v>
      </c>
      <c r="F571">
        <v>448.6</v>
      </c>
      <c r="G571">
        <v>1.3</v>
      </c>
      <c r="H571">
        <v>524</v>
      </c>
      <c r="J571">
        <v>0</v>
      </c>
      <c r="K571">
        <v>0.87460000000000004</v>
      </c>
      <c r="L571">
        <v>12.509499999999999</v>
      </c>
      <c r="M571">
        <v>0.55649999999999999</v>
      </c>
      <c r="N571">
        <v>392.34870000000001</v>
      </c>
      <c r="O571">
        <v>1.137</v>
      </c>
      <c r="P571">
        <v>393.5</v>
      </c>
      <c r="Q571">
        <v>312.24610000000001</v>
      </c>
      <c r="R571">
        <v>0.90490000000000004</v>
      </c>
      <c r="S571">
        <v>313.2</v>
      </c>
      <c r="T571">
        <v>524</v>
      </c>
      <c r="W571">
        <v>0</v>
      </c>
      <c r="X571">
        <v>0</v>
      </c>
      <c r="Y571">
        <v>12.3</v>
      </c>
      <c r="Z571">
        <v>859</v>
      </c>
      <c r="AA571">
        <v>847</v>
      </c>
      <c r="AB571">
        <v>864</v>
      </c>
      <c r="AC571">
        <v>87</v>
      </c>
      <c r="AD571">
        <v>20.420000000000002</v>
      </c>
      <c r="AE571">
        <v>0.47</v>
      </c>
      <c r="AF571">
        <v>982</v>
      </c>
      <c r="AG571">
        <v>-2</v>
      </c>
      <c r="AH571">
        <v>42.856000000000002</v>
      </c>
      <c r="AI571">
        <v>36</v>
      </c>
      <c r="AJ571">
        <v>191.9</v>
      </c>
      <c r="AK571">
        <v>171</v>
      </c>
      <c r="AL571">
        <v>4.8</v>
      </c>
      <c r="AM571">
        <v>174</v>
      </c>
      <c r="AN571" t="s">
        <v>155</v>
      </c>
      <c r="AO571">
        <v>2</v>
      </c>
      <c r="AP571" s="28">
        <v>0.68725694444444441</v>
      </c>
      <c r="AQ571">
        <v>47.161543000000002</v>
      </c>
      <c r="AR571">
        <v>-88.491319000000004</v>
      </c>
      <c r="AS571">
        <v>318.3</v>
      </c>
      <c r="AT571">
        <v>39.9</v>
      </c>
      <c r="AU571">
        <v>12</v>
      </c>
      <c r="AV571">
        <v>11</v>
      </c>
      <c r="AW571" t="s">
        <v>219</v>
      </c>
      <c r="AX571">
        <v>1.6464000000000001</v>
      </c>
      <c r="AY571">
        <v>2.4196</v>
      </c>
      <c r="AZ571">
        <v>2.9196</v>
      </c>
      <c r="BA571">
        <v>14.686999999999999</v>
      </c>
      <c r="BB571">
        <v>14.74</v>
      </c>
      <c r="BC571">
        <v>1</v>
      </c>
      <c r="BD571">
        <v>14.334</v>
      </c>
      <c r="BE571">
        <v>3011.5189999999998</v>
      </c>
      <c r="BF571">
        <v>85.263999999999996</v>
      </c>
      <c r="BG571">
        <v>9.891</v>
      </c>
      <c r="BH571">
        <v>2.9000000000000001E-2</v>
      </c>
      <c r="BI571">
        <v>9.92</v>
      </c>
      <c r="BJ571">
        <v>7.8719999999999999</v>
      </c>
      <c r="BK571">
        <v>2.3E-2</v>
      </c>
      <c r="BL571">
        <v>7.8949999999999996</v>
      </c>
      <c r="BM571">
        <v>4.0057999999999998</v>
      </c>
      <c r="BQ571">
        <v>0</v>
      </c>
      <c r="BR571">
        <v>-8.1440000000000002E-3</v>
      </c>
      <c r="BS571">
        <v>-5</v>
      </c>
      <c r="BT571">
        <v>5.1440000000000001E-3</v>
      </c>
      <c r="BU571">
        <v>-0.199019</v>
      </c>
      <c r="BV571">
        <v>0</v>
      </c>
      <c r="BW571" t="s">
        <v>155</v>
      </c>
      <c r="BX571">
        <v>0.79600000000000004</v>
      </c>
    </row>
    <row r="572" spans="1:76" x14ac:dyDescent="0.25">
      <c r="A572" s="26">
        <v>43530</v>
      </c>
      <c r="B572" s="27">
        <v>0.47878621527777776</v>
      </c>
      <c r="C572">
        <v>14.29</v>
      </c>
      <c r="D572">
        <v>0.57489999999999997</v>
      </c>
      <c r="E572">
        <v>5748.5748990000002</v>
      </c>
      <c r="F572">
        <v>461.1</v>
      </c>
      <c r="G572">
        <v>1.3</v>
      </c>
      <c r="H572">
        <v>533.6</v>
      </c>
      <c r="J572">
        <v>0</v>
      </c>
      <c r="K572">
        <v>0.87519999999999998</v>
      </c>
      <c r="L572">
        <v>12.507199999999999</v>
      </c>
      <c r="M572">
        <v>0.50309999999999999</v>
      </c>
      <c r="N572">
        <v>403.57</v>
      </c>
      <c r="O572">
        <v>1.1377999999999999</v>
      </c>
      <c r="P572">
        <v>404.7</v>
      </c>
      <c r="Q572">
        <v>321.1764</v>
      </c>
      <c r="R572">
        <v>0.90549999999999997</v>
      </c>
      <c r="S572">
        <v>322.10000000000002</v>
      </c>
      <c r="T572">
        <v>533.56960000000004</v>
      </c>
      <c r="W572">
        <v>0</v>
      </c>
      <c r="X572">
        <v>0</v>
      </c>
      <c r="Y572">
        <v>12.3</v>
      </c>
      <c r="Z572">
        <v>858</v>
      </c>
      <c r="AA572">
        <v>847</v>
      </c>
      <c r="AB572">
        <v>864</v>
      </c>
      <c r="AC572">
        <v>87</v>
      </c>
      <c r="AD572">
        <v>20.420000000000002</v>
      </c>
      <c r="AE572">
        <v>0.47</v>
      </c>
      <c r="AF572">
        <v>982</v>
      </c>
      <c r="AG572">
        <v>-2</v>
      </c>
      <c r="AH572">
        <v>42</v>
      </c>
      <c r="AI572">
        <v>36</v>
      </c>
      <c r="AJ572">
        <v>191</v>
      </c>
      <c r="AK572">
        <v>171</v>
      </c>
      <c r="AL572">
        <v>4.8</v>
      </c>
      <c r="AM572">
        <v>174</v>
      </c>
      <c r="AN572" t="s">
        <v>155</v>
      </c>
      <c r="AO572">
        <v>2</v>
      </c>
      <c r="AP572" s="28">
        <v>0.68726851851851845</v>
      </c>
      <c r="AQ572">
        <v>47.161416000000003</v>
      </c>
      <c r="AR572">
        <v>-88.491170999999994</v>
      </c>
      <c r="AS572">
        <v>317.8</v>
      </c>
      <c r="AT572">
        <v>39.700000000000003</v>
      </c>
      <c r="AU572">
        <v>12</v>
      </c>
      <c r="AV572">
        <v>11</v>
      </c>
      <c r="AW572" t="s">
        <v>219</v>
      </c>
      <c r="AX572">
        <v>1.7</v>
      </c>
      <c r="AY572">
        <v>2.6463999999999999</v>
      </c>
      <c r="AZ572">
        <v>3.2195999999999998</v>
      </c>
      <c r="BA572">
        <v>14.686999999999999</v>
      </c>
      <c r="BB572">
        <v>14.82</v>
      </c>
      <c r="BC572">
        <v>1.01</v>
      </c>
      <c r="BD572">
        <v>14.254</v>
      </c>
      <c r="BE572">
        <v>3023.6080000000002</v>
      </c>
      <c r="BF572">
        <v>77.415999999999997</v>
      </c>
      <c r="BG572">
        <v>10.217000000000001</v>
      </c>
      <c r="BH572">
        <v>2.9000000000000001E-2</v>
      </c>
      <c r="BI572">
        <v>10.246</v>
      </c>
      <c r="BJ572">
        <v>8.1310000000000002</v>
      </c>
      <c r="BK572">
        <v>2.3E-2</v>
      </c>
      <c r="BL572">
        <v>8.1539999999999999</v>
      </c>
      <c r="BM572">
        <v>4.0960999999999999</v>
      </c>
      <c r="BQ572">
        <v>0</v>
      </c>
      <c r="BR572">
        <v>-8.2810000000000002E-3</v>
      </c>
      <c r="BS572">
        <v>-5</v>
      </c>
      <c r="BT572">
        <v>6.0000000000000001E-3</v>
      </c>
      <c r="BU572">
        <v>-0.20236000000000001</v>
      </c>
      <c r="BV572">
        <v>0</v>
      </c>
      <c r="BW572" t="s">
        <v>155</v>
      </c>
      <c r="BX572">
        <v>0.79600000000000004</v>
      </c>
    </row>
    <row r="573" spans="1:76" x14ac:dyDescent="0.25">
      <c r="A573" s="26">
        <v>43530</v>
      </c>
      <c r="B573" s="27">
        <v>0.47879778935185185</v>
      </c>
      <c r="C573">
        <v>14.29</v>
      </c>
      <c r="D573">
        <v>0.51700000000000002</v>
      </c>
      <c r="E573">
        <v>5170.0671140000004</v>
      </c>
      <c r="F573">
        <v>471.5</v>
      </c>
      <c r="G573">
        <v>1.3</v>
      </c>
      <c r="H573">
        <v>522.20000000000005</v>
      </c>
      <c r="J573">
        <v>0</v>
      </c>
      <c r="K573">
        <v>0.87580000000000002</v>
      </c>
      <c r="L573">
        <v>12.5151</v>
      </c>
      <c r="M573">
        <v>0.45279999999999998</v>
      </c>
      <c r="N573">
        <v>412.92160000000001</v>
      </c>
      <c r="O573">
        <v>1.1385000000000001</v>
      </c>
      <c r="P573">
        <v>414.1</v>
      </c>
      <c r="Q573">
        <v>328.61880000000002</v>
      </c>
      <c r="R573">
        <v>0.90610000000000002</v>
      </c>
      <c r="S573">
        <v>329.5</v>
      </c>
      <c r="T573">
        <v>522.21730000000002</v>
      </c>
      <c r="W573">
        <v>0</v>
      </c>
      <c r="X573">
        <v>0</v>
      </c>
      <c r="Y573">
        <v>12.3</v>
      </c>
      <c r="Z573">
        <v>858</v>
      </c>
      <c r="AA573">
        <v>847</v>
      </c>
      <c r="AB573">
        <v>864</v>
      </c>
      <c r="AC573">
        <v>87</v>
      </c>
      <c r="AD573">
        <v>20.420000000000002</v>
      </c>
      <c r="AE573">
        <v>0.47</v>
      </c>
      <c r="AF573">
        <v>982</v>
      </c>
      <c r="AG573">
        <v>-2</v>
      </c>
      <c r="AH573">
        <v>42</v>
      </c>
      <c r="AI573">
        <v>36</v>
      </c>
      <c r="AJ573">
        <v>191</v>
      </c>
      <c r="AK573">
        <v>170.9</v>
      </c>
      <c r="AL573">
        <v>4.9000000000000004</v>
      </c>
      <c r="AM573">
        <v>174.3</v>
      </c>
      <c r="AN573" t="s">
        <v>155</v>
      </c>
      <c r="AO573">
        <v>2</v>
      </c>
      <c r="AP573" s="28">
        <v>0.6872800925925926</v>
      </c>
      <c r="AQ573">
        <v>47.161299</v>
      </c>
      <c r="AR573">
        <v>-88.491007999999994</v>
      </c>
      <c r="AS573">
        <v>317.39999999999998</v>
      </c>
      <c r="AT573">
        <v>39.700000000000003</v>
      </c>
      <c r="AU573">
        <v>12</v>
      </c>
      <c r="AV573">
        <v>11</v>
      </c>
      <c r="AW573" t="s">
        <v>219</v>
      </c>
      <c r="AX573">
        <v>1.7732000000000001</v>
      </c>
      <c r="AY573">
        <v>2.7732000000000001</v>
      </c>
      <c r="AZ573">
        <v>3.3732000000000002</v>
      </c>
      <c r="BA573">
        <v>14.686999999999999</v>
      </c>
      <c r="BB573">
        <v>14.88</v>
      </c>
      <c r="BC573">
        <v>1.01</v>
      </c>
      <c r="BD573">
        <v>14.185</v>
      </c>
      <c r="BE573">
        <v>3035.681</v>
      </c>
      <c r="BF573">
        <v>69.902000000000001</v>
      </c>
      <c r="BG573">
        <v>10.489000000000001</v>
      </c>
      <c r="BH573">
        <v>2.9000000000000001E-2</v>
      </c>
      <c r="BI573">
        <v>10.518000000000001</v>
      </c>
      <c r="BJ573">
        <v>8.3469999999999995</v>
      </c>
      <c r="BK573">
        <v>2.3E-2</v>
      </c>
      <c r="BL573">
        <v>8.3699999999999992</v>
      </c>
      <c r="BM573">
        <v>4.0224000000000002</v>
      </c>
      <c r="BQ573">
        <v>0</v>
      </c>
      <c r="BR573">
        <v>-5.1450000000000003E-3</v>
      </c>
      <c r="BS573">
        <v>-5</v>
      </c>
      <c r="BT573">
        <v>6.0000000000000001E-3</v>
      </c>
      <c r="BU573">
        <v>-0.12573400000000001</v>
      </c>
      <c r="BV573">
        <v>0</v>
      </c>
      <c r="BW573" t="s">
        <v>155</v>
      </c>
      <c r="BX573">
        <v>0.79600000000000004</v>
      </c>
    </row>
    <row r="574" spans="1:76" x14ac:dyDescent="0.25">
      <c r="A574" s="26">
        <v>43530</v>
      </c>
      <c r="B574" s="27">
        <v>0.47880936342592589</v>
      </c>
      <c r="C574">
        <v>14.298999999999999</v>
      </c>
      <c r="D574">
        <v>0.4733</v>
      </c>
      <c r="E574">
        <v>4732.8145699999995</v>
      </c>
      <c r="F574">
        <v>474.6</v>
      </c>
      <c r="G574">
        <v>1.3</v>
      </c>
      <c r="H574">
        <v>501.3</v>
      </c>
      <c r="J574">
        <v>0</v>
      </c>
      <c r="K574">
        <v>0.87609999999999999</v>
      </c>
      <c r="L574">
        <v>12.5267</v>
      </c>
      <c r="M574">
        <v>0.41460000000000002</v>
      </c>
      <c r="N574">
        <v>415.81110000000001</v>
      </c>
      <c r="O574">
        <v>1.1389</v>
      </c>
      <c r="P574">
        <v>417</v>
      </c>
      <c r="Q574">
        <v>330.91840000000002</v>
      </c>
      <c r="R574">
        <v>0.90639999999999998</v>
      </c>
      <c r="S574">
        <v>331.8</v>
      </c>
      <c r="T574">
        <v>501.27449999999999</v>
      </c>
      <c r="W574">
        <v>0</v>
      </c>
      <c r="X574">
        <v>0</v>
      </c>
      <c r="Y574">
        <v>12.2</v>
      </c>
      <c r="Z574">
        <v>857</v>
      </c>
      <c r="AA574">
        <v>846</v>
      </c>
      <c r="AB574">
        <v>863</v>
      </c>
      <c r="AC574">
        <v>87</v>
      </c>
      <c r="AD574">
        <v>20.420000000000002</v>
      </c>
      <c r="AE574">
        <v>0.47</v>
      </c>
      <c r="AF574">
        <v>982</v>
      </c>
      <c r="AG574">
        <v>-2</v>
      </c>
      <c r="AH574">
        <v>42</v>
      </c>
      <c r="AI574">
        <v>36</v>
      </c>
      <c r="AJ574">
        <v>191</v>
      </c>
      <c r="AK574">
        <v>170</v>
      </c>
      <c r="AL574">
        <v>4.8</v>
      </c>
      <c r="AM574">
        <v>174.7</v>
      </c>
      <c r="AN574" t="s">
        <v>155</v>
      </c>
      <c r="AO574">
        <v>2</v>
      </c>
      <c r="AP574" s="28">
        <v>0.68729166666666675</v>
      </c>
      <c r="AQ574">
        <v>47.161169000000001</v>
      </c>
      <c r="AR574">
        <v>-88.490864000000002</v>
      </c>
      <c r="AS574">
        <v>317.2</v>
      </c>
      <c r="AT574">
        <v>39.799999999999997</v>
      </c>
      <c r="AU574">
        <v>12</v>
      </c>
      <c r="AV574">
        <v>11</v>
      </c>
      <c r="AW574" t="s">
        <v>219</v>
      </c>
      <c r="AX574">
        <v>1.9462539999999999</v>
      </c>
      <c r="AY574">
        <v>2.8731270000000002</v>
      </c>
      <c r="AZ574">
        <v>3.5462539999999998</v>
      </c>
      <c r="BA574">
        <v>14.686999999999999</v>
      </c>
      <c r="BB574">
        <v>14.92</v>
      </c>
      <c r="BC574">
        <v>1.02</v>
      </c>
      <c r="BD574">
        <v>14.146000000000001</v>
      </c>
      <c r="BE574">
        <v>3045.2170000000001</v>
      </c>
      <c r="BF574">
        <v>64.153000000000006</v>
      </c>
      <c r="BG574">
        <v>10.586</v>
      </c>
      <c r="BH574">
        <v>2.9000000000000001E-2</v>
      </c>
      <c r="BI574">
        <v>10.615</v>
      </c>
      <c r="BJ574">
        <v>8.4239999999999995</v>
      </c>
      <c r="BK574">
        <v>2.3E-2</v>
      </c>
      <c r="BL574">
        <v>8.4480000000000004</v>
      </c>
      <c r="BM574">
        <v>3.8696999999999999</v>
      </c>
      <c r="BQ574">
        <v>0</v>
      </c>
      <c r="BR574">
        <v>-1.1424E-2</v>
      </c>
      <c r="BS574">
        <v>-5</v>
      </c>
      <c r="BT574">
        <v>5.8560000000000001E-3</v>
      </c>
      <c r="BU574">
        <v>-0.27917399999999998</v>
      </c>
      <c r="BV574">
        <v>0</v>
      </c>
      <c r="BW574" t="s">
        <v>155</v>
      </c>
      <c r="BX574">
        <v>0.79600000000000004</v>
      </c>
    </row>
    <row r="575" spans="1:76" x14ac:dyDescent="0.25">
      <c r="A575" s="26">
        <v>43530</v>
      </c>
      <c r="B575" s="27">
        <v>0.47882093750000004</v>
      </c>
      <c r="C575">
        <v>14.3</v>
      </c>
      <c r="D575">
        <v>0.49540000000000001</v>
      </c>
      <c r="E575">
        <v>4953.6912750000001</v>
      </c>
      <c r="F575">
        <v>466.6</v>
      </c>
      <c r="G575">
        <v>1.3</v>
      </c>
      <c r="H575">
        <v>499.3</v>
      </c>
      <c r="J575">
        <v>0</v>
      </c>
      <c r="K575">
        <v>0.87590000000000001</v>
      </c>
      <c r="L575">
        <v>12.525</v>
      </c>
      <c r="M575">
        <v>0.43390000000000001</v>
      </c>
      <c r="N575">
        <v>408.6669</v>
      </c>
      <c r="O575">
        <v>1.1386000000000001</v>
      </c>
      <c r="P575">
        <v>409.8</v>
      </c>
      <c r="Q575">
        <v>325.23270000000002</v>
      </c>
      <c r="R575">
        <v>0.90620000000000001</v>
      </c>
      <c r="S575">
        <v>326.10000000000002</v>
      </c>
      <c r="T575">
        <v>499.28919999999999</v>
      </c>
      <c r="W575">
        <v>0</v>
      </c>
      <c r="X575">
        <v>0</v>
      </c>
      <c r="Y575">
        <v>12.3</v>
      </c>
      <c r="Z575">
        <v>857</v>
      </c>
      <c r="AA575">
        <v>845</v>
      </c>
      <c r="AB575">
        <v>862</v>
      </c>
      <c r="AC575">
        <v>87</v>
      </c>
      <c r="AD575">
        <v>20.420000000000002</v>
      </c>
      <c r="AE575">
        <v>0.47</v>
      </c>
      <c r="AF575">
        <v>982</v>
      </c>
      <c r="AG575">
        <v>-2</v>
      </c>
      <c r="AH575">
        <v>42</v>
      </c>
      <c r="AI575">
        <v>36</v>
      </c>
      <c r="AJ575">
        <v>191</v>
      </c>
      <c r="AK575">
        <v>170</v>
      </c>
      <c r="AL575">
        <v>4.8</v>
      </c>
      <c r="AM575">
        <v>175</v>
      </c>
      <c r="AN575" t="s">
        <v>155</v>
      </c>
      <c r="AO575">
        <v>2</v>
      </c>
      <c r="AP575" s="28">
        <v>0.68730324074074067</v>
      </c>
      <c r="AQ575">
        <v>47.161133</v>
      </c>
      <c r="AR575">
        <v>-88.490827999999993</v>
      </c>
      <c r="AS575">
        <v>317.10000000000002</v>
      </c>
      <c r="AT575">
        <v>39.5</v>
      </c>
      <c r="AU575">
        <v>12</v>
      </c>
      <c r="AV575">
        <v>11</v>
      </c>
      <c r="AW575" t="s">
        <v>219</v>
      </c>
      <c r="AX575">
        <v>2</v>
      </c>
      <c r="AY575">
        <v>2.9</v>
      </c>
      <c r="AZ575">
        <v>3.6</v>
      </c>
      <c r="BA575">
        <v>14.686999999999999</v>
      </c>
      <c r="BB575">
        <v>14.9</v>
      </c>
      <c r="BC575">
        <v>1.01</v>
      </c>
      <c r="BD575">
        <v>14.172000000000001</v>
      </c>
      <c r="BE575">
        <v>3040.7280000000001</v>
      </c>
      <c r="BF575">
        <v>67.042000000000002</v>
      </c>
      <c r="BG575">
        <v>10.39</v>
      </c>
      <c r="BH575">
        <v>2.9000000000000001E-2</v>
      </c>
      <c r="BI575">
        <v>10.419</v>
      </c>
      <c r="BJ575">
        <v>8.2690000000000001</v>
      </c>
      <c r="BK575">
        <v>2.3E-2</v>
      </c>
      <c r="BL575">
        <v>8.2919999999999998</v>
      </c>
      <c r="BM575">
        <v>3.8492000000000002</v>
      </c>
      <c r="BQ575">
        <v>0</v>
      </c>
      <c r="BR575">
        <v>-8.1440000000000002E-3</v>
      </c>
      <c r="BS575">
        <v>-5</v>
      </c>
      <c r="BT575">
        <v>5.1440000000000001E-3</v>
      </c>
      <c r="BU575">
        <v>-0.199019</v>
      </c>
      <c r="BV575">
        <v>0</v>
      </c>
      <c r="BW575" t="s">
        <v>155</v>
      </c>
      <c r="BX575">
        <v>0.79600000000000004</v>
      </c>
    </row>
    <row r="576" spans="1:76" x14ac:dyDescent="0.25">
      <c r="A576" s="26">
        <v>43530</v>
      </c>
      <c r="B576" s="27">
        <v>0.47883251157407408</v>
      </c>
      <c r="C576">
        <v>14.59</v>
      </c>
      <c r="D576">
        <v>0.2001</v>
      </c>
      <c r="E576">
        <v>2000.671141</v>
      </c>
      <c r="F576">
        <v>451.4</v>
      </c>
      <c r="G576">
        <v>1.3</v>
      </c>
      <c r="H576">
        <v>419.4</v>
      </c>
      <c r="J576">
        <v>0</v>
      </c>
      <c r="K576">
        <v>0.87629999999999997</v>
      </c>
      <c r="L576">
        <v>12.7851</v>
      </c>
      <c r="M576">
        <v>0.17530000000000001</v>
      </c>
      <c r="N576">
        <v>395.5994</v>
      </c>
      <c r="O576">
        <v>1.1392</v>
      </c>
      <c r="P576">
        <v>396.7</v>
      </c>
      <c r="Q576">
        <v>314.8331</v>
      </c>
      <c r="R576">
        <v>0.90659999999999996</v>
      </c>
      <c r="S576">
        <v>315.7</v>
      </c>
      <c r="T576">
        <v>419.39449999999999</v>
      </c>
      <c r="W576">
        <v>0</v>
      </c>
      <c r="X576">
        <v>0</v>
      </c>
      <c r="Y576">
        <v>12.3</v>
      </c>
      <c r="Z576">
        <v>856</v>
      </c>
      <c r="AA576">
        <v>844</v>
      </c>
      <c r="AB576">
        <v>861</v>
      </c>
      <c r="AC576">
        <v>87</v>
      </c>
      <c r="AD576">
        <v>20.420000000000002</v>
      </c>
      <c r="AE576">
        <v>0.47</v>
      </c>
      <c r="AF576">
        <v>982</v>
      </c>
      <c r="AG576">
        <v>-2</v>
      </c>
      <c r="AH576">
        <v>42</v>
      </c>
      <c r="AI576">
        <v>36</v>
      </c>
      <c r="AJ576">
        <v>191</v>
      </c>
      <c r="AK576">
        <v>170</v>
      </c>
      <c r="AL576">
        <v>4.8</v>
      </c>
      <c r="AM576">
        <v>174.6</v>
      </c>
      <c r="AN576" t="s">
        <v>155</v>
      </c>
      <c r="AO576">
        <v>2</v>
      </c>
      <c r="AP576" s="28">
        <v>0.68730324074074067</v>
      </c>
      <c r="AQ576">
        <v>47.160919</v>
      </c>
      <c r="AR576">
        <v>-88.490713999999997</v>
      </c>
      <c r="AS576">
        <v>317.10000000000002</v>
      </c>
      <c r="AT576">
        <v>38.700000000000003</v>
      </c>
      <c r="AU576">
        <v>12</v>
      </c>
      <c r="AV576">
        <v>11</v>
      </c>
      <c r="AW576" t="s">
        <v>219</v>
      </c>
      <c r="AX576">
        <v>2.0731999999999999</v>
      </c>
      <c r="AY576">
        <v>3.1928000000000001</v>
      </c>
      <c r="AZ576">
        <v>3.8927999999999998</v>
      </c>
      <c r="BA576">
        <v>14.686999999999999</v>
      </c>
      <c r="BB576">
        <v>14.95</v>
      </c>
      <c r="BC576">
        <v>1.02</v>
      </c>
      <c r="BD576">
        <v>14.118</v>
      </c>
      <c r="BE576">
        <v>3105.431</v>
      </c>
      <c r="BF576">
        <v>27.103000000000002</v>
      </c>
      <c r="BG576">
        <v>10.063000000000001</v>
      </c>
      <c r="BH576">
        <v>2.9000000000000001E-2</v>
      </c>
      <c r="BI576">
        <v>10.092000000000001</v>
      </c>
      <c r="BJ576">
        <v>8.0079999999999991</v>
      </c>
      <c r="BK576">
        <v>2.3E-2</v>
      </c>
      <c r="BL576">
        <v>8.0310000000000006</v>
      </c>
      <c r="BM576">
        <v>3.2347999999999999</v>
      </c>
      <c r="BQ576">
        <v>0</v>
      </c>
      <c r="BR576">
        <v>-9.7199999999999995E-3</v>
      </c>
      <c r="BS576">
        <v>-5</v>
      </c>
      <c r="BT576">
        <v>6.0000000000000001E-3</v>
      </c>
      <c r="BU576">
        <v>-0.23753199999999999</v>
      </c>
      <c r="BV576">
        <v>0</v>
      </c>
      <c r="BW576" t="s">
        <v>155</v>
      </c>
      <c r="BX576">
        <v>0.79600000000000004</v>
      </c>
    </row>
    <row r="577" spans="1:76" x14ac:dyDescent="0.25">
      <c r="A577" s="26">
        <v>43530</v>
      </c>
      <c r="B577" s="27">
        <v>0.47884408564814818</v>
      </c>
      <c r="C577">
        <v>14.742000000000001</v>
      </c>
      <c r="D577">
        <v>0.19389999999999999</v>
      </c>
      <c r="E577">
        <v>1939.483649</v>
      </c>
      <c r="F577">
        <v>419.6</v>
      </c>
      <c r="G577">
        <v>1.3</v>
      </c>
      <c r="H577">
        <v>288.8</v>
      </c>
      <c r="J577">
        <v>0</v>
      </c>
      <c r="K577">
        <v>0.87529999999999997</v>
      </c>
      <c r="L577">
        <v>12.903700000000001</v>
      </c>
      <c r="M577">
        <v>0.16980000000000001</v>
      </c>
      <c r="N577">
        <v>367.27199999999999</v>
      </c>
      <c r="O577">
        <v>1.1378999999999999</v>
      </c>
      <c r="P577">
        <v>368.4</v>
      </c>
      <c r="Q577">
        <v>292.28579999999999</v>
      </c>
      <c r="R577">
        <v>0.90559999999999996</v>
      </c>
      <c r="S577">
        <v>293.2</v>
      </c>
      <c r="T577">
        <v>288.79180000000002</v>
      </c>
      <c r="W577">
        <v>0</v>
      </c>
      <c r="X577">
        <v>0</v>
      </c>
      <c r="Y577">
        <v>12.2</v>
      </c>
      <c r="Z577">
        <v>856</v>
      </c>
      <c r="AA577">
        <v>844</v>
      </c>
      <c r="AB577">
        <v>860</v>
      </c>
      <c r="AC577">
        <v>87</v>
      </c>
      <c r="AD577">
        <v>20.41</v>
      </c>
      <c r="AE577">
        <v>0.47</v>
      </c>
      <c r="AF577">
        <v>982</v>
      </c>
      <c r="AG577">
        <v>-2</v>
      </c>
      <c r="AH577">
        <v>42</v>
      </c>
      <c r="AI577">
        <v>36</v>
      </c>
      <c r="AJ577">
        <v>191</v>
      </c>
      <c r="AK577">
        <v>170</v>
      </c>
      <c r="AL577">
        <v>4.7</v>
      </c>
      <c r="AM577">
        <v>174.3</v>
      </c>
      <c r="AN577" t="s">
        <v>155</v>
      </c>
      <c r="AO577">
        <v>2</v>
      </c>
      <c r="AP577" s="28">
        <v>0.68732638888888886</v>
      </c>
      <c r="AQ577">
        <v>47.160724999999999</v>
      </c>
      <c r="AR577">
        <v>-88.490654000000006</v>
      </c>
      <c r="AS577">
        <v>317.10000000000002</v>
      </c>
      <c r="AT577">
        <v>38.200000000000003</v>
      </c>
      <c r="AU577">
        <v>12</v>
      </c>
      <c r="AV577">
        <v>11</v>
      </c>
      <c r="AW577" t="s">
        <v>219</v>
      </c>
      <c r="AX577">
        <v>2.1</v>
      </c>
      <c r="AY577">
        <v>1.6164000000000001</v>
      </c>
      <c r="AZ577">
        <v>2.7555999999999998</v>
      </c>
      <c r="BA577">
        <v>14.686999999999999</v>
      </c>
      <c r="BB577">
        <v>14.83</v>
      </c>
      <c r="BC577">
        <v>1.01</v>
      </c>
      <c r="BD577">
        <v>14.247999999999999</v>
      </c>
      <c r="BE577">
        <v>3110.2489999999998</v>
      </c>
      <c r="BF577">
        <v>26.042999999999999</v>
      </c>
      <c r="BG577">
        <v>9.2710000000000008</v>
      </c>
      <c r="BH577">
        <v>2.9000000000000001E-2</v>
      </c>
      <c r="BI577">
        <v>9.2989999999999995</v>
      </c>
      <c r="BJ577">
        <v>7.3780000000000001</v>
      </c>
      <c r="BK577">
        <v>2.3E-2</v>
      </c>
      <c r="BL577">
        <v>7.4009999999999998</v>
      </c>
      <c r="BM577">
        <v>2.2103999999999999</v>
      </c>
      <c r="BQ577">
        <v>0</v>
      </c>
      <c r="BR577">
        <v>-1.3856E-2</v>
      </c>
      <c r="BS577">
        <v>-5</v>
      </c>
      <c r="BT577">
        <v>6.0000000000000001E-3</v>
      </c>
      <c r="BU577">
        <v>-0.33860600000000002</v>
      </c>
      <c r="BV577">
        <v>0</v>
      </c>
      <c r="BW577" t="s">
        <v>155</v>
      </c>
      <c r="BX577">
        <v>0.79600000000000004</v>
      </c>
    </row>
    <row r="578" spans="1:76" x14ac:dyDescent="0.25">
      <c r="A578" s="26">
        <v>43530</v>
      </c>
      <c r="B578" s="27">
        <v>0.47885565972222222</v>
      </c>
      <c r="C578">
        <v>14.545</v>
      </c>
      <c r="D578">
        <v>0.33110000000000001</v>
      </c>
      <c r="E578">
        <v>3310.5938999999998</v>
      </c>
      <c r="F578">
        <v>380.1</v>
      </c>
      <c r="G578">
        <v>1.3</v>
      </c>
      <c r="H578">
        <v>237.3</v>
      </c>
      <c r="J578">
        <v>0</v>
      </c>
      <c r="K578">
        <v>0.87560000000000004</v>
      </c>
      <c r="L578">
        <v>12.7362</v>
      </c>
      <c r="M578">
        <v>0.28989999999999999</v>
      </c>
      <c r="N578">
        <v>332.85520000000002</v>
      </c>
      <c r="O578">
        <v>1.1383000000000001</v>
      </c>
      <c r="P578">
        <v>334</v>
      </c>
      <c r="Q578">
        <v>264.87830000000002</v>
      </c>
      <c r="R578">
        <v>0.90580000000000005</v>
      </c>
      <c r="S578">
        <v>265.8</v>
      </c>
      <c r="T578">
        <v>237.25200000000001</v>
      </c>
      <c r="W578">
        <v>0</v>
      </c>
      <c r="X578">
        <v>0</v>
      </c>
      <c r="Y578">
        <v>12.2</v>
      </c>
      <c r="Z578">
        <v>856</v>
      </c>
      <c r="AA578">
        <v>844</v>
      </c>
      <c r="AB578">
        <v>860</v>
      </c>
      <c r="AC578">
        <v>87</v>
      </c>
      <c r="AD578">
        <v>20.399999999999999</v>
      </c>
      <c r="AE578">
        <v>0.47</v>
      </c>
      <c r="AF578">
        <v>983</v>
      </c>
      <c r="AG578">
        <v>-2</v>
      </c>
      <c r="AH578">
        <v>41.856000000000002</v>
      </c>
      <c r="AI578">
        <v>36</v>
      </c>
      <c r="AJ578">
        <v>190.9</v>
      </c>
      <c r="AK578">
        <v>169.9</v>
      </c>
      <c r="AL578">
        <v>4.7</v>
      </c>
      <c r="AM578">
        <v>174.1</v>
      </c>
      <c r="AN578" t="s">
        <v>155</v>
      </c>
      <c r="AO578">
        <v>2</v>
      </c>
      <c r="AP578" s="28">
        <v>0.68733796296296301</v>
      </c>
      <c r="AQ578">
        <v>47.160581000000001</v>
      </c>
      <c r="AR578">
        <v>-88.490655000000004</v>
      </c>
      <c r="AS578">
        <v>316.5</v>
      </c>
      <c r="AT578">
        <v>36.6</v>
      </c>
      <c r="AU578">
        <v>12</v>
      </c>
      <c r="AV578">
        <v>11</v>
      </c>
      <c r="AW578" t="s">
        <v>219</v>
      </c>
      <c r="AX578">
        <v>2.2464</v>
      </c>
      <c r="AY578">
        <v>1.4392</v>
      </c>
      <c r="AZ578">
        <v>2.7391999999999999</v>
      </c>
      <c r="BA578">
        <v>14.686999999999999</v>
      </c>
      <c r="BB578">
        <v>14.87</v>
      </c>
      <c r="BC578">
        <v>1.01</v>
      </c>
      <c r="BD578">
        <v>14.204000000000001</v>
      </c>
      <c r="BE578">
        <v>3082.2649999999999</v>
      </c>
      <c r="BF578">
        <v>44.651000000000003</v>
      </c>
      <c r="BG578">
        <v>8.4359999999999999</v>
      </c>
      <c r="BH578">
        <v>2.9000000000000001E-2</v>
      </c>
      <c r="BI578">
        <v>8.4649999999999999</v>
      </c>
      <c r="BJ578">
        <v>6.7130000000000001</v>
      </c>
      <c r="BK578">
        <v>2.3E-2</v>
      </c>
      <c r="BL578">
        <v>6.7359999999999998</v>
      </c>
      <c r="BM578">
        <v>1.8232999999999999</v>
      </c>
      <c r="BQ578">
        <v>0</v>
      </c>
      <c r="BR578">
        <v>-1.5592E-2</v>
      </c>
      <c r="BS578">
        <v>-5</v>
      </c>
      <c r="BT578">
        <v>6.0000000000000001E-3</v>
      </c>
      <c r="BU578">
        <v>-0.38102999999999998</v>
      </c>
      <c r="BV578">
        <v>0</v>
      </c>
      <c r="BW578" t="s">
        <v>155</v>
      </c>
      <c r="BX578">
        <v>0.79600000000000004</v>
      </c>
    </row>
    <row r="579" spans="1:76" x14ac:dyDescent="0.25">
      <c r="A579" s="26">
        <v>43530</v>
      </c>
      <c r="B579" s="27">
        <v>0.47886723379629631</v>
      </c>
      <c r="C579">
        <v>14.37</v>
      </c>
      <c r="D579">
        <v>0.48509999999999998</v>
      </c>
      <c r="E579">
        <v>4850.7185120000004</v>
      </c>
      <c r="F579">
        <v>331.5</v>
      </c>
      <c r="G579">
        <v>1.3</v>
      </c>
      <c r="H579">
        <v>251.4</v>
      </c>
      <c r="J579">
        <v>0</v>
      </c>
      <c r="K579">
        <v>0.87549999999999994</v>
      </c>
      <c r="L579">
        <v>12.581200000000001</v>
      </c>
      <c r="M579">
        <v>0.42470000000000002</v>
      </c>
      <c r="N579">
        <v>290.24419999999998</v>
      </c>
      <c r="O579">
        <v>1.1382000000000001</v>
      </c>
      <c r="P579">
        <v>291.39999999999998</v>
      </c>
      <c r="Q579">
        <v>230.97200000000001</v>
      </c>
      <c r="R579">
        <v>0.90569999999999995</v>
      </c>
      <c r="S579">
        <v>231.9</v>
      </c>
      <c r="T579">
        <v>251.43639999999999</v>
      </c>
      <c r="W579">
        <v>0</v>
      </c>
      <c r="X579">
        <v>0</v>
      </c>
      <c r="Y579">
        <v>11.9</v>
      </c>
      <c r="Z579">
        <v>858</v>
      </c>
      <c r="AA579">
        <v>846</v>
      </c>
      <c r="AB579">
        <v>861</v>
      </c>
      <c r="AC579">
        <v>87</v>
      </c>
      <c r="AD579">
        <v>20.399999999999999</v>
      </c>
      <c r="AE579">
        <v>0.47</v>
      </c>
      <c r="AF579">
        <v>983</v>
      </c>
      <c r="AG579">
        <v>-2</v>
      </c>
      <c r="AH579">
        <v>41</v>
      </c>
      <c r="AI579">
        <v>36</v>
      </c>
      <c r="AJ579">
        <v>190</v>
      </c>
      <c r="AK579">
        <v>169</v>
      </c>
      <c r="AL579">
        <v>4.4000000000000004</v>
      </c>
      <c r="AM579">
        <v>174.5</v>
      </c>
      <c r="AN579" t="s">
        <v>155</v>
      </c>
      <c r="AO579">
        <v>2</v>
      </c>
      <c r="AP579" s="28">
        <v>0.68734953703703694</v>
      </c>
      <c r="AQ579">
        <v>47.160446</v>
      </c>
      <c r="AR579">
        <v>-88.490662999999998</v>
      </c>
      <c r="AS579">
        <v>316.2</v>
      </c>
      <c r="AT579">
        <v>34.9</v>
      </c>
      <c r="AU579">
        <v>12</v>
      </c>
      <c r="AV579">
        <v>11</v>
      </c>
      <c r="AW579" t="s">
        <v>219</v>
      </c>
      <c r="AX579">
        <v>1.6412</v>
      </c>
      <c r="AY579">
        <v>1.6732</v>
      </c>
      <c r="AZ579">
        <v>2.6804000000000001</v>
      </c>
      <c r="BA579">
        <v>14.686999999999999</v>
      </c>
      <c r="BB579">
        <v>14.87</v>
      </c>
      <c r="BC579">
        <v>1.01</v>
      </c>
      <c r="BD579">
        <v>14.218</v>
      </c>
      <c r="BE579">
        <v>3049.1480000000001</v>
      </c>
      <c r="BF579">
        <v>65.510000000000005</v>
      </c>
      <c r="BG579">
        <v>7.3659999999999997</v>
      </c>
      <c r="BH579">
        <v>2.9000000000000001E-2</v>
      </c>
      <c r="BI579">
        <v>7.3949999999999996</v>
      </c>
      <c r="BJ579">
        <v>5.8620000000000001</v>
      </c>
      <c r="BK579">
        <v>2.3E-2</v>
      </c>
      <c r="BL579">
        <v>5.8849999999999998</v>
      </c>
      <c r="BM579">
        <v>1.9351</v>
      </c>
      <c r="BQ579">
        <v>0</v>
      </c>
      <c r="BR579">
        <v>-3.1432000000000002E-2</v>
      </c>
      <c r="BS579">
        <v>-5</v>
      </c>
      <c r="BT579">
        <v>6.0000000000000001E-3</v>
      </c>
      <c r="BU579">
        <v>-0.76812000000000002</v>
      </c>
      <c r="BV579">
        <v>0</v>
      </c>
      <c r="BW579" t="s">
        <v>155</v>
      </c>
      <c r="BX579">
        <v>0.79600000000000004</v>
      </c>
    </row>
    <row r="580" spans="1:76" x14ac:dyDescent="0.25">
      <c r="A580" s="26">
        <v>43530</v>
      </c>
      <c r="B580" s="27">
        <v>0.47887880787037035</v>
      </c>
      <c r="C580">
        <v>14.37</v>
      </c>
      <c r="D580">
        <v>0.55459999999999998</v>
      </c>
      <c r="E580">
        <v>5546.2264150000001</v>
      </c>
      <c r="F580">
        <v>294.89999999999998</v>
      </c>
      <c r="G580">
        <v>1.3</v>
      </c>
      <c r="H580">
        <v>327.7</v>
      </c>
      <c r="J580">
        <v>0</v>
      </c>
      <c r="K580">
        <v>0.87490000000000001</v>
      </c>
      <c r="L580">
        <v>12.5716</v>
      </c>
      <c r="M580">
        <v>0.48520000000000002</v>
      </c>
      <c r="N580">
        <v>258.0172</v>
      </c>
      <c r="O580">
        <v>1.1373</v>
      </c>
      <c r="P580">
        <v>259.2</v>
      </c>
      <c r="Q580">
        <v>205.34</v>
      </c>
      <c r="R580">
        <v>0.90510000000000002</v>
      </c>
      <c r="S580">
        <v>206.2</v>
      </c>
      <c r="T580">
        <v>327.7337</v>
      </c>
      <c r="W580">
        <v>0</v>
      </c>
      <c r="X580">
        <v>0</v>
      </c>
      <c r="Y580">
        <v>11.8</v>
      </c>
      <c r="Z580">
        <v>860</v>
      </c>
      <c r="AA580">
        <v>848</v>
      </c>
      <c r="AB580">
        <v>860</v>
      </c>
      <c r="AC580">
        <v>87</v>
      </c>
      <c r="AD580">
        <v>20.420000000000002</v>
      </c>
      <c r="AE580">
        <v>0.47</v>
      </c>
      <c r="AF580">
        <v>982</v>
      </c>
      <c r="AG580">
        <v>-2</v>
      </c>
      <c r="AH580">
        <v>41</v>
      </c>
      <c r="AI580">
        <v>36</v>
      </c>
      <c r="AJ580">
        <v>190</v>
      </c>
      <c r="AK580">
        <v>169</v>
      </c>
      <c r="AL580">
        <v>4.4000000000000004</v>
      </c>
      <c r="AM580">
        <v>174.8</v>
      </c>
      <c r="AN580" t="s">
        <v>155</v>
      </c>
      <c r="AO580">
        <v>2</v>
      </c>
      <c r="AP580" s="28">
        <v>0.68736111111111109</v>
      </c>
      <c r="AQ580">
        <v>47.160316000000002</v>
      </c>
      <c r="AR580">
        <v>-88.490657999999996</v>
      </c>
      <c r="AS580">
        <v>315.8</v>
      </c>
      <c r="AT580">
        <v>33.299999999999997</v>
      </c>
      <c r="AU580">
        <v>12</v>
      </c>
      <c r="AV580">
        <v>11</v>
      </c>
      <c r="AW580" t="s">
        <v>219</v>
      </c>
      <c r="AX580">
        <v>1.2536</v>
      </c>
      <c r="AY580">
        <v>1.6268</v>
      </c>
      <c r="AZ580">
        <v>2.1608000000000001</v>
      </c>
      <c r="BA580">
        <v>14.686999999999999</v>
      </c>
      <c r="BB580">
        <v>14.79</v>
      </c>
      <c r="BC580">
        <v>1.01</v>
      </c>
      <c r="BD580">
        <v>14.305</v>
      </c>
      <c r="BE580">
        <v>3033.1480000000001</v>
      </c>
      <c r="BF580">
        <v>74.509</v>
      </c>
      <c r="BG580">
        <v>6.5190000000000001</v>
      </c>
      <c r="BH580">
        <v>2.9000000000000001E-2</v>
      </c>
      <c r="BI580">
        <v>6.548</v>
      </c>
      <c r="BJ580">
        <v>5.1879999999999997</v>
      </c>
      <c r="BK580">
        <v>2.3E-2</v>
      </c>
      <c r="BL580">
        <v>5.2110000000000003</v>
      </c>
      <c r="BM580">
        <v>2.5108999999999999</v>
      </c>
      <c r="BQ580">
        <v>0</v>
      </c>
      <c r="BR580">
        <v>-3.4000000000000002E-2</v>
      </c>
      <c r="BS580">
        <v>-5</v>
      </c>
      <c r="BT580">
        <v>6.0000000000000001E-3</v>
      </c>
      <c r="BU580">
        <v>-0.83087500000000003</v>
      </c>
      <c r="BV580">
        <v>0</v>
      </c>
      <c r="BW580" t="s">
        <v>155</v>
      </c>
      <c r="BX580">
        <v>0.79600000000000004</v>
      </c>
    </row>
    <row r="581" spans="1:76" x14ac:dyDescent="0.25">
      <c r="A581" s="26">
        <v>43530</v>
      </c>
      <c r="B581" s="27">
        <v>0.4788903819444445</v>
      </c>
      <c r="C581">
        <v>14.334</v>
      </c>
      <c r="D581">
        <v>0.4793</v>
      </c>
      <c r="E581">
        <v>4792.7012990000003</v>
      </c>
      <c r="F581">
        <v>272.5</v>
      </c>
      <c r="G581">
        <v>1.3</v>
      </c>
      <c r="H581">
        <v>375.7</v>
      </c>
      <c r="J581">
        <v>0</v>
      </c>
      <c r="K581">
        <v>0.87570000000000003</v>
      </c>
      <c r="L581">
        <v>12.552</v>
      </c>
      <c r="M581">
        <v>0.41970000000000002</v>
      </c>
      <c r="N581">
        <v>238.63630000000001</v>
      </c>
      <c r="O581">
        <v>1.1384000000000001</v>
      </c>
      <c r="P581">
        <v>239.8</v>
      </c>
      <c r="Q581">
        <v>189.91380000000001</v>
      </c>
      <c r="R581">
        <v>0.90600000000000003</v>
      </c>
      <c r="S581">
        <v>190.8</v>
      </c>
      <c r="T581">
        <v>375.6925</v>
      </c>
      <c r="W581">
        <v>0</v>
      </c>
      <c r="X581">
        <v>0</v>
      </c>
      <c r="Y581">
        <v>11.8</v>
      </c>
      <c r="Z581">
        <v>860</v>
      </c>
      <c r="AA581">
        <v>849</v>
      </c>
      <c r="AB581">
        <v>856</v>
      </c>
      <c r="AC581">
        <v>87</v>
      </c>
      <c r="AD581">
        <v>20.41</v>
      </c>
      <c r="AE581">
        <v>0.47</v>
      </c>
      <c r="AF581">
        <v>982</v>
      </c>
      <c r="AG581">
        <v>-2</v>
      </c>
      <c r="AH581">
        <v>41</v>
      </c>
      <c r="AI581">
        <v>36</v>
      </c>
      <c r="AJ581">
        <v>190</v>
      </c>
      <c r="AK581">
        <v>169</v>
      </c>
      <c r="AL581">
        <v>4.3</v>
      </c>
      <c r="AM581">
        <v>175</v>
      </c>
      <c r="AN581" t="s">
        <v>155</v>
      </c>
      <c r="AO581">
        <v>2</v>
      </c>
      <c r="AP581" s="28">
        <v>0.68737268518518524</v>
      </c>
      <c r="AQ581">
        <v>47.160190999999998</v>
      </c>
      <c r="AR581">
        <v>-88.490634999999997</v>
      </c>
      <c r="AS581">
        <v>315.5</v>
      </c>
      <c r="AT581">
        <v>32.200000000000003</v>
      </c>
      <c r="AU581">
        <v>12</v>
      </c>
      <c r="AV581">
        <v>11</v>
      </c>
      <c r="AW581" t="s">
        <v>219</v>
      </c>
      <c r="AX581">
        <v>1.3464</v>
      </c>
      <c r="AY581">
        <v>1.1608000000000001</v>
      </c>
      <c r="AZ581">
        <v>2.1463999999999999</v>
      </c>
      <c r="BA581">
        <v>14.686999999999999</v>
      </c>
      <c r="BB581">
        <v>14.9</v>
      </c>
      <c r="BC581">
        <v>1.01</v>
      </c>
      <c r="BD581">
        <v>14.196</v>
      </c>
      <c r="BE581">
        <v>3047.1770000000001</v>
      </c>
      <c r="BF581">
        <v>64.847999999999999</v>
      </c>
      <c r="BG581">
        <v>6.0670000000000002</v>
      </c>
      <c r="BH581">
        <v>2.9000000000000001E-2</v>
      </c>
      <c r="BI581">
        <v>6.0960000000000001</v>
      </c>
      <c r="BJ581">
        <v>4.8280000000000003</v>
      </c>
      <c r="BK581">
        <v>2.3E-2</v>
      </c>
      <c r="BL581">
        <v>4.851</v>
      </c>
      <c r="BM581">
        <v>2.8961999999999999</v>
      </c>
      <c r="BQ581">
        <v>0</v>
      </c>
      <c r="BR581">
        <v>-3.4431999999999997E-2</v>
      </c>
      <c r="BS581">
        <v>-5</v>
      </c>
      <c r="BT581">
        <v>6.0000000000000001E-3</v>
      </c>
      <c r="BU581">
        <v>-0.84143199999999996</v>
      </c>
      <c r="BV581">
        <v>0</v>
      </c>
      <c r="BW581" t="s">
        <v>155</v>
      </c>
      <c r="BX581">
        <v>0.79600000000000004</v>
      </c>
    </row>
    <row r="582" spans="1:76" x14ac:dyDescent="0.25">
      <c r="A582" s="26">
        <v>43530</v>
      </c>
      <c r="B582" s="27">
        <v>0.47890195601851854</v>
      </c>
      <c r="C582">
        <v>14.315</v>
      </c>
      <c r="D582">
        <v>0.66369999999999996</v>
      </c>
      <c r="E582">
        <v>6636.8571430000002</v>
      </c>
      <c r="F582">
        <v>259.60000000000002</v>
      </c>
      <c r="G582">
        <v>1.3</v>
      </c>
      <c r="H582">
        <v>500.1</v>
      </c>
      <c r="J582">
        <v>0</v>
      </c>
      <c r="K582">
        <v>0.87409999999999999</v>
      </c>
      <c r="L582">
        <v>12.513</v>
      </c>
      <c r="M582">
        <v>0.58020000000000005</v>
      </c>
      <c r="N582">
        <v>226.95779999999999</v>
      </c>
      <c r="O582">
        <v>1.1364000000000001</v>
      </c>
      <c r="P582">
        <v>228.1</v>
      </c>
      <c r="Q582">
        <v>180.60759999999999</v>
      </c>
      <c r="R582">
        <v>0.90429999999999999</v>
      </c>
      <c r="S582">
        <v>181.5</v>
      </c>
      <c r="T582">
        <v>500.09739999999999</v>
      </c>
      <c r="W582">
        <v>0</v>
      </c>
      <c r="X582">
        <v>0</v>
      </c>
      <c r="Y582">
        <v>11.7</v>
      </c>
      <c r="Z582">
        <v>862</v>
      </c>
      <c r="AA582">
        <v>850</v>
      </c>
      <c r="AB582">
        <v>857</v>
      </c>
      <c r="AC582">
        <v>87</v>
      </c>
      <c r="AD582">
        <v>20.399999999999999</v>
      </c>
      <c r="AE582">
        <v>0.47</v>
      </c>
      <c r="AF582">
        <v>983</v>
      </c>
      <c r="AG582">
        <v>-2</v>
      </c>
      <c r="AH582">
        <v>41</v>
      </c>
      <c r="AI582">
        <v>36</v>
      </c>
      <c r="AJ582">
        <v>190</v>
      </c>
      <c r="AK582">
        <v>169</v>
      </c>
      <c r="AL582">
        <v>4.3</v>
      </c>
      <c r="AM582">
        <v>175</v>
      </c>
      <c r="AN582" t="s">
        <v>155</v>
      </c>
      <c r="AO582">
        <v>2</v>
      </c>
      <c r="AP582" s="28">
        <v>0.68738425925925928</v>
      </c>
      <c r="AQ582">
        <v>47.160072</v>
      </c>
      <c r="AR582">
        <v>-88.490607999999995</v>
      </c>
      <c r="AS582">
        <v>315.5</v>
      </c>
      <c r="AT582">
        <v>31</v>
      </c>
      <c r="AU582">
        <v>12</v>
      </c>
      <c r="AV582">
        <v>11</v>
      </c>
      <c r="AW582" t="s">
        <v>219</v>
      </c>
      <c r="AX582">
        <v>1.8391999999999999</v>
      </c>
      <c r="AY582">
        <v>1.2196</v>
      </c>
      <c r="AZ582">
        <v>2.6392000000000002</v>
      </c>
      <c r="BA582">
        <v>14.686999999999999</v>
      </c>
      <c r="BB582">
        <v>14.71</v>
      </c>
      <c r="BC582">
        <v>1</v>
      </c>
      <c r="BD582">
        <v>14.398</v>
      </c>
      <c r="BE582">
        <v>3006.66</v>
      </c>
      <c r="BF582">
        <v>88.724999999999994</v>
      </c>
      <c r="BG582">
        <v>5.7110000000000003</v>
      </c>
      <c r="BH582">
        <v>2.9000000000000001E-2</v>
      </c>
      <c r="BI582">
        <v>5.74</v>
      </c>
      <c r="BJ582">
        <v>4.5449999999999999</v>
      </c>
      <c r="BK582">
        <v>2.3E-2</v>
      </c>
      <c r="BL582">
        <v>4.5670000000000002</v>
      </c>
      <c r="BM582">
        <v>3.8159000000000001</v>
      </c>
      <c r="BQ582">
        <v>0</v>
      </c>
      <c r="BR582">
        <v>-3.6568000000000003E-2</v>
      </c>
      <c r="BS582">
        <v>-5</v>
      </c>
      <c r="BT582">
        <v>6.0000000000000001E-3</v>
      </c>
      <c r="BU582">
        <v>-0.89363000000000004</v>
      </c>
      <c r="BV582">
        <v>0</v>
      </c>
      <c r="BW582" t="s">
        <v>155</v>
      </c>
      <c r="BX582">
        <v>0.79600000000000004</v>
      </c>
    </row>
    <row r="583" spans="1:76" x14ac:dyDescent="0.25">
      <c r="A583" s="26">
        <v>43530</v>
      </c>
      <c r="B583" s="27">
        <v>0.47891353009259258</v>
      </c>
      <c r="C583">
        <v>14.292</v>
      </c>
      <c r="D583">
        <v>0.62060000000000004</v>
      </c>
      <c r="E583">
        <v>6206.4411030000001</v>
      </c>
      <c r="F583">
        <v>265</v>
      </c>
      <c r="G583">
        <v>1.3</v>
      </c>
      <c r="H583">
        <v>601.29999999999995</v>
      </c>
      <c r="J583">
        <v>0</v>
      </c>
      <c r="K583">
        <v>0.87460000000000004</v>
      </c>
      <c r="L583">
        <v>12.4993</v>
      </c>
      <c r="M583">
        <v>0.54279999999999995</v>
      </c>
      <c r="N583">
        <v>231.7654</v>
      </c>
      <c r="O583">
        <v>1.137</v>
      </c>
      <c r="P583">
        <v>232.9</v>
      </c>
      <c r="Q583">
        <v>184.43340000000001</v>
      </c>
      <c r="R583">
        <v>0.90480000000000005</v>
      </c>
      <c r="S583">
        <v>185.3</v>
      </c>
      <c r="T583">
        <v>601.29190000000006</v>
      </c>
      <c r="W583">
        <v>0</v>
      </c>
      <c r="X583">
        <v>0</v>
      </c>
      <c r="Y583">
        <v>11.7</v>
      </c>
      <c r="Z583">
        <v>865</v>
      </c>
      <c r="AA583">
        <v>853</v>
      </c>
      <c r="AB583">
        <v>867</v>
      </c>
      <c r="AC583">
        <v>87</v>
      </c>
      <c r="AD583">
        <v>20.399999999999999</v>
      </c>
      <c r="AE583">
        <v>0.47</v>
      </c>
      <c r="AF583">
        <v>983</v>
      </c>
      <c r="AG583">
        <v>-2</v>
      </c>
      <c r="AH583">
        <v>41</v>
      </c>
      <c r="AI583">
        <v>36</v>
      </c>
      <c r="AJ583">
        <v>190</v>
      </c>
      <c r="AK583">
        <v>169</v>
      </c>
      <c r="AL583">
        <v>4.3</v>
      </c>
      <c r="AM583">
        <v>175</v>
      </c>
      <c r="AN583" t="s">
        <v>155</v>
      </c>
      <c r="AO583">
        <v>2</v>
      </c>
      <c r="AP583" s="28">
        <v>0.68739583333333332</v>
      </c>
      <c r="AQ583">
        <v>47.159951999999997</v>
      </c>
      <c r="AR583">
        <v>-88.490573999999995</v>
      </c>
      <c r="AS583">
        <v>315.60000000000002</v>
      </c>
      <c r="AT583">
        <v>30.3</v>
      </c>
      <c r="AU583">
        <v>12</v>
      </c>
      <c r="AV583">
        <v>11</v>
      </c>
      <c r="AW583" t="s">
        <v>219</v>
      </c>
      <c r="AX583">
        <v>1.7072000000000001</v>
      </c>
      <c r="AY583">
        <v>1.3732</v>
      </c>
      <c r="AZ583">
        <v>2.5804</v>
      </c>
      <c r="BA583">
        <v>14.686999999999999</v>
      </c>
      <c r="BB583">
        <v>14.76</v>
      </c>
      <c r="BC583">
        <v>1</v>
      </c>
      <c r="BD583">
        <v>14.34</v>
      </c>
      <c r="BE583">
        <v>3012.7809999999999</v>
      </c>
      <c r="BF583">
        <v>83.272999999999996</v>
      </c>
      <c r="BG583">
        <v>5.85</v>
      </c>
      <c r="BH583">
        <v>2.9000000000000001E-2</v>
      </c>
      <c r="BI583">
        <v>5.8789999999999996</v>
      </c>
      <c r="BJ583">
        <v>4.6550000000000002</v>
      </c>
      <c r="BK583">
        <v>2.3E-2</v>
      </c>
      <c r="BL583">
        <v>4.6779999999999999</v>
      </c>
      <c r="BM583">
        <v>4.6024000000000003</v>
      </c>
      <c r="BQ583">
        <v>0</v>
      </c>
      <c r="BR583">
        <v>-3.4287999999999999E-2</v>
      </c>
      <c r="BS583">
        <v>-5</v>
      </c>
      <c r="BT583">
        <v>6.0000000000000001E-3</v>
      </c>
      <c r="BU583">
        <v>-0.83791300000000002</v>
      </c>
      <c r="BV583">
        <v>0</v>
      </c>
      <c r="BW583" t="s">
        <v>155</v>
      </c>
      <c r="BX583">
        <v>0.79600000000000004</v>
      </c>
    </row>
    <row r="584" spans="1:76" x14ac:dyDescent="0.25">
      <c r="A584" s="26">
        <v>43530</v>
      </c>
      <c r="B584" s="27">
        <v>0.47892510416666667</v>
      </c>
      <c r="C584">
        <v>14.257999999999999</v>
      </c>
      <c r="D584">
        <v>0.72799999999999998</v>
      </c>
      <c r="E584">
        <v>7279.5760600000003</v>
      </c>
      <c r="F584">
        <v>303.5</v>
      </c>
      <c r="G584">
        <v>1.3</v>
      </c>
      <c r="H584">
        <v>593</v>
      </c>
      <c r="J584">
        <v>0</v>
      </c>
      <c r="K584">
        <v>0.87390000000000001</v>
      </c>
      <c r="L584">
        <v>12.4598</v>
      </c>
      <c r="M584">
        <v>0.63619999999999999</v>
      </c>
      <c r="N584">
        <v>265.19720000000001</v>
      </c>
      <c r="O584">
        <v>1.1065</v>
      </c>
      <c r="P584">
        <v>266.3</v>
      </c>
      <c r="Q584">
        <v>211.0376</v>
      </c>
      <c r="R584">
        <v>0.88049999999999995</v>
      </c>
      <c r="S584">
        <v>211.9</v>
      </c>
      <c r="T584">
        <v>593.02470000000005</v>
      </c>
      <c r="W584">
        <v>0</v>
      </c>
      <c r="X584">
        <v>0</v>
      </c>
      <c r="Y584">
        <v>11.7</v>
      </c>
      <c r="Z584">
        <v>867</v>
      </c>
      <c r="AA584">
        <v>856</v>
      </c>
      <c r="AB584">
        <v>869</v>
      </c>
      <c r="AC584">
        <v>87</v>
      </c>
      <c r="AD584">
        <v>20.399999999999999</v>
      </c>
      <c r="AE584">
        <v>0.47</v>
      </c>
      <c r="AF584">
        <v>983</v>
      </c>
      <c r="AG584">
        <v>-2</v>
      </c>
      <c r="AH584">
        <v>41</v>
      </c>
      <c r="AI584">
        <v>36</v>
      </c>
      <c r="AJ584">
        <v>190</v>
      </c>
      <c r="AK584">
        <v>168.9</v>
      </c>
      <c r="AL584">
        <v>4.2</v>
      </c>
      <c r="AM584">
        <v>175</v>
      </c>
      <c r="AN584" t="s">
        <v>155</v>
      </c>
      <c r="AO584">
        <v>2</v>
      </c>
      <c r="AP584" s="28">
        <v>0.68740740740740736</v>
      </c>
      <c r="AQ584">
        <v>47.159838000000001</v>
      </c>
      <c r="AR584">
        <v>-88.490519000000006</v>
      </c>
      <c r="AS584">
        <v>315.60000000000002</v>
      </c>
      <c r="AT584">
        <v>29.7</v>
      </c>
      <c r="AU584">
        <v>12</v>
      </c>
      <c r="AV584">
        <v>11</v>
      </c>
      <c r="AW584" t="s">
        <v>219</v>
      </c>
      <c r="AX584">
        <v>2.8443999999999998</v>
      </c>
      <c r="AY584">
        <v>1.1072</v>
      </c>
      <c r="AZ584">
        <v>3.2320000000000002</v>
      </c>
      <c r="BA584">
        <v>14.686999999999999</v>
      </c>
      <c r="BB584">
        <v>14.68</v>
      </c>
      <c r="BC584">
        <v>1</v>
      </c>
      <c r="BD584">
        <v>14.430999999999999</v>
      </c>
      <c r="BE584">
        <v>2991.1149999999998</v>
      </c>
      <c r="BF584">
        <v>97.198999999999998</v>
      </c>
      <c r="BG584">
        <v>6.6669999999999998</v>
      </c>
      <c r="BH584">
        <v>2.8000000000000001E-2</v>
      </c>
      <c r="BI584">
        <v>6.6950000000000003</v>
      </c>
      <c r="BJ584">
        <v>5.3049999999999997</v>
      </c>
      <c r="BK584">
        <v>2.1999999999999999E-2</v>
      </c>
      <c r="BL584">
        <v>5.3280000000000003</v>
      </c>
      <c r="BM584">
        <v>4.5206999999999997</v>
      </c>
      <c r="BQ584">
        <v>0</v>
      </c>
      <c r="BR584">
        <v>-3.5855999999999999E-2</v>
      </c>
      <c r="BS584">
        <v>-5</v>
      </c>
      <c r="BT584">
        <v>6.1440000000000002E-3</v>
      </c>
      <c r="BU584">
        <v>-0.87623099999999998</v>
      </c>
      <c r="BV584">
        <v>0</v>
      </c>
      <c r="BW584" t="s">
        <v>155</v>
      </c>
      <c r="BX584">
        <v>0.79600000000000004</v>
      </c>
    </row>
    <row r="585" spans="1:76" x14ac:dyDescent="0.25">
      <c r="A585" s="26">
        <v>43530</v>
      </c>
      <c r="B585" s="27">
        <v>0.47893667824074071</v>
      </c>
      <c r="C585">
        <v>14.260999999999999</v>
      </c>
      <c r="D585">
        <v>0.70379999999999998</v>
      </c>
      <c r="E585">
        <v>7038.1481480000002</v>
      </c>
      <c r="F585">
        <v>346.5</v>
      </c>
      <c r="G585">
        <v>1.2</v>
      </c>
      <c r="H585">
        <v>590.29999999999995</v>
      </c>
      <c r="J585">
        <v>0</v>
      </c>
      <c r="K585">
        <v>0.87409999999999999</v>
      </c>
      <c r="L585">
        <v>12.4648</v>
      </c>
      <c r="M585">
        <v>0.61519999999999997</v>
      </c>
      <c r="N585">
        <v>302.87189999999998</v>
      </c>
      <c r="O585">
        <v>1.0488999999999999</v>
      </c>
      <c r="P585">
        <v>303.89999999999998</v>
      </c>
      <c r="Q585">
        <v>241.01820000000001</v>
      </c>
      <c r="R585">
        <v>0.8347</v>
      </c>
      <c r="S585">
        <v>241.9</v>
      </c>
      <c r="T585">
        <v>590.27149999999995</v>
      </c>
      <c r="W585">
        <v>0</v>
      </c>
      <c r="X585">
        <v>0</v>
      </c>
      <c r="Y585">
        <v>11.7</v>
      </c>
      <c r="Z585">
        <v>869</v>
      </c>
      <c r="AA585">
        <v>857</v>
      </c>
      <c r="AB585">
        <v>868</v>
      </c>
      <c r="AC585">
        <v>87</v>
      </c>
      <c r="AD585">
        <v>20.399999999999999</v>
      </c>
      <c r="AE585">
        <v>0.47</v>
      </c>
      <c r="AF585">
        <v>983</v>
      </c>
      <c r="AG585">
        <v>-2</v>
      </c>
      <c r="AH585">
        <v>41</v>
      </c>
      <c r="AI585">
        <v>36</v>
      </c>
      <c r="AJ585">
        <v>190</v>
      </c>
      <c r="AK585">
        <v>168</v>
      </c>
      <c r="AL585">
        <v>4.0999999999999996</v>
      </c>
      <c r="AM585">
        <v>175</v>
      </c>
      <c r="AN585" t="s">
        <v>155</v>
      </c>
      <c r="AO585">
        <v>2</v>
      </c>
      <c r="AP585" s="28">
        <v>0.68741898148148151</v>
      </c>
      <c r="AQ585">
        <v>47.159734</v>
      </c>
      <c r="AR585">
        <v>-88.490418000000005</v>
      </c>
      <c r="AS585">
        <v>315.5</v>
      </c>
      <c r="AT585">
        <v>31</v>
      </c>
      <c r="AU585">
        <v>12</v>
      </c>
      <c r="AV585">
        <v>11</v>
      </c>
      <c r="AW585" t="s">
        <v>219</v>
      </c>
      <c r="AX585">
        <v>3.3</v>
      </c>
      <c r="AY585">
        <v>1</v>
      </c>
      <c r="AZ585">
        <v>3.5</v>
      </c>
      <c r="BA585">
        <v>14.686999999999999</v>
      </c>
      <c r="BB585">
        <v>14.7</v>
      </c>
      <c r="BC585">
        <v>1</v>
      </c>
      <c r="BD585">
        <v>14.41</v>
      </c>
      <c r="BE585">
        <v>2996.029</v>
      </c>
      <c r="BF585">
        <v>94.11</v>
      </c>
      <c r="BG585">
        <v>7.6239999999999997</v>
      </c>
      <c r="BH585">
        <v>2.5999999999999999E-2</v>
      </c>
      <c r="BI585">
        <v>7.65</v>
      </c>
      <c r="BJ585">
        <v>6.0670000000000002</v>
      </c>
      <c r="BK585">
        <v>2.1000000000000001E-2</v>
      </c>
      <c r="BL585">
        <v>6.0880000000000001</v>
      </c>
      <c r="BM585">
        <v>4.5053000000000001</v>
      </c>
      <c r="BQ585">
        <v>0</v>
      </c>
      <c r="BR585">
        <v>-3.4712E-2</v>
      </c>
      <c r="BS585">
        <v>-5</v>
      </c>
      <c r="BT585">
        <v>6.8560000000000001E-3</v>
      </c>
      <c r="BU585">
        <v>-0.848275</v>
      </c>
      <c r="BV585">
        <v>0</v>
      </c>
      <c r="BW585" t="s">
        <v>155</v>
      </c>
      <c r="BX585">
        <v>0.79600000000000004</v>
      </c>
    </row>
    <row r="586" spans="1:76" x14ac:dyDescent="0.25">
      <c r="A586" s="26">
        <v>43530</v>
      </c>
      <c r="B586" s="27">
        <v>0.4789482523148148</v>
      </c>
      <c r="C586">
        <v>14.406000000000001</v>
      </c>
      <c r="D586">
        <v>0.4738</v>
      </c>
      <c r="E586">
        <v>4738.4726959999998</v>
      </c>
      <c r="F586">
        <v>382.1</v>
      </c>
      <c r="G586">
        <v>1.2</v>
      </c>
      <c r="H586">
        <v>559.29999999999995</v>
      </c>
      <c r="J586">
        <v>0</v>
      </c>
      <c r="K586">
        <v>0.875</v>
      </c>
      <c r="L586">
        <v>12.605</v>
      </c>
      <c r="M586">
        <v>0.41460000000000002</v>
      </c>
      <c r="N586">
        <v>334.33109999999999</v>
      </c>
      <c r="O586">
        <v>1.05</v>
      </c>
      <c r="P586">
        <v>335.4</v>
      </c>
      <c r="Q586">
        <v>266.05270000000002</v>
      </c>
      <c r="R586">
        <v>0.83560000000000001</v>
      </c>
      <c r="S586">
        <v>266.89999999999998</v>
      </c>
      <c r="T586">
        <v>559.28499999999997</v>
      </c>
      <c r="W586">
        <v>0</v>
      </c>
      <c r="X586">
        <v>0</v>
      </c>
      <c r="Y586">
        <v>11.7</v>
      </c>
      <c r="Z586">
        <v>867</v>
      </c>
      <c r="AA586">
        <v>857</v>
      </c>
      <c r="AB586">
        <v>866</v>
      </c>
      <c r="AC586">
        <v>87</v>
      </c>
      <c r="AD586">
        <v>20.399999999999999</v>
      </c>
      <c r="AE586">
        <v>0.47</v>
      </c>
      <c r="AF586">
        <v>983</v>
      </c>
      <c r="AG586">
        <v>-2</v>
      </c>
      <c r="AH586">
        <v>41</v>
      </c>
      <c r="AI586">
        <v>36</v>
      </c>
      <c r="AJ586">
        <v>189.9</v>
      </c>
      <c r="AK586">
        <v>168</v>
      </c>
      <c r="AL586">
        <v>4.2</v>
      </c>
      <c r="AM586">
        <v>175</v>
      </c>
      <c r="AN586" t="s">
        <v>155</v>
      </c>
      <c r="AO586">
        <v>2</v>
      </c>
      <c r="AP586" s="28">
        <v>0.68743055555555566</v>
      </c>
      <c r="AQ586">
        <v>47.159632000000002</v>
      </c>
      <c r="AR586">
        <v>-88.490279000000001</v>
      </c>
      <c r="AS586">
        <v>315.3</v>
      </c>
      <c r="AT586">
        <v>33</v>
      </c>
      <c r="AU586">
        <v>12</v>
      </c>
      <c r="AV586">
        <v>11</v>
      </c>
      <c r="AW586" t="s">
        <v>219</v>
      </c>
      <c r="AX586">
        <v>1.8360000000000001</v>
      </c>
      <c r="AY586">
        <v>1.1464000000000001</v>
      </c>
      <c r="AZ586">
        <v>2.5484</v>
      </c>
      <c r="BA586">
        <v>14.686999999999999</v>
      </c>
      <c r="BB586">
        <v>14.81</v>
      </c>
      <c r="BC586">
        <v>1.01</v>
      </c>
      <c r="BD586">
        <v>14.287000000000001</v>
      </c>
      <c r="BE586">
        <v>3044.4859999999999</v>
      </c>
      <c r="BF586">
        <v>63.737000000000002</v>
      </c>
      <c r="BG586">
        <v>8.4559999999999995</v>
      </c>
      <c r="BH586">
        <v>2.7E-2</v>
      </c>
      <c r="BI586">
        <v>8.4830000000000005</v>
      </c>
      <c r="BJ586">
        <v>6.7290000000000001</v>
      </c>
      <c r="BK586">
        <v>2.1000000000000001E-2</v>
      </c>
      <c r="BL586">
        <v>6.75</v>
      </c>
      <c r="BM586">
        <v>4.2896000000000001</v>
      </c>
      <c r="BQ586">
        <v>0</v>
      </c>
      <c r="BR586">
        <v>-3.3000000000000002E-2</v>
      </c>
      <c r="BS586">
        <v>-5</v>
      </c>
      <c r="BT586">
        <v>6.0000000000000001E-3</v>
      </c>
      <c r="BU586">
        <v>-0.80643799999999999</v>
      </c>
      <c r="BV586">
        <v>0</v>
      </c>
      <c r="BW586" t="s">
        <v>155</v>
      </c>
      <c r="BX586">
        <v>0.79600000000000004</v>
      </c>
    </row>
    <row r="587" spans="1:76" x14ac:dyDescent="0.25">
      <c r="A587" s="26">
        <v>43530</v>
      </c>
      <c r="B587" s="27">
        <v>0.47895982638888884</v>
      </c>
      <c r="C587">
        <v>14.436999999999999</v>
      </c>
      <c r="D587">
        <v>0.35930000000000001</v>
      </c>
      <c r="E587">
        <v>3592.8304950000002</v>
      </c>
      <c r="F587">
        <v>403.2</v>
      </c>
      <c r="G587">
        <v>1.2</v>
      </c>
      <c r="H587">
        <v>464.9</v>
      </c>
      <c r="J587">
        <v>0</v>
      </c>
      <c r="K587">
        <v>0.87580000000000002</v>
      </c>
      <c r="L587">
        <v>12.644500000000001</v>
      </c>
      <c r="M587">
        <v>0.31469999999999998</v>
      </c>
      <c r="N587">
        <v>353.17349999999999</v>
      </c>
      <c r="O587">
        <v>1.0509999999999999</v>
      </c>
      <c r="P587">
        <v>354.2</v>
      </c>
      <c r="Q587">
        <v>281.0471</v>
      </c>
      <c r="R587">
        <v>0.83640000000000003</v>
      </c>
      <c r="S587">
        <v>281.89999999999998</v>
      </c>
      <c r="T587">
        <v>464.9008</v>
      </c>
      <c r="W587">
        <v>0</v>
      </c>
      <c r="X587">
        <v>0</v>
      </c>
      <c r="Y587">
        <v>11.7</v>
      </c>
      <c r="Z587">
        <v>866</v>
      </c>
      <c r="AA587">
        <v>856</v>
      </c>
      <c r="AB587">
        <v>867</v>
      </c>
      <c r="AC587">
        <v>87</v>
      </c>
      <c r="AD587">
        <v>20.399999999999999</v>
      </c>
      <c r="AE587">
        <v>0.47</v>
      </c>
      <c r="AF587">
        <v>983</v>
      </c>
      <c r="AG587">
        <v>-2</v>
      </c>
      <c r="AH587">
        <v>41</v>
      </c>
      <c r="AI587">
        <v>36</v>
      </c>
      <c r="AJ587">
        <v>189</v>
      </c>
      <c r="AK587">
        <v>168.1</v>
      </c>
      <c r="AL587">
        <v>4.2</v>
      </c>
      <c r="AM587">
        <v>175</v>
      </c>
      <c r="AN587" t="s">
        <v>155</v>
      </c>
      <c r="AO587">
        <v>2</v>
      </c>
      <c r="AP587" s="28">
        <v>0.68744212962962958</v>
      </c>
      <c r="AQ587">
        <v>47.159537</v>
      </c>
      <c r="AR587">
        <v>-88.490110000000001</v>
      </c>
      <c r="AS587">
        <v>315.2</v>
      </c>
      <c r="AT587">
        <v>34.9</v>
      </c>
      <c r="AU587">
        <v>12</v>
      </c>
      <c r="AV587">
        <v>11</v>
      </c>
      <c r="AW587" t="s">
        <v>219</v>
      </c>
      <c r="AX587">
        <v>1.3732</v>
      </c>
      <c r="AY587">
        <v>1.2732000000000001</v>
      </c>
      <c r="AZ587">
        <v>2.3464</v>
      </c>
      <c r="BA587">
        <v>14.686999999999999</v>
      </c>
      <c r="BB587">
        <v>14.92</v>
      </c>
      <c r="BC587">
        <v>1.02</v>
      </c>
      <c r="BD587">
        <v>14.178000000000001</v>
      </c>
      <c r="BE587">
        <v>3070.491</v>
      </c>
      <c r="BF587">
        <v>48.634</v>
      </c>
      <c r="BG587">
        <v>8.9809999999999999</v>
      </c>
      <c r="BH587">
        <v>2.7E-2</v>
      </c>
      <c r="BI587">
        <v>9.0079999999999991</v>
      </c>
      <c r="BJ587">
        <v>7.1470000000000002</v>
      </c>
      <c r="BK587">
        <v>2.1000000000000001E-2</v>
      </c>
      <c r="BL587">
        <v>7.1680000000000001</v>
      </c>
      <c r="BM587">
        <v>3.5849000000000002</v>
      </c>
      <c r="BQ587">
        <v>0</v>
      </c>
      <c r="BR587">
        <v>-3.2568E-2</v>
      </c>
      <c r="BS587">
        <v>-5</v>
      </c>
      <c r="BT587">
        <v>6.1440000000000002E-3</v>
      </c>
      <c r="BU587">
        <v>-0.79588099999999995</v>
      </c>
      <c r="BV587">
        <v>0</v>
      </c>
      <c r="BW587" t="s">
        <v>155</v>
      </c>
      <c r="BX587">
        <v>0.79600000000000004</v>
      </c>
    </row>
    <row r="588" spans="1:76" x14ac:dyDescent="0.25">
      <c r="A588" s="26">
        <v>43530</v>
      </c>
      <c r="B588" s="27">
        <v>0.47897140046296299</v>
      </c>
      <c r="C588">
        <v>14.385</v>
      </c>
      <c r="D588">
        <v>0.54830000000000001</v>
      </c>
      <c r="E588">
        <v>5482.5304139999998</v>
      </c>
      <c r="F588">
        <v>405.6</v>
      </c>
      <c r="G588">
        <v>1.2</v>
      </c>
      <c r="H588">
        <v>454.8</v>
      </c>
      <c r="J588">
        <v>0</v>
      </c>
      <c r="K588">
        <v>0.87460000000000004</v>
      </c>
      <c r="L588">
        <v>12.582000000000001</v>
      </c>
      <c r="M588">
        <v>0.47949999999999998</v>
      </c>
      <c r="N588">
        <v>354.76549999999997</v>
      </c>
      <c r="O588">
        <v>1.0496000000000001</v>
      </c>
      <c r="P588">
        <v>355.8</v>
      </c>
      <c r="Q588">
        <v>282.31389999999999</v>
      </c>
      <c r="R588">
        <v>0.83520000000000005</v>
      </c>
      <c r="S588">
        <v>283.10000000000002</v>
      </c>
      <c r="T588">
        <v>454.77719999999999</v>
      </c>
      <c r="W588">
        <v>0</v>
      </c>
      <c r="X588">
        <v>0</v>
      </c>
      <c r="Y588">
        <v>11.8</v>
      </c>
      <c r="Z588">
        <v>866</v>
      </c>
      <c r="AA588">
        <v>855</v>
      </c>
      <c r="AB588">
        <v>865</v>
      </c>
      <c r="AC588">
        <v>87</v>
      </c>
      <c r="AD588">
        <v>20.399999999999999</v>
      </c>
      <c r="AE588">
        <v>0.47</v>
      </c>
      <c r="AF588">
        <v>983</v>
      </c>
      <c r="AG588">
        <v>-2</v>
      </c>
      <c r="AH588">
        <v>41</v>
      </c>
      <c r="AI588">
        <v>36</v>
      </c>
      <c r="AJ588">
        <v>189</v>
      </c>
      <c r="AK588">
        <v>168.9</v>
      </c>
      <c r="AL588">
        <v>4.3</v>
      </c>
      <c r="AM588">
        <v>175</v>
      </c>
      <c r="AN588" t="s">
        <v>155</v>
      </c>
      <c r="AO588">
        <v>2</v>
      </c>
      <c r="AP588" s="28">
        <v>0.68745370370370373</v>
      </c>
      <c r="AQ588">
        <v>47.159441000000001</v>
      </c>
      <c r="AR588">
        <v>-88.489939000000007</v>
      </c>
      <c r="AS588">
        <v>315.2</v>
      </c>
      <c r="AT588">
        <v>36.1</v>
      </c>
      <c r="AU588">
        <v>12</v>
      </c>
      <c r="AV588">
        <v>11</v>
      </c>
      <c r="AW588" t="s">
        <v>219</v>
      </c>
      <c r="AX588">
        <v>1.4732000000000001</v>
      </c>
      <c r="AY588">
        <v>1.4463999999999999</v>
      </c>
      <c r="AZ588">
        <v>2.4731999999999998</v>
      </c>
      <c r="BA588">
        <v>14.686999999999999</v>
      </c>
      <c r="BB588">
        <v>14.77</v>
      </c>
      <c r="BC588">
        <v>1.01</v>
      </c>
      <c r="BD588">
        <v>14.333</v>
      </c>
      <c r="BE588">
        <v>3031.6120000000001</v>
      </c>
      <c r="BF588">
        <v>73.537000000000006</v>
      </c>
      <c r="BG588">
        <v>8.952</v>
      </c>
      <c r="BH588">
        <v>2.5999999999999999E-2</v>
      </c>
      <c r="BI588">
        <v>8.9779999999999998</v>
      </c>
      <c r="BJ588">
        <v>7.1230000000000002</v>
      </c>
      <c r="BK588">
        <v>2.1000000000000001E-2</v>
      </c>
      <c r="BL588">
        <v>7.1449999999999996</v>
      </c>
      <c r="BM588">
        <v>3.4796</v>
      </c>
      <c r="BQ588">
        <v>0</v>
      </c>
      <c r="BR588">
        <v>9.8480000000000009E-3</v>
      </c>
      <c r="BS588">
        <v>-5</v>
      </c>
      <c r="BT588">
        <v>7.0000000000000001E-3</v>
      </c>
      <c r="BU588">
        <v>0.24066399999999999</v>
      </c>
      <c r="BV588">
        <v>0</v>
      </c>
      <c r="BW588" t="s">
        <v>155</v>
      </c>
      <c r="BX588">
        <v>0.79600000000000004</v>
      </c>
    </row>
    <row r="589" spans="1:76" x14ac:dyDescent="0.25">
      <c r="A589" s="26">
        <v>43530</v>
      </c>
      <c r="B589" s="27">
        <v>0.47898297453703703</v>
      </c>
      <c r="C589">
        <v>14.34</v>
      </c>
      <c r="D589">
        <v>0.60709999999999997</v>
      </c>
      <c r="E589">
        <v>6071.3819739999999</v>
      </c>
      <c r="F589">
        <v>368.7</v>
      </c>
      <c r="G589">
        <v>1.2</v>
      </c>
      <c r="H589">
        <v>477.4</v>
      </c>
      <c r="J589">
        <v>0</v>
      </c>
      <c r="K589">
        <v>0.87439999999999996</v>
      </c>
      <c r="L589">
        <v>12.539199999999999</v>
      </c>
      <c r="M589">
        <v>0.53090000000000004</v>
      </c>
      <c r="N589">
        <v>322.36380000000003</v>
      </c>
      <c r="O589">
        <v>1.0793999999999999</v>
      </c>
      <c r="P589">
        <v>323.39999999999998</v>
      </c>
      <c r="Q589">
        <v>256.52940000000001</v>
      </c>
      <c r="R589">
        <v>0.8589</v>
      </c>
      <c r="S589">
        <v>257.39999999999998</v>
      </c>
      <c r="T589">
        <v>477.36160000000001</v>
      </c>
      <c r="W589">
        <v>0</v>
      </c>
      <c r="X589">
        <v>0</v>
      </c>
      <c r="Y589">
        <v>11.7</v>
      </c>
      <c r="Z589">
        <v>866</v>
      </c>
      <c r="AA589">
        <v>855</v>
      </c>
      <c r="AB589">
        <v>872</v>
      </c>
      <c r="AC589">
        <v>87</v>
      </c>
      <c r="AD589">
        <v>20.399999999999999</v>
      </c>
      <c r="AE589">
        <v>0.47</v>
      </c>
      <c r="AF589">
        <v>983</v>
      </c>
      <c r="AG589">
        <v>-2</v>
      </c>
      <c r="AH589">
        <v>40.856856999999998</v>
      </c>
      <c r="AI589">
        <v>36</v>
      </c>
      <c r="AJ589">
        <v>189</v>
      </c>
      <c r="AK589">
        <v>168</v>
      </c>
      <c r="AL589">
        <v>4.2</v>
      </c>
      <c r="AM589">
        <v>175</v>
      </c>
      <c r="AN589" t="s">
        <v>155</v>
      </c>
      <c r="AO589">
        <v>2</v>
      </c>
      <c r="AP589" s="28">
        <v>0.68746527777777777</v>
      </c>
      <c r="AQ589">
        <v>47.159343999999997</v>
      </c>
      <c r="AR589">
        <v>-88.489776000000006</v>
      </c>
      <c r="AS589">
        <v>315.2</v>
      </c>
      <c r="AT589">
        <v>36.200000000000003</v>
      </c>
      <c r="AU589">
        <v>12</v>
      </c>
      <c r="AV589">
        <v>11</v>
      </c>
      <c r="AW589" t="s">
        <v>219</v>
      </c>
      <c r="AX589">
        <v>1.5731999999999999</v>
      </c>
      <c r="AY589">
        <v>1.1339999999999999</v>
      </c>
      <c r="AZ589">
        <v>2.5731999999999999</v>
      </c>
      <c r="BA589">
        <v>14.686999999999999</v>
      </c>
      <c r="BB589">
        <v>14.74</v>
      </c>
      <c r="BC589">
        <v>1</v>
      </c>
      <c r="BD589">
        <v>14.361000000000001</v>
      </c>
      <c r="BE589">
        <v>3018.7950000000001</v>
      </c>
      <c r="BF589">
        <v>81.347999999999999</v>
      </c>
      <c r="BG589">
        <v>8.1270000000000007</v>
      </c>
      <c r="BH589">
        <v>2.7E-2</v>
      </c>
      <c r="BI589">
        <v>8.1549999999999994</v>
      </c>
      <c r="BJ589">
        <v>6.468</v>
      </c>
      <c r="BK589">
        <v>2.1999999999999999E-2</v>
      </c>
      <c r="BL589">
        <v>6.4889999999999999</v>
      </c>
      <c r="BM589">
        <v>3.6494</v>
      </c>
      <c r="BQ589">
        <v>0</v>
      </c>
      <c r="BR589">
        <v>0.22051899999999999</v>
      </c>
      <c r="BS589">
        <v>-5</v>
      </c>
      <c r="BT589">
        <v>7.0000000000000001E-3</v>
      </c>
      <c r="BU589">
        <v>5.3889209999999999</v>
      </c>
      <c r="BV589">
        <v>0</v>
      </c>
      <c r="BW589" t="s">
        <v>155</v>
      </c>
      <c r="BX589">
        <v>0.79600000000000004</v>
      </c>
    </row>
    <row r="590" spans="1:76" x14ac:dyDescent="0.25">
      <c r="A590" s="26">
        <v>43530</v>
      </c>
      <c r="B590" s="27">
        <v>0.47899454861111113</v>
      </c>
      <c r="C590">
        <v>14.35</v>
      </c>
      <c r="D590">
        <v>0.52039999999999997</v>
      </c>
      <c r="E590">
        <v>5204.4371410000003</v>
      </c>
      <c r="F590">
        <v>336.2</v>
      </c>
      <c r="G590">
        <v>1.3</v>
      </c>
      <c r="H590">
        <v>506.4</v>
      </c>
      <c r="J590">
        <v>0</v>
      </c>
      <c r="K590">
        <v>0.87509999999999999</v>
      </c>
      <c r="L590">
        <v>12.5572</v>
      </c>
      <c r="M590">
        <v>0.45540000000000003</v>
      </c>
      <c r="N590">
        <v>294.17750000000001</v>
      </c>
      <c r="O590">
        <v>1.1375999999999999</v>
      </c>
      <c r="P590">
        <v>295.3</v>
      </c>
      <c r="Q590">
        <v>234.0994</v>
      </c>
      <c r="R590">
        <v>0.90529999999999999</v>
      </c>
      <c r="S590">
        <v>235</v>
      </c>
      <c r="T590">
        <v>506.42469999999997</v>
      </c>
      <c r="W590">
        <v>0</v>
      </c>
      <c r="X590">
        <v>0</v>
      </c>
      <c r="Y590">
        <v>11.7</v>
      </c>
      <c r="Z590">
        <v>866</v>
      </c>
      <c r="AA590">
        <v>856</v>
      </c>
      <c r="AB590">
        <v>871</v>
      </c>
      <c r="AC590">
        <v>87</v>
      </c>
      <c r="AD590">
        <v>20.399999999999999</v>
      </c>
      <c r="AE590">
        <v>0.47</v>
      </c>
      <c r="AF590">
        <v>983</v>
      </c>
      <c r="AG590">
        <v>-2</v>
      </c>
      <c r="AH590">
        <v>40.143999999999998</v>
      </c>
      <c r="AI590">
        <v>36</v>
      </c>
      <c r="AJ590">
        <v>189</v>
      </c>
      <c r="AK590">
        <v>168</v>
      </c>
      <c r="AL590">
        <v>4.2</v>
      </c>
      <c r="AM590">
        <v>175</v>
      </c>
      <c r="AN590" t="s">
        <v>155</v>
      </c>
      <c r="AO590">
        <v>2</v>
      </c>
      <c r="AP590" s="28">
        <v>0.68747685185185192</v>
      </c>
      <c r="AQ590">
        <v>47.159246000000003</v>
      </c>
      <c r="AR590">
        <v>-88.489621</v>
      </c>
      <c r="AS590">
        <v>315.2</v>
      </c>
      <c r="AT590">
        <v>35.9</v>
      </c>
      <c r="AU590">
        <v>12</v>
      </c>
      <c r="AV590">
        <v>11</v>
      </c>
      <c r="AW590" t="s">
        <v>219</v>
      </c>
      <c r="AX590">
        <v>1.6</v>
      </c>
      <c r="AY590">
        <v>1.0731269999999999</v>
      </c>
      <c r="AZ590">
        <v>2.6</v>
      </c>
      <c r="BA590">
        <v>14.686999999999999</v>
      </c>
      <c r="BB590">
        <v>14.82</v>
      </c>
      <c r="BC590">
        <v>1.01</v>
      </c>
      <c r="BD590">
        <v>14.278</v>
      </c>
      <c r="BE590">
        <v>3035.7979999999998</v>
      </c>
      <c r="BF590">
        <v>70.075999999999993</v>
      </c>
      <c r="BG590">
        <v>7.4480000000000004</v>
      </c>
      <c r="BH590">
        <v>2.9000000000000001E-2</v>
      </c>
      <c r="BI590">
        <v>7.4770000000000003</v>
      </c>
      <c r="BJ590">
        <v>5.9269999999999996</v>
      </c>
      <c r="BK590">
        <v>2.3E-2</v>
      </c>
      <c r="BL590">
        <v>5.95</v>
      </c>
      <c r="BM590">
        <v>3.8877999999999999</v>
      </c>
      <c r="BQ590">
        <v>0</v>
      </c>
      <c r="BR590">
        <v>5.3935999999999998E-2</v>
      </c>
      <c r="BS590">
        <v>-5</v>
      </c>
      <c r="BT590">
        <v>6.8560000000000001E-3</v>
      </c>
      <c r="BU590">
        <v>1.3180609999999999</v>
      </c>
      <c r="BV590">
        <v>0</v>
      </c>
      <c r="BW590" t="s">
        <v>155</v>
      </c>
      <c r="BX590">
        <v>0.79600000000000004</v>
      </c>
    </row>
    <row r="591" spans="1:76" x14ac:dyDescent="0.25">
      <c r="A591" s="26">
        <v>43530</v>
      </c>
      <c r="B591" s="27">
        <v>0.47900612268518517</v>
      </c>
      <c r="C591">
        <v>14.39</v>
      </c>
      <c r="D591">
        <v>0.39529999999999998</v>
      </c>
      <c r="E591">
        <v>3952.9801320000001</v>
      </c>
      <c r="F591">
        <v>322.7</v>
      </c>
      <c r="G591">
        <v>1.3</v>
      </c>
      <c r="H591">
        <v>519.79999999999995</v>
      </c>
      <c r="J591">
        <v>0</v>
      </c>
      <c r="K591">
        <v>0.87580000000000002</v>
      </c>
      <c r="L591">
        <v>12.6031</v>
      </c>
      <c r="M591">
        <v>0.34620000000000001</v>
      </c>
      <c r="N591">
        <v>282.64850000000001</v>
      </c>
      <c r="O591">
        <v>1.1386000000000001</v>
      </c>
      <c r="P591">
        <v>283.8</v>
      </c>
      <c r="Q591">
        <v>224.92490000000001</v>
      </c>
      <c r="R591">
        <v>0.90600000000000003</v>
      </c>
      <c r="S591">
        <v>225.8</v>
      </c>
      <c r="T591">
        <v>519.79999999999995</v>
      </c>
      <c r="W591">
        <v>0</v>
      </c>
      <c r="X591">
        <v>0</v>
      </c>
      <c r="Y591">
        <v>11.8</v>
      </c>
      <c r="Z591">
        <v>866</v>
      </c>
      <c r="AA591">
        <v>855</v>
      </c>
      <c r="AB591">
        <v>869</v>
      </c>
      <c r="AC591">
        <v>87</v>
      </c>
      <c r="AD591">
        <v>20.399999999999999</v>
      </c>
      <c r="AE591">
        <v>0.47</v>
      </c>
      <c r="AF591">
        <v>983</v>
      </c>
      <c r="AG591">
        <v>-2</v>
      </c>
      <c r="AH591">
        <v>40.856000000000002</v>
      </c>
      <c r="AI591">
        <v>36</v>
      </c>
      <c r="AJ591">
        <v>189</v>
      </c>
      <c r="AK591">
        <v>168</v>
      </c>
      <c r="AL591">
        <v>4.2</v>
      </c>
      <c r="AM591">
        <v>175</v>
      </c>
      <c r="AN591" t="s">
        <v>155</v>
      </c>
      <c r="AO591">
        <v>2</v>
      </c>
      <c r="AP591" s="28">
        <v>0.68748842592592585</v>
      </c>
      <c r="AQ591">
        <v>47.159148000000002</v>
      </c>
      <c r="AR591">
        <v>-88.489464999999996</v>
      </c>
      <c r="AS591">
        <v>315.10000000000002</v>
      </c>
      <c r="AT591">
        <v>35.799999999999997</v>
      </c>
      <c r="AU591">
        <v>12</v>
      </c>
      <c r="AV591">
        <v>11</v>
      </c>
      <c r="AW591" t="s">
        <v>219</v>
      </c>
      <c r="AX591">
        <v>1.6</v>
      </c>
      <c r="AY591">
        <v>1.246346</v>
      </c>
      <c r="AZ591">
        <v>2.6731729999999998</v>
      </c>
      <c r="BA591">
        <v>14.686999999999999</v>
      </c>
      <c r="BB591">
        <v>14.92</v>
      </c>
      <c r="BC591">
        <v>1.02</v>
      </c>
      <c r="BD591">
        <v>14.18</v>
      </c>
      <c r="BE591">
        <v>3061.4690000000001</v>
      </c>
      <c r="BF591">
        <v>53.526000000000003</v>
      </c>
      <c r="BG591">
        <v>7.19</v>
      </c>
      <c r="BH591">
        <v>2.9000000000000001E-2</v>
      </c>
      <c r="BI591">
        <v>7.2190000000000003</v>
      </c>
      <c r="BJ591">
        <v>5.7220000000000004</v>
      </c>
      <c r="BK591">
        <v>2.3E-2</v>
      </c>
      <c r="BL591">
        <v>5.7450000000000001</v>
      </c>
      <c r="BM591">
        <v>4.0095999999999998</v>
      </c>
      <c r="BQ591">
        <v>0</v>
      </c>
      <c r="BR591">
        <v>1.8240000000000001E-3</v>
      </c>
      <c r="BS591">
        <v>-5</v>
      </c>
      <c r="BT591">
        <v>6.2880000000000002E-3</v>
      </c>
      <c r="BU591">
        <v>4.4574000000000003E-2</v>
      </c>
      <c r="BV591">
        <v>0</v>
      </c>
      <c r="BW591" t="s">
        <v>155</v>
      </c>
      <c r="BX591">
        <v>0.79600000000000004</v>
      </c>
    </row>
    <row r="592" spans="1:76" x14ac:dyDescent="0.25">
      <c r="A592" s="26">
        <v>43530</v>
      </c>
      <c r="B592" s="27">
        <v>0.47901769675925926</v>
      </c>
      <c r="C592">
        <v>14.398999999999999</v>
      </c>
      <c r="D592">
        <v>0.40250000000000002</v>
      </c>
      <c r="E592">
        <v>4025.3299059999999</v>
      </c>
      <c r="F592">
        <v>333.2</v>
      </c>
      <c r="G592">
        <v>1.3</v>
      </c>
      <c r="H592">
        <v>504.8</v>
      </c>
      <c r="J592">
        <v>0</v>
      </c>
      <c r="K592">
        <v>0.87570000000000003</v>
      </c>
      <c r="L592">
        <v>12.608599999999999</v>
      </c>
      <c r="M592">
        <v>0.35249999999999998</v>
      </c>
      <c r="N592">
        <v>291.80669999999998</v>
      </c>
      <c r="O592">
        <v>1.1384000000000001</v>
      </c>
      <c r="P592">
        <v>292.89999999999998</v>
      </c>
      <c r="Q592">
        <v>232.18340000000001</v>
      </c>
      <c r="R592">
        <v>0.90580000000000005</v>
      </c>
      <c r="S592">
        <v>233.1</v>
      </c>
      <c r="T592">
        <v>504.76389999999998</v>
      </c>
      <c r="W592">
        <v>0</v>
      </c>
      <c r="X592">
        <v>0</v>
      </c>
      <c r="Y592">
        <v>11.7</v>
      </c>
      <c r="Z592">
        <v>867</v>
      </c>
      <c r="AA592">
        <v>856</v>
      </c>
      <c r="AB592">
        <v>862</v>
      </c>
      <c r="AC592">
        <v>86.9</v>
      </c>
      <c r="AD592">
        <v>20.36</v>
      </c>
      <c r="AE592">
        <v>0.47</v>
      </c>
      <c r="AF592">
        <v>983</v>
      </c>
      <c r="AG592">
        <v>-2</v>
      </c>
      <c r="AH592">
        <v>40</v>
      </c>
      <c r="AI592">
        <v>36</v>
      </c>
      <c r="AJ592">
        <v>189</v>
      </c>
      <c r="AK592">
        <v>168</v>
      </c>
      <c r="AL592">
        <v>4.0999999999999996</v>
      </c>
      <c r="AM592">
        <v>174.8</v>
      </c>
      <c r="AN592" t="s">
        <v>155</v>
      </c>
      <c r="AO592">
        <v>2</v>
      </c>
      <c r="AP592" s="28">
        <v>0.6875</v>
      </c>
      <c r="AQ592">
        <v>47.159055000000002</v>
      </c>
      <c r="AR592">
        <v>-88.489310000000003</v>
      </c>
      <c r="AS592">
        <v>314.89999999999998</v>
      </c>
      <c r="AT592">
        <v>35.4</v>
      </c>
      <c r="AU592">
        <v>12</v>
      </c>
      <c r="AV592">
        <v>11</v>
      </c>
      <c r="AW592" t="s">
        <v>219</v>
      </c>
      <c r="AX592">
        <v>1.6732</v>
      </c>
      <c r="AY592">
        <v>1.3732</v>
      </c>
      <c r="AZ592">
        <v>2.7</v>
      </c>
      <c r="BA592">
        <v>14.686999999999999</v>
      </c>
      <c r="BB592">
        <v>14.9</v>
      </c>
      <c r="BC592">
        <v>1.01</v>
      </c>
      <c r="BD592">
        <v>14.198</v>
      </c>
      <c r="BE592">
        <v>3060.3780000000002</v>
      </c>
      <c r="BF592">
        <v>54.454000000000001</v>
      </c>
      <c r="BG592">
        <v>7.4169999999999998</v>
      </c>
      <c r="BH592">
        <v>2.9000000000000001E-2</v>
      </c>
      <c r="BI592">
        <v>7.4459999999999997</v>
      </c>
      <c r="BJ592">
        <v>5.9020000000000001</v>
      </c>
      <c r="BK592">
        <v>2.3E-2</v>
      </c>
      <c r="BL592">
        <v>5.9249999999999998</v>
      </c>
      <c r="BM592">
        <v>3.8904999999999998</v>
      </c>
      <c r="BQ592">
        <v>0</v>
      </c>
      <c r="BR592">
        <v>-2.4008000000000002E-2</v>
      </c>
      <c r="BS592">
        <v>-5</v>
      </c>
      <c r="BT592">
        <v>7.8560000000000001E-3</v>
      </c>
      <c r="BU592">
        <v>-0.586696</v>
      </c>
      <c r="BV592">
        <v>0</v>
      </c>
      <c r="BW592" t="s">
        <v>155</v>
      </c>
      <c r="BX592">
        <v>0.79600000000000004</v>
      </c>
    </row>
    <row r="593" spans="1:76" x14ac:dyDescent="0.25">
      <c r="A593" s="26">
        <v>43530</v>
      </c>
      <c r="B593" s="27">
        <v>0.4790292708333333</v>
      </c>
      <c r="C593">
        <v>14.175000000000001</v>
      </c>
      <c r="D593">
        <v>0.71389999999999998</v>
      </c>
      <c r="E593">
        <v>7138.970233</v>
      </c>
      <c r="F593">
        <v>362.4</v>
      </c>
      <c r="G593">
        <v>1.3</v>
      </c>
      <c r="H593">
        <v>501.1</v>
      </c>
      <c r="J593">
        <v>0</v>
      </c>
      <c r="K593">
        <v>0.87470000000000003</v>
      </c>
      <c r="L593">
        <v>12.3994</v>
      </c>
      <c r="M593">
        <v>0.62450000000000006</v>
      </c>
      <c r="N593">
        <v>317.03379999999999</v>
      </c>
      <c r="O593">
        <v>1.1372</v>
      </c>
      <c r="P593">
        <v>318.2</v>
      </c>
      <c r="Q593">
        <v>252.0659</v>
      </c>
      <c r="R593">
        <v>0.90410000000000001</v>
      </c>
      <c r="S593">
        <v>253</v>
      </c>
      <c r="T593">
        <v>501.13679999999999</v>
      </c>
      <c r="W593">
        <v>0</v>
      </c>
      <c r="X593">
        <v>0</v>
      </c>
      <c r="Y593">
        <v>11.7</v>
      </c>
      <c r="Z593">
        <v>868</v>
      </c>
      <c r="AA593">
        <v>857</v>
      </c>
      <c r="AB593">
        <v>867</v>
      </c>
      <c r="AC593">
        <v>86</v>
      </c>
      <c r="AD593">
        <v>20.16</v>
      </c>
      <c r="AE593">
        <v>0.46</v>
      </c>
      <c r="AF593">
        <v>983</v>
      </c>
      <c r="AG593">
        <v>-2</v>
      </c>
      <c r="AH593">
        <v>40</v>
      </c>
      <c r="AI593">
        <v>36</v>
      </c>
      <c r="AJ593">
        <v>189</v>
      </c>
      <c r="AK593">
        <v>168</v>
      </c>
      <c r="AL593">
        <v>4.0999999999999996</v>
      </c>
      <c r="AM593">
        <v>174.4</v>
      </c>
      <c r="AN593" t="s">
        <v>155</v>
      </c>
      <c r="AO593">
        <v>2</v>
      </c>
      <c r="AP593" s="28">
        <v>0.68751157407407415</v>
      </c>
      <c r="AQ593">
        <v>47.158991</v>
      </c>
      <c r="AR593">
        <v>-88.489121999999995</v>
      </c>
      <c r="AS593">
        <v>314.89999999999998</v>
      </c>
      <c r="AT593">
        <v>35.1</v>
      </c>
      <c r="AU593">
        <v>12</v>
      </c>
      <c r="AV593">
        <v>11</v>
      </c>
      <c r="AW593" t="s">
        <v>219</v>
      </c>
      <c r="AX593">
        <v>1.7</v>
      </c>
      <c r="AY593">
        <v>1.4</v>
      </c>
      <c r="AZ593">
        <v>2.7</v>
      </c>
      <c r="BA593">
        <v>14.686999999999999</v>
      </c>
      <c r="BB593">
        <v>14.78</v>
      </c>
      <c r="BC593">
        <v>1.01</v>
      </c>
      <c r="BD593">
        <v>14.32</v>
      </c>
      <c r="BE593">
        <v>2995.1759999999999</v>
      </c>
      <c r="BF593">
        <v>96.009</v>
      </c>
      <c r="BG593">
        <v>8.02</v>
      </c>
      <c r="BH593">
        <v>2.9000000000000001E-2</v>
      </c>
      <c r="BI593">
        <v>8.0489999999999995</v>
      </c>
      <c r="BJ593">
        <v>6.3760000000000003</v>
      </c>
      <c r="BK593">
        <v>2.3E-2</v>
      </c>
      <c r="BL593">
        <v>6.399</v>
      </c>
      <c r="BM593">
        <v>3.8441000000000001</v>
      </c>
      <c r="BQ593">
        <v>0</v>
      </c>
      <c r="BR593">
        <v>-3.0144000000000001E-2</v>
      </c>
      <c r="BS593">
        <v>-5</v>
      </c>
      <c r="BT593">
        <v>7.1440000000000002E-3</v>
      </c>
      <c r="BU593">
        <v>-0.73664399999999997</v>
      </c>
      <c r="BV593">
        <v>0</v>
      </c>
      <c r="BW593" t="s">
        <v>155</v>
      </c>
      <c r="BX593">
        <v>0.79500000000000004</v>
      </c>
    </row>
    <row r="594" spans="1:76" x14ac:dyDescent="0.25">
      <c r="A594" s="26">
        <v>43530</v>
      </c>
      <c r="B594" s="27">
        <v>0.47904084490740745</v>
      </c>
      <c r="C594">
        <v>14.101000000000001</v>
      </c>
      <c r="D594">
        <v>0.65920000000000001</v>
      </c>
      <c r="E594">
        <v>6591.9066769999999</v>
      </c>
      <c r="F594">
        <v>382.5</v>
      </c>
      <c r="G594">
        <v>1.3</v>
      </c>
      <c r="H594">
        <v>556.9</v>
      </c>
      <c r="J594">
        <v>0</v>
      </c>
      <c r="K594">
        <v>0.87570000000000003</v>
      </c>
      <c r="L594">
        <v>12.348800000000001</v>
      </c>
      <c r="M594">
        <v>0.57730000000000004</v>
      </c>
      <c r="N594">
        <v>334.93079999999998</v>
      </c>
      <c r="O594">
        <v>1.1086</v>
      </c>
      <c r="P594">
        <v>336</v>
      </c>
      <c r="Q594">
        <v>266.32909999999998</v>
      </c>
      <c r="R594">
        <v>0.88149999999999995</v>
      </c>
      <c r="S594">
        <v>267.2</v>
      </c>
      <c r="T594">
        <v>556.94029999999998</v>
      </c>
      <c r="W594">
        <v>0</v>
      </c>
      <c r="X594">
        <v>0</v>
      </c>
      <c r="Y594">
        <v>11.7</v>
      </c>
      <c r="Z594">
        <v>869</v>
      </c>
      <c r="AA594">
        <v>859</v>
      </c>
      <c r="AB594">
        <v>876</v>
      </c>
      <c r="AC594">
        <v>86.1</v>
      </c>
      <c r="AD594">
        <v>20.2</v>
      </c>
      <c r="AE594">
        <v>0.46</v>
      </c>
      <c r="AF594">
        <v>983</v>
      </c>
      <c r="AG594">
        <v>-2</v>
      </c>
      <c r="AH594">
        <v>40</v>
      </c>
      <c r="AI594">
        <v>36</v>
      </c>
      <c r="AJ594">
        <v>189</v>
      </c>
      <c r="AK594">
        <v>168</v>
      </c>
      <c r="AL594">
        <v>4.2</v>
      </c>
      <c r="AM594">
        <v>174.1</v>
      </c>
      <c r="AN594" t="s">
        <v>155</v>
      </c>
      <c r="AO594">
        <v>2</v>
      </c>
      <c r="AP594" s="28">
        <v>0.68752314814814808</v>
      </c>
      <c r="AQ594">
        <v>47.158948000000002</v>
      </c>
      <c r="AR594">
        <v>-88.488911999999999</v>
      </c>
      <c r="AS594">
        <v>314.7</v>
      </c>
      <c r="AT594">
        <v>35.5</v>
      </c>
      <c r="AU594">
        <v>12</v>
      </c>
      <c r="AV594">
        <v>11</v>
      </c>
      <c r="AW594" t="s">
        <v>219</v>
      </c>
      <c r="AX594">
        <v>1.5536000000000001</v>
      </c>
      <c r="AY594">
        <v>1.6195999999999999</v>
      </c>
      <c r="AZ594">
        <v>2.6267999999999998</v>
      </c>
      <c r="BA594">
        <v>14.686999999999999</v>
      </c>
      <c r="BB594">
        <v>14.9</v>
      </c>
      <c r="BC594">
        <v>1.01</v>
      </c>
      <c r="BD594">
        <v>14.19</v>
      </c>
      <c r="BE594">
        <v>3004.21</v>
      </c>
      <c r="BF594">
        <v>89.385000000000005</v>
      </c>
      <c r="BG594">
        <v>8.5329999999999995</v>
      </c>
      <c r="BH594">
        <v>2.8000000000000001E-2</v>
      </c>
      <c r="BI594">
        <v>8.5609999999999999</v>
      </c>
      <c r="BJ594">
        <v>6.7850000000000001</v>
      </c>
      <c r="BK594">
        <v>2.1999999999999999E-2</v>
      </c>
      <c r="BL594">
        <v>6.8079999999999998</v>
      </c>
      <c r="BM594">
        <v>4.3026</v>
      </c>
      <c r="BQ594">
        <v>0</v>
      </c>
      <c r="BR594">
        <v>-3.1432000000000002E-2</v>
      </c>
      <c r="BS594">
        <v>-5</v>
      </c>
      <c r="BT594">
        <v>7.7120000000000001E-3</v>
      </c>
      <c r="BU594">
        <v>-0.76812000000000002</v>
      </c>
      <c r="BV594">
        <v>0</v>
      </c>
      <c r="BW594" t="s">
        <v>155</v>
      </c>
      <c r="BX594">
        <v>0.79500000000000004</v>
      </c>
    </row>
    <row r="595" spans="1:76" x14ac:dyDescent="0.25">
      <c r="A595" s="26">
        <v>43530</v>
      </c>
      <c r="B595" s="27">
        <v>0.47905241898148149</v>
      </c>
      <c r="C595">
        <v>14.265000000000001</v>
      </c>
      <c r="D595">
        <v>0.35049999999999998</v>
      </c>
      <c r="E595">
        <v>3504.8</v>
      </c>
      <c r="F595">
        <v>420</v>
      </c>
      <c r="G595">
        <v>1.2</v>
      </c>
      <c r="H595">
        <v>524.29999999999995</v>
      </c>
      <c r="J595">
        <v>0</v>
      </c>
      <c r="K595">
        <v>0.87709999999999999</v>
      </c>
      <c r="L595">
        <v>12.5122</v>
      </c>
      <c r="M595">
        <v>0.30740000000000001</v>
      </c>
      <c r="N595">
        <v>368.43900000000002</v>
      </c>
      <c r="O595">
        <v>1.0227999999999999</v>
      </c>
      <c r="P595">
        <v>369.5</v>
      </c>
      <c r="Q595">
        <v>293.19499999999999</v>
      </c>
      <c r="R595">
        <v>0.81389999999999996</v>
      </c>
      <c r="S595">
        <v>294</v>
      </c>
      <c r="T595">
        <v>524.32420000000002</v>
      </c>
      <c r="W595">
        <v>0</v>
      </c>
      <c r="X595">
        <v>0</v>
      </c>
      <c r="Y595">
        <v>11.7</v>
      </c>
      <c r="Z595">
        <v>873</v>
      </c>
      <c r="AA595">
        <v>863</v>
      </c>
      <c r="AB595">
        <v>874</v>
      </c>
      <c r="AC595">
        <v>87</v>
      </c>
      <c r="AD595">
        <v>20.399999999999999</v>
      </c>
      <c r="AE595">
        <v>0.47</v>
      </c>
      <c r="AF595">
        <v>983</v>
      </c>
      <c r="AG595">
        <v>-2</v>
      </c>
      <c r="AH595">
        <v>40</v>
      </c>
      <c r="AI595">
        <v>36</v>
      </c>
      <c r="AJ595">
        <v>189</v>
      </c>
      <c r="AK595">
        <v>168</v>
      </c>
      <c r="AL595">
        <v>4.2</v>
      </c>
      <c r="AM595">
        <v>174.3</v>
      </c>
      <c r="AN595" t="s">
        <v>155</v>
      </c>
      <c r="AO595">
        <v>2</v>
      </c>
      <c r="AP595" s="28">
        <v>0.68753472222222223</v>
      </c>
      <c r="AQ595">
        <v>47.158925000000004</v>
      </c>
      <c r="AR595">
        <v>-88.488687999999996</v>
      </c>
      <c r="AS595">
        <v>314.5</v>
      </c>
      <c r="AT595">
        <v>36.4</v>
      </c>
      <c r="AU595">
        <v>12</v>
      </c>
      <c r="AV595">
        <v>11</v>
      </c>
      <c r="AW595" t="s">
        <v>219</v>
      </c>
      <c r="AX595">
        <v>2.0124</v>
      </c>
      <c r="AY595">
        <v>1.1876</v>
      </c>
      <c r="AZ595">
        <v>3.1124000000000001</v>
      </c>
      <c r="BA595">
        <v>14.686999999999999</v>
      </c>
      <c r="BB595">
        <v>15.08</v>
      </c>
      <c r="BC595">
        <v>1.03</v>
      </c>
      <c r="BD595">
        <v>14.007</v>
      </c>
      <c r="BE595">
        <v>3070</v>
      </c>
      <c r="BF595">
        <v>48.008000000000003</v>
      </c>
      <c r="BG595">
        <v>9.4670000000000005</v>
      </c>
      <c r="BH595">
        <v>2.5999999999999999E-2</v>
      </c>
      <c r="BI595">
        <v>9.4930000000000003</v>
      </c>
      <c r="BJ595">
        <v>7.5330000000000004</v>
      </c>
      <c r="BK595">
        <v>2.1000000000000001E-2</v>
      </c>
      <c r="BL595">
        <v>7.5540000000000003</v>
      </c>
      <c r="BM595">
        <v>4.0852000000000004</v>
      </c>
      <c r="BQ595">
        <v>0</v>
      </c>
      <c r="BR595">
        <v>-3.3279999999999997E-2</v>
      </c>
      <c r="BS595">
        <v>-5</v>
      </c>
      <c r="BT595">
        <v>6.1440000000000002E-3</v>
      </c>
      <c r="BU595">
        <v>-0.81328</v>
      </c>
      <c r="BV595">
        <v>0</v>
      </c>
      <c r="BW595" t="s">
        <v>155</v>
      </c>
      <c r="BX595">
        <v>0.79600000000000004</v>
      </c>
    </row>
    <row r="596" spans="1:76" x14ac:dyDescent="0.25">
      <c r="A596" s="26">
        <v>43530</v>
      </c>
      <c r="B596" s="27">
        <v>0.47906399305555558</v>
      </c>
      <c r="C596">
        <v>14.462999999999999</v>
      </c>
      <c r="D596">
        <v>0.3049</v>
      </c>
      <c r="E596">
        <v>3049.2257540000001</v>
      </c>
      <c r="F596">
        <v>533</v>
      </c>
      <c r="G596">
        <v>0.8</v>
      </c>
      <c r="H596">
        <v>511.8</v>
      </c>
      <c r="J596">
        <v>0</v>
      </c>
      <c r="K596">
        <v>0.87609999999999999</v>
      </c>
      <c r="L596">
        <v>12.6709</v>
      </c>
      <c r="M596">
        <v>0.2671</v>
      </c>
      <c r="N596">
        <v>466.95749999999998</v>
      </c>
      <c r="O596">
        <v>0.6714</v>
      </c>
      <c r="P596">
        <v>467.6</v>
      </c>
      <c r="Q596">
        <v>371.59370000000001</v>
      </c>
      <c r="R596">
        <v>0.5343</v>
      </c>
      <c r="S596">
        <v>372.1</v>
      </c>
      <c r="T596">
        <v>511.81979999999999</v>
      </c>
      <c r="W596">
        <v>0</v>
      </c>
      <c r="X596">
        <v>0</v>
      </c>
      <c r="Y596">
        <v>11.8</v>
      </c>
      <c r="Z596">
        <v>880</v>
      </c>
      <c r="AA596">
        <v>869</v>
      </c>
      <c r="AB596">
        <v>876</v>
      </c>
      <c r="AC596">
        <v>87</v>
      </c>
      <c r="AD596">
        <v>20.399999999999999</v>
      </c>
      <c r="AE596">
        <v>0.47</v>
      </c>
      <c r="AF596">
        <v>983</v>
      </c>
      <c r="AG596">
        <v>-2</v>
      </c>
      <c r="AH596">
        <v>40</v>
      </c>
      <c r="AI596">
        <v>36</v>
      </c>
      <c r="AJ596">
        <v>189</v>
      </c>
      <c r="AK596">
        <v>168</v>
      </c>
      <c r="AL596">
        <v>4.3</v>
      </c>
      <c r="AM596">
        <v>174.7</v>
      </c>
      <c r="AN596" t="s">
        <v>155</v>
      </c>
      <c r="AO596">
        <v>2</v>
      </c>
      <c r="AP596" s="28">
        <v>0.68754629629629627</v>
      </c>
      <c r="AQ596">
        <v>47.158921999999997</v>
      </c>
      <c r="AR596">
        <v>-88.488450999999998</v>
      </c>
      <c r="AS596">
        <v>314.3</v>
      </c>
      <c r="AT596">
        <v>37.799999999999997</v>
      </c>
      <c r="AU596">
        <v>12</v>
      </c>
      <c r="AV596">
        <v>12</v>
      </c>
      <c r="AW596" t="s">
        <v>209</v>
      </c>
      <c r="AX596">
        <v>2.2000000000000002</v>
      </c>
      <c r="AY596">
        <v>1</v>
      </c>
      <c r="AZ596">
        <v>3.3</v>
      </c>
      <c r="BA596">
        <v>14.686999999999999</v>
      </c>
      <c r="BB596">
        <v>14.95</v>
      </c>
      <c r="BC596">
        <v>1.02</v>
      </c>
      <c r="BD596">
        <v>14.145</v>
      </c>
      <c r="BE596">
        <v>3080.8110000000001</v>
      </c>
      <c r="BF596">
        <v>41.34</v>
      </c>
      <c r="BG596">
        <v>11.89</v>
      </c>
      <c r="BH596">
        <v>1.7000000000000001E-2</v>
      </c>
      <c r="BI596">
        <v>11.907</v>
      </c>
      <c r="BJ596">
        <v>9.4619999999999997</v>
      </c>
      <c r="BK596">
        <v>1.4E-2</v>
      </c>
      <c r="BL596">
        <v>9.4749999999999996</v>
      </c>
      <c r="BM596">
        <v>3.9517000000000002</v>
      </c>
      <c r="BQ596">
        <v>0</v>
      </c>
      <c r="BR596">
        <v>-2.9288000000000002E-2</v>
      </c>
      <c r="BS596">
        <v>-5</v>
      </c>
      <c r="BT596">
        <v>7.0000000000000001E-3</v>
      </c>
      <c r="BU596">
        <v>-0.71572599999999997</v>
      </c>
      <c r="BV596">
        <v>0</v>
      </c>
      <c r="BW596" t="s">
        <v>155</v>
      </c>
      <c r="BX596">
        <v>0.79600000000000004</v>
      </c>
    </row>
    <row r="597" spans="1:76" x14ac:dyDescent="0.25">
      <c r="A597" s="26">
        <v>43530</v>
      </c>
      <c r="B597" s="27">
        <v>0.47907556712962962</v>
      </c>
      <c r="C597">
        <v>14.252000000000001</v>
      </c>
      <c r="D597">
        <v>0.49730000000000002</v>
      </c>
      <c r="E597">
        <v>4972.5206609999996</v>
      </c>
      <c r="F597">
        <v>652.9</v>
      </c>
      <c r="G597">
        <v>0.7</v>
      </c>
      <c r="H597">
        <v>614.4</v>
      </c>
      <c r="J597">
        <v>0</v>
      </c>
      <c r="K597">
        <v>0.87590000000000001</v>
      </c>
      <c r="L597">
        <v>12.483499999999999</v>
      </c>
      <c r="M597">
        <v>0.4355</v>
      </c>
      <c r="N597">
        <v>571.86289999999997</v>
      </c>
      <c r="O597">
        <v>0.61309999999999998</v>
      </c>
      <c r="P597">
        <v>572.5</v>
      </c>
      <c r="Q597">
        <v>455.07490000000001</v>
      </c>
      <c r="R597">
        <v>0.4879</v>
      </c>
      <c r="S597">
        <v>455.6</v>
      </c>
      <c r="T597">
        <v>614.41809999999998</v>
      </c>
      <c r="W597">
        <v>0</v>
      </c>
      <c r="X597">
        <v>0</v>
      </c>
      <c r="Y597">
        <v>11.7</v>
      </c>
      <c r="Z597">
        <v>886</v>
      </c>
      <c r="AA597">
        <v>875</v>
      </c>
      <c r="AB597">
        <v>888</v>
      </c>
      <c r="AC597">
        <v>87</v>
      </c>
      <c r="AD597">
        <v>20.399999999999999</v>
      </c>
      <c r="AE597">
        <v>0.47</v>
      </c>
      <c r="AF597">
        <v>983</v>
      </c>
      <c r="AG597">
        <v>-2</v>
      </c>
      <c r="AH597">
        <v>40</v>
      </c>
      <c r="AI597">
        <v>36</v>
      </c>
      <c r="AJ597">
        <v>189</v>
      </c>
      <c r="AK597">
        <v>168</v>
      </c>
      <c r="AL597">
        <v>4.2</v>
      </c>
      <c r="AM597">
        <v>175</v>
      </c>
      <c r="AN597" t="s">
        <v>155</v>
      </c>
      <c r="AO597">
        <v>2</v>
      </c>
      <c r="AP597" s="28">
        <v>0.68755787037037042</v>
      </c>
      <c r="AQ597">
        <v>47.158937000000002</v>
      </c>
      <c r="AR597">
        <v>-88.488201000000004</v>
      </c>
      <c r="AS597">
        <v>313.89999999999998</v>
      </c>
      <c r="AT597">
        <v>39.700000000000003</v>
      </c>
      <c r="AU597">
        <v>12</v>
      </c>
      <c r="AV597">
        <v>12</v>
      </c>
      <c r="AW597" t="s">
        <v>209</v>
      </c>
      <c r="AX597">
        <v>1.3216000000000001</v>
      </c>
      <c r="AY597">
        <v>1.0731999999999999</v>
      </c>
      <c r="AZ597">
        <v>2.5680000000000001</v>
      </c>
      <c r="BA597">
        <v>14.686999999999999</v>
      </c>
      <c r="BB597">
        <v>14.93</v>
      </c>
      <c r="BC597">
        <v>1.02</v>
      </c>
      <c r="BD597">
        <v>14.169</v>
      </c>
      <c r="BE597">
        <v>3037.288</v>
      </c>
      <c r="BF597">
        <v>67.445999999999998</v>
      </c>
      <c r="BG597">
        <v>14.571</v>
      </c>
      <c r="BH597">
        <v>1.6E-2</v>
      </c>
      <c r="BI597">
        <v>14.586</v>
      </c>
      <c r="BJ597">
        <v>11.595000000000001</v>
      </c>
      <c r="BK597">
        <v>1.2E-2</v>
      </c>
      <c r="BL597">
        <v>11.606999999999999</v>
      </c>
      <c r="BM597">
        <v>4.7470999999999997</v>
      </c>
      <c r="BQ597">
        <v>0</v>
      </c>
      <c r="BR597">
        <v>-3.1144000000000002E-2</v>
      </c>
      <c r="BS597">
        <v>-5</v>
      </c>
      <c r="BT597">
        <v>6.8560000000000001E-3</v>
      </c>
      <c r="BU597">
        <v>-0.76108200000000004</v>
      </c>
      <c r="BV597">
        <v>0</v>
      </c>
      <c r="BW597" t="s">
        <v>155</v>
      </c>
      <c r="BX597">
        <v>0.79600000000000004</v>
      </c>
    </row>
    <row r="598" spans="1:76" x14ac:dyDescent="0.25">
      <c r="A598" s="26">
        <v>43530</v>
      </c>
      <c r="B598" s="27">
        <v>0.47908714120370371</v>
      </c>
      <c r="C598">
        <v>14.285</v>
      </c>
      <c r="D598">
        <v>0.63919999999999999</v>
      </c>
      <c r="E598">
        <v>6391.5910960000001</v>
      </c>
      <c r="F598">
        <v>689.9</v>
      </c>
      <c r="G598">
        <v>0.7</v>
      </c>
      <c r="H598">
        <v>746.9</v>
      </c>
      <c r="J598">
        <v>0</v>
      </c>
      <c r="K598">
        <v>0.87439999999999996</v>
      </c>
      <c r="L598">
        <v>12.489699999999999</v>
      </c>
      <c r="M598">
        <v>0.55879999999999996</v>
      </c>
      <c r="N598">
        <v>603.18539999999996</v>
      </c>
      <c r="O598">
        <v>0.61199999999999999</v>
      </c>
      <c r="P598">
        <v>603.79999999999995</v>
      </c>
      <c r="Q598">
        <v>480.00060000000002</v>
      </c>
      <c r="R598">
        <v>0.48709999999999998</v>
      </c>
      <c r="S598">
        <v>480.5</v>
      </c>
      <c r="T598">
        <v>746.88630000000001</v>
      </c>
      <c r="W598">
        <v>0</v>
      </c>
      <c r="X598">
        <v>0</v>
      </c>
      <c r="Y598">
        <v>11.7</v>
      </c>
      <c r="Z598">
        <v>882</v>
      </c>
      <c r="AA598">
        <v>873</v>
      </c>
      <c r="AB598">
        <v>890</v>
      </c>
      <c r="AC598">
        <v>87</v>
      </c>
      <c r="AD598">
        <v>20.399999999999999</v>
      </c>
      <c r="AE598">
        <v>0.47</v>
      </c>
      <c r="AF598">
        <v>983</v>
      </c>
      <c r="AG598">
        <v>-2</v>
      </c>
      <c r="AH598">
        <v>40</v>
      </c>
      <c r="AI598">
        <v>36</v>
      </c>
      <c r="AJ598">
        <v>189</v>
      </c>
      <c r="AK598">
        <v>168</v>
      </c>
      <c r="AL598">
        <v>4.3</v>
      </c>
      <c r="AM598">
        <v>175</v>
      </c>
      <c r="AN598" t="s">
        <v>155</v>
      </c>
      <c r="AO598">
        <v>2</v>
      </c>
      <c r="AP598" s="28">
        <v>0.68756944444444434</v>
      </c>
      <c r="AQ598">
        <v>47.158943999999998</v>
      </c>
      <c r="AR598">
        <v>-88.487932000000001</v>
      </c>
      <c r="AS598">
        <v>313.7</v>
      </c>
      <c r="AT598">
        <v>42.5</v>
      </c>
      <c r="AU598">
        <v>12</v>
      </c>
      <c r="AV598">
        <v>12</v>
      </c>
      <c r="AW598" t="s">
        <v>209</v>
      </c>
      <c r="AX598">
        <v>1.0731999999999999</v>
      </c>
      <c r="AY598">
        <v>1.1732</v>
      </c>
      <c r="AZ598">
        <v>2.2999999999999998</v>
      </c>
      <c r="BA598">
        <v>14.686999999999999</v>
      </c>
      <c r="BB598">
        <v>14.73</v>
      </c>
      <c r="BC598">
        <v>1</v>
      </c>
      <c r="BD598">
        <v>14.371</v>
      </c>
      <c r="BE598">
        <v>3005.634</v>
      </c>
      <c r="BF598">
        <v>85.596000000000004</v>
      </c>
      <c r="BG598">
        <v>15.201000000000001</v>
      </c>
      <c r="BH598">
        <v>1.4999999999999999E-2</v>
      </c>
      <c r="BI598">
        <v>15.215999999999999</v>
      </c>
      <c r="BJ598">
        <v>12.097</v>
      </c>
      <c r="BK598">
        <v>1.2E-2</v>
      </c>
      <c r="BL598">
        <v>12.109</v>
      </c>
      <c r="BM598">
        <v>5.7076000000000002</v>
      </c>
      <c r="BQ598">
        <v>0</v>
      </c>
      <c r="BR598">
        <v>-3.2000000000000001E-2</v>
      </c>
      <c r="BS598">
        <v>-5</v>
      </c>
      <c r="BT598">
        <v>6.1440000000000002E-3</v>
      </c>
      <c r="BU598">
        <v>-0.78200000000000003</v>
      </c>
      <c r="BV598">
        <v>0</v>
      </c>
      <c r="BW598" t="s">
        <v>155</v>
      </c>
      <c r="BX598">
        <v>0.79600000000000004</v>
      </c>
    </row>
    <row r="599" spans="1:76" x14ac:dyDescent="0.25">
      <c r="A599" s="26">
        <v>43530</v>
      </c>
      <c r="B599" s="27">
        <v>0.47909871527777775</v>
      </c>
      <c r="C599">
        <v>14.492000000000001</v>
      </c>
      <c r="D599">
        <v>0.29799999999999999</v>
      </c>
      <c r="E599">
        <v>2980.3914890000001</v>
      </c>
      <c r="F599">
        <v>658.7</v>
      </c>
      <c r="G599">
        <v>0.8</v>
      </c>
      <c r="H599">
        <v>618.79999999999995</v>
      </c>
      <c r="J599">
        <v>0</v>
      </c>
      <c r="K599">
        <v>0.87580000000000002</v>
      </c>
      <c r="L599">
        <v>12.6927</v>
      </c>
      <c r="M599">
        <v>0.26100000000000001</v>
      </c>
      <c r="N599">
        <v>576.88319999999999</v>
      </c>
      <c r="O599">
        <v>0.6734</v>
      </c>
      <c r="P599">
        <v>577.6</v>
      </c>
      <c r="Q599">
        <v>459.06990000000002</v>
      </c>
      <c r="R599">
        <v>0.53590000000000004</v>
      </c>
      <c r="S599">
        <v>459.6</v>
      </c>
      <c r="T599">
        <v>618.76909999999998</v>
      </c>
      <c r="W599">
        <v>0</v>
      </c>
      <c r="X599">
        <v>0</v>
      </c>
      <c r="Y599">
        <v>11.8</v>
      </c>
      <c r="Z599">
        <v>871</v>
      </c>
      <c r="AA599">
        <v>861</v>
      </c>
      <c r="AB599">
        <v>878</v>
      </c>
      <c r="AC599">
        <v>87</v>
      </c>
      <c r="AD599">
        <v>20.399999999999999</v>
      </c>
      <c r="AE599">
        <v>0.47</v>
      </c>
      <c r="AF599">
        <v>983</v>
      </c>
      <c r="AG599">
        <v>-2</v>
      </c>
      <c r="AH599">
        <v>40</v>
      </c>
      <c r="AI599">
        <v>36</v>
      </c>
      <c r="AJ599">
        <v>189</v>
      </c>
      <c r="AK599">
        <v>168</v>
      </c>
      <c r="AL599">
        <v>4.3</v>
      </c>
      <c r="AM599">
        <v>175</v>
      </c>
      <c r="AN599" t="s">
        <v>155</v>
      </c>
      <c r="AO599">
        <v>2</v>
      </c>
      <c r="AP599" s="28">
        <v>0.68758101851851849</v>
      </c>
      <c r="AQ599">
        <v>47.158943000000001</v>
      </c>
      <c r="AR599">
        <v>-88.487645000000001</v>
      </c>
      <c r="AS599">
        <v>313.60000000000002</v>
      </c>
      <c r="AT599">
        <v>45.5</v>
      </c>
      <c r="AU599">
        <v>12</v>
      </c>
      <c r="AV599">
        <v>12</v>
      </c>
      <c r="AW599" t="s">
        <v>209</v>
      </c>
      <c r="AX599">
        <v>1.1000000000000001</v>
      </c>
      <c r="AY599">
        <v>1.3464</v>
      </c>
      <c r="AZ599">
        <v>2.3732000000000002</v>
      </c>
      <c r="BA599">
        <v>14.686999999999999</v>
      </c>
      <c r="BB599">
        <v>14.91</v>
      </c>
      <c r="BC599">
        <v>1.02</v>
      </c>
      <c r="BD599">
        <v>14.179</v>
      </c>
      <c r="BE599">
        <v>3079.8359999999998</v>
      </c>
      <c r="BF599">
        <v>40.313000000000002</v>
      </c>
      <c r="BG599">
        <v>14.659000000000001</v>
      </c>
      <c r="BH599">
        <v>1.7000000000000001E-2</v>
      </c>
      <c r="BI599">
        <v>14.676</v>
      </c>
      <c r="BJ599">
        <v>11.664999999999999</v>
      </c>
      <c r="BK599">
        <v>1.4E-2</v>
      </c>
      <c r="BL599">
        <v>11.679</v>
      </c>
      <c r="BM599">
        <v>4.7678000000000003</v>
      </c>
      <c r="BQ599">
        <v>0</v>
      </c>
      <c r="BR599">
        <v>-3.2432000000000002E-2</v>
      </c>
      <c r="BS599">
        <v>-5</v>
      </c>
      <c r="BT599">
        <v>7.0000000000000001E-3</v>
      </c>
      <c r="BU599">
        <v>-0.79255699999999996</v>
      </c>
      <c r="BV599">
        <v>0</v>
      </c>
      <c r="BW599" t="s">
        <v>155</v>
      </c>
      <c r="BX599">
        <v>0.79600000000000004</v>
      </c>
    </row>
    <row r="600" spans="1:76" x14ac:dyDescent="0.25">
      <c r="A600" s="26">
        <v>43530</v>
      </c>
      <c r="B600" s="27">
        <v>0.4791102893518519</v>
      </c>
      <c r="C600">
        <v>14.57</v>
      </c>
      <c r="D600">
        <v>0.23680000000000001</v>
      </c>
      <c r="E600">
        <v>2367.625532</v>
      </c>
      <c r="F600">
        <v>579.29999999999995</v>
      </c>
      <c r="G600">
        <v>1</v>
      </c>
      <c r="H600">
        <v>435.9</v>
      </c>
      <c r="J600">
        <v>0</v>
      </c>
      <c r="K600">
        <v>0.87590000000000001</v>
      </c>
      <c r="L600">
        <v>12.761900000000001</v>
      </c>
      <c r="M600">
        <v>0.2074</v>
      </c>
      <c r="N600">
        <v>507.40010000000001</v>
      </c>
      <c r="O600">
        <v>0.90580000000000005</v>
      </c>
      <c r="P600">
        <v>508.3</v>
      </c>
      <c r="Q600">
        <v>403.72570000000002</v>
      </c>
      <c r="R600">
        <v>0.72070000000000001</v>
      </c>
      <c r="S600">
        <v>404.4</v>
      </c>
      <c r="T600">
        <v>435.93979999999999</v>
      </c>
      <c r="W600">
        <v>0</v>
      </c>
      <c r="X600">
        <v>0</v>
      </c>
      <c r="Y600">
        <v>11.7</v>
      </c>
      <c r="Z600">
        <v>867</v>
      </c>
      <c r="AA600">
        <v>856</v>
      </c>
      <c r="AB600">
        <v>872</v>
      </c>
      <c r="AC600">
        <v>86.9</v>
      </c>
      <c r="AD600">
        <v>20.36</v>
      </c>
      <c r="AE600">
        <v>0.47</v>
      </c>
      <c r="AF600">
        <v>983</v>
      </c>
      <c r="AG600">
        <v>-2</v>
      </c>
      <c r="AH600">
        <v>40</v>
      </c>
      <c r="AI600">
        <v>36</v>
      </c>
      <c r="AJ600">
        <v>189</v>
      </c>
      <c r="AK600">
        <v>168</v>
      </c>
      <c r="AL600">
        <v>4.2</v>
      </c>
      <c r="AM600">
        <v>174.9</v>
      </c>
      <c r="AN600" t="s">
        <v>155</v>
      </c>
      <c r="AO600">
        <v>2</v>
      </c>
      <c r="AP600" s="28">
        <v>0.68759259259259264</v>
      </c>
      <c r="AQ600">
        <v>47.158937999999999</v>
      </c>
      <c r="AR600">
        <v>-88.487354999999994</v>
      </c>
      <c r="AS600">
        <v>313.3</v>
      </c>
      <c r="AT600">
        <v>47.1</v>
      </c>
      <c r="AU600">
        <v>12</v>
      </c>
      <c r="AV600">
        <v>12</v>
      </c>
      <c r="AW600" t="s">
        <v>209</v>
      </c>
      <c r="AX600">
        <v>1.1000000000000001</v>
      </c>
      <c r="AY600">
        <v>1.5464</v>
      </c>
      <c r="AZ600">
        <v>2.4731999999999998</v>
      </c>
      <c r="BA600">
        <v>14.686999999999999</v>
      </c>
      <c r="BB600">
        <v>14.93</v>
      </c>
      <c r="BC600">
        <v>1.02</v>
      </c>
      <c r="BD600">
        <v>14.167999999999999</v>
      </c>
      <c r="BE600">
        <v>3097.2809999999999</v>
      </c>
      <c r="BF600">
        <v>32.033999999999999</v>
      </c>
      <c r="BG600">
        <v>12.896000000000001</v>
      </c>
      <c r="BH600">
        <v>2.3E-2</v>
      </c>
      <c r="BI600">
        <v>12.919</v>
      </c>
      <c r="BJ600">
        <v>10.260999999999999</v>
      </c>
      <c r="BK600">
        <v>1.7999999999999999E-2</v>
      </c>
      <c r="BL600">
        <v>10.279</v>
      </c>
      <c r="BM600">
        <v>3.3597000000000001</v>
      </c>
      <c r="BQ600">
        <v>0</v>
      </c>
      <c r="BR600">
        <v>-3.4424000000000003E-2</v>
      </c>
      <c r="BS600">
        <v>-5</v>
      </c>
      <c r="BT600">
        <v>6.8560000000000001E-3</v>
      </c>
      <c r="BU600">
        <v>-0.84123700000000001</v>
      </c>
      <c r="BV600">
        <v>0</v>
      </c>
      <c r="BW600" t="s">
        <v>155</v>
      </c>
      <c r="BX600">
        <v>0.79600000000000004</v>
      </c>
    </row>
    <row r="601" spans="1:76" x14ac:dyDescent="0.25">
      <c r="A601" s="26">
        <v>43530</v>
      </c>
      <c r="B601" s="27">
        <v>0.47912186342592594</v>
      </c>
      <c r="C601">
        <v>14.57</v>
      </c>
      <c r="D601">
        <v>0.15740000000000001</v>
      </c>
      <c r="E601">
        <v>1573.6417160000001</v>
      </c>
      <c r="F601">
        <v>494.9</v>
      </c>
      <c r="G601">
        <v>1.2</v>
      </c>
      <c r="H601">
        <v>323.7</v>
      </c>
      <c r="J601">
        <v>0</v>
      </c>
      <c r="K601">
        <v>0.87670000000000003</v>
      </c>
      <c r="L601">
        <v>12.7738</v>
      </c>
      <c r="M601">
        <v>0.13800000000000001</v>
      </c>
      <c r="N601">
        <v>433.90710000000001</v>
      </c>
      <c r="O601">
        <v>1.0521</v>
      </c>
      <c r="P601">
        <v>435</v>
      </c>
      <c r="Q601">
        <v>344.98899999999998</v>
      </c>
      <c r="R601">
        <v>0.83650000000000002</v>
      </c>
      <c r="S601">
        <v>345.8</v>
      </c>
      <c r="T601">
        <v>323.74829999999997</v>
      </c>
      <c r="W601">
        <v>0</v>
      </c>
      <c r="X601">
        <v>0</v>
      </c>
      <c r="Y601">
        <v>11.8</v>
      </c>
      <c r="Z601">
        <v>866</v>
      </c>
      <c r="AA601">
        <v>854</v>
      </c>
      <c r="AB601">
        <v>865</v>
      </c>
      <c r="AC601">
        <v>86</v>
      </c>
      <c r="AD601">
        <v>20.16</v>
      </c>
      <c r="AE601">
        <v>0.46</v>
      </c>
      <c r="AF601">
        <v>983</v>
      </c>
      <c r="AG601">
        <v>-2</v>
      </c>
      <c r="AH601">
        <v>40</v>
      </c>
      <c r="AI601">
        <v>36</v>
      </c>
      <c r="AJ601">
        <v>189</v>
      </c>
      <c r="AK601">
        <v>168</v>
      </c>
      <c r="AL601">
        <v>4.2</v>
      </c>
      <c r="AM601">
        <v>174.5</v>
      </c>
      <c r="AN601" t="s">
        <v>155</v>
      </c>
      <c r="AO601">
        <v>2</v>
      </c>
      <c r="AP601" s="28">
        <v>0.68760416666666668</v>
      </c>
      <c r="AQ601">
        <v>47.158938999999997</v>
      </c>
      <c r="AR601">
        <v>-88.487091000000007</v>
      </c>
      <c r="AS601">
        <v>313.10000000000002</v>
      </c>
      <c r="AT601">
        <v>45.8</v>
      </c>
      <c r="AU601">
        <v>12</v>
      </c>
      <c r="AV601">
        <v>12</v>
      </c>
      <c r="AW601" t="s">
        <v>209</v>
      </c>
      <c r="AX601">
        <v>1.1000000000000001</v>
      </c>
      <c r="AY601">
        <v>1.6</v>
      </c>
      <c r="AZ601">
        <v>2.5</v>
      </c>
      <c r="BA601">
        <v>14.686999999999999</v>
      </c>
      <c r="BB601">
        <v>15.03</v>
      </c>
      <c r="BC601">
        <v>1.02</v>
      </c>
      <c r="BD601">
        <v>14.061999999999999</v>
      </c>
      <c r="BE601">
        <v>3116.6860000000001</v>
      </c>
      <c r="BF601">
        <v>21.425000000000001</v>
      </c>
      <c r="BG601">
        <v>11.087</v>
      </c>
      <c r="BH601">
        <v>2.7E-2</v>
      </c>
      <c r="BI601">
        <v>11.114000000000001</v>
      </c>
      <c r="BJ601">
        <v>8.8149999999999995</v>
      </c>
      <c r="BK601">
        <v>2.1000000000000001E-2</v>
      </c>
      <c r="BL601">
        <v>8.8360000000000003</v>
      </c>
      <c r="BM601">
        <v>2.5084</v>
      </c>
      <c r="BQ601">
        <v>0</v>
      </c>
      <c r="BR601">
        <v>1.8824E-2</v>
      </c>
      <c r="BS601">
        <v>-5</v>
      </c>
      <c r="BT601">
        <v>6.1440000000000002E-3</v>
      </c>
      <c r="BU601">
        <v>0.460011</v>
      </c>
      <c r="BV601">
        <v>0</v>
      </c>
      <c r="BW601" t="s">
        <v>155</v>
      </c>
      <c r="BX601">
        <v>0.79500000000000004</v>
      </c>
    </row>
    <row r="602" spans="1:76" x14ac:dyDescent="0.25">
      <c r="A602" s="26">
        <v>43530</v>
      </c>
      <c r="B602" s="27">
        <v>0.47913343749999998</v>
      </c>
      <c r="C602">
        <v>14.57</v>
      </c>
      <c r="D602">
        <v>0.1192</v>
      </c>
      <c r="E602">
        <v>1191.996766</v>
      </c>
      <c r="F602">
        <v>418.3</v>
      </c>
      <c r="G602">
        <v>1.2</v>
      </c>
      <c r="H602">
        <v>268</v>
      </c>
      <c r="J602">
        <v>0</v>
      </c>
      <c r="K602">
        <v>0.87709999999999999</v>
      </c>
      <c r="L602">
        <v>12.779299999999999</v>
      </c>
      <c r="M602">
        <v>0.1045</v>
      </c>
      <c r="N602">
        <v>366.88659999999999</v>
      </c>
      <c r="O602">
        <v>1.0525</v>
      </c>
      <c r="P602">
        <v>367.9</v>
      </c>
      <c r="Q602">
        <v>291.70260000000002</v>
      </c>
      <c r="R602">
        <v>0.83679999999999999</v>
      </c>
      <c r="S602">
        <v>292.5</v>
      </c>
      <c r="T602">
        <v>268.01670000000001</v>
      </c>
      <c r="W602">
        <v>0</v>
      </c>
      <c r="X602">
        <v>0</v>
      </c>
      <c r="Y602">
        <v>11.7</v>
      </c>
      <c r="Z602">
        <v>865</v>
      </c>
      <c r="AA602">
        <v>853</v>
      </c>
      <c r="AB602">
        <v>863</v>
      </c>
      <c r="AC602">
        <v>86</v>
      </c>
      <c r="AD602">
        <v>20.16</v>
      </c>
      <c r="AE602">
        <v>0.46</v>
      </c>
      <c r="AF602">
        <v>983</v>
      </c>
      <c r="AG602">
        <v>-2</v>
      </c>
      <c r="AH602">
        <v>40</v>
      </c>
      <c r="AI602">
        <v>36</v>
      </c>
      <c r="AJ602">
        <v>189</v>
      </c>
      <c r="AK602">
        <v>168</v>
      </c>
      <c r="AL602">
        <v>4.2</v>
      </c>
      <c r="AM602">
        <v>174.2</v>
      </c>
      <c r="AN602" t="s">
        <v>155</v>
      </c>
      <c r="AO602">
        <v>2</v>
      </c>
      <c r="AP602" s="28">
        <v>0.68761574074074072</v>
      </c>
      <c r="AQ602">
        <v>47.158935</v>
      </c>
      <c r="AR602">
        <v>-88.486846999999997</v>
      </c>
      <c r="AS602">
        <v>312.89999999999998</v>
      </c>
      <c r="AT602">
        <v>43.4</v>
      </c>
      <c r="AU602">
        <v>12</v>
      </c>
      <c r="AV602">
        <v>12</v>
      </c>
      <c r="AW602" t="s">
        <v>209</v>
      </c>
      <c r="AX602">
        <v>1.1732</v>
      </c>
      <c r="AY602">
        <v>1.6732</v>
      </c>
      <c r="AZ602">
        <v>2.5731999999999999</v>
      </c>
      <c r="BA602">
        <v>14.686999999999999</v>
      </c>
      <c r="BB602">
        <v>15.07</v>
      </c>
      <c r="BC602">
        <v>1.03</v>
      </c>
      <c r="BD602">
        <v>14.013</v>
      </c>
      <c r="BE602">
        <v>3126.1419999999998</v>
      </c>
      <c r="BF602">
        <v>16.277999999999999</v>
      </c>
      <c r="BG602">
        <v>9.3989999999999991</v>
      </c>
      <c r="BH602">
        <v>2.7E-2</v>
      </c>
      <c r="BI602">
        <v>9.4260000000000002</v>
      </c>
      <c r="BJ602">
        <v>7.4729999999999999</v>
      </c>
      <c r="BK602">
        <v>2.1000000000000001E-2</v>
      </c>
      <c r="BL602">
        <v>7.4939999999999998</v>
      </c>
      <c r="BM602">
        <v>2.0819999999999999</v>
      </c>
      <c r="BQ602">
        <v>0</v>
      </c>
      <c r="BR602">
        <v>0.28245599999999998</v>
      </c>
      <c r="BS602">
        <v>-5</v>
      </c>
      <c r="BT602">
        <v>7.1440000000000002E-3</v>
      </c>
      <c r="BU602">
        <v>6.9025189999999998</v>
      </c>
      <c r="BV602">
        <v>0</v>
      </c>
      <c r="BW602" t="s">
        <v>155</v>
      </c>
      <c r="BX602">
        <v>0.79500000000000004</v>
      </c>
    </row>
    <row r="603" spans="1:76" x14ac:dyDescent="0.25">
      <c r="A603" s="26">
        <v>43530</v>
      </c>
      <c r="B603" s="27">
        <v>0.47914501157407408</v>
      </c>
      <c r="C603">
        <v>14.57</v>
      </c>
      <c r="D603">
        <v>0.15310000000000001</v>
      </c>
      <c r="E603">
        <v>1530.638119</v>
      </c>
      <c r="F603">
        <v>375.2</v>
      </c>
      <c r="G603">
        <v>1.2</v>
      </c>
      <c r="H603">
        <v>247.2</v>
      </c>
      <c r="J603">
        <v>0</v>
      </c>
      <c r="K603">
        <v>0.87680000000000002</v>
      </c>
      <c r="L603">
        <v>12.7751</v>
      </c>
      <c r="M603">
        <v>0.13420000000000001</v>
      </c>
      <c r="N603">
        <v>329.00189999999998</v>
      </c>
      <c r="O603">
        <v>1.0522</v>
      </c>
      <c r="P603">
        <v>330.1</v>
      </c>
      <c r="Q603">
        <v>261.58150000000001</v>
      </c>
      <c r="R603">
        <v>0.83660000000000001</v>
      </c>
      <c r="S603">
        <v>262.39999999999998</v>
      </c>
      <c r="T603">
        <v>247.1925</v>
      </c>
      <c r="W603">
        <v>0</v>
      </c>
      <c r="X603">
        <v>0</v>
      </c>
      <c r="Y603">
        <v>11.7</v>
      </c>
      <c r="Z603">
        <v>865</v>
      </c>
      <c r="AA603">
        <v>852</v>
      </c>
      <c r="AB603">
        <v>868</v>
      </c>
      <c r="AC603">
        <v>86</v>
      </c>
      <c r="AD603">
        <v>20.16</v>
      </c>
      <c r="AE603">
        <v>0.46</v>
      </c>
      <c r="AF603">
        <v>983</v>
      </c>
      <c r="AG603">
        <v>-2</v>
      </c>
      <c r="AH603">
        <v>40</v>
      </c>
      <c r="AI603">
        <v>36</v>
      </c>
      <c r="AJ603">
        <v>189</v>
      </c>
      <c r="AK603">
        <v>168</v>
      </c>
      <c r="AL603">
        <v>4.2</v>
      </c>
      <c r="AM603">
        <v>174.2</v>
      </c>
      <c r="AN603" t="s">
        <v>155</v>
      </c>
      <c r="AO603">
        <v>2</v>
      </c>
      <c r="AP603" s="28">
        <v>0.68762731481481476</v>
      </c>
      <c r="AQ603">
        <v>47.158920000000002</v>
      </c>
      <c r="AR603">
        <v>-88.486615999999998</v>
      </c>
      <c r="AS603">
        <v>312.39999999999998</v>
      </c>
      <c r="AT603">
        <v>41.3</v>
      </c>
      <c r="AU603">
        <v>12</v>
      </c>
      <c r="AV603">
        <v>11</v>
      </c>
      <c r="AW603" t="s">
        <v>214</v>
      </c>
      <c r="AX603">
        <v>1.2</v>
      </c>
      <c r="AY603">
        <v>1.8464</v>
      </c>
      <c r="AZ603">
        <v>2.6732</v>
      </c>
      <c r="BA603">
        <v>14.686999999999999</v>
      </c>
      <c r="BB603">
        <v>15.04</v>
      </c>
      <c r="BC603">
        <v>1.02</v>
      </c>
      <c r="BD603">
        <v>14.047000000000001</v>
      </c>
      <c r="BE603">
        <v>3119.4470000000001</v>
      </c>
      <c r="BF603">
        <v>20.858000000000001</v>
      </c>
      <c r="BG603">
        <v>8.4130000000000003</v>
      </c>
      <c r="BH603">
        <v>2.7E-2</v>
      </c>
      <c r="BI603">
        <v>8.44</v>
      </c>
      <c r="BJ603">
        <v>6.6890000000000001</v>
      </c>
      <c r="BK603">
        <v>2.1000000000000001E-2</v>
      </c>
      <c r="BL603">
        <v>6.71</v>
      </c>
      <c r="BM603">
        <v>1.9167000000000001</v>
      </c>
      <c r="BQ603">
        <v>0</v>
      </c>
      <c r="BR603">
        <v>7.8343999999999997E-2</v>
      </c>
      <c r="BS603">
        <v>-5</v>
      </c>
      <c r="BT603">
        <v>7.7120000000000001E-3</v>
      </c>
      <c r="BU603">
        <v>1.9145319999999999</v>
      </c>
      <c r="BV603">
        <v>0</v>
      </c>
      <c r="BW603" t="s">
        <v>155</v>
      </c>
      <c r="BX603">
        <v>0.79500000000000004</v>
      </c>
    </row>
    <row r="604" spans="1:76" x14ac:dyDescent="0.25">
      <c r="A604" s="26">
        <v>43530</v>
      </c>
      <c r="B604" s="27">
        <v>0.47915658564814811</v>
      </c>
      <c r="C604">
        <v>14.561</v>
      </c>
      <c r="D604">
        <v>0.2918</v>
      </c>
      <c r="E604">
        <v>2917.7227720000001</v>
      </c>
      <c r="F604">
        <v>353.4</v>
      </c>
      <c r="G604">
        <v>1.2</v>
      </c>
      <c r="H604">
        <v>266.60000000000002</v>
      </c>
      <c r="J604">
        <v>0</v>
      </c>
      <c r="K604">
        <v>0.87570000000000003</v>
      </c>
      <c r="L604">
        <v>12.7516</v>
      </c>
      <c r="M604">
        <v>0.2555</v>
      </c>
      <c r="N604">
        <v>309.47030000000001</v>
      </c>
      <c r="O604">
        <v>1.0508999999999999</v>
      </c>
      <c r="P604">
        <v>310.5</v>
      </c>
      <c r="Q604">
        <v>246.0523</v>
      </c>
      <c r="R604">
        <v>0.83550000000000002</v>
      </c>
      <c r="S604">
        <v>246.9</v>
      </c>
      <c r="T604">
        <v>266.56360000000001</v>
      </c>
      <c r="W604">
        <v>0</v>
      </c>
      <c r="X604">
        <v>0</v>
      </c>
      <c r="Y604">
        <v>11.8</v>
      </c>
      <c r="Z604">
        <v>865</v>
      </c>
      <c r="AA604">
        <v>852</v>
      </c>
      <c r="AB604">
        <v>872</v>
      </c>
      <c r="AC604">
        <v>86</v>
      </c>
      <c r="AD604">
        <v>20.16</v>
      </c>
      <c r="AE604">
        <v>0.46</v>
      </c>
      <c r="AF604">
        <v>983</v>
      </c>
      <c r="AG604">
        <v>-2</v>
      </c>
      <c r="AH604">
        <v>40</v>
      </c>
      <c r="AI604">
        <v>36</v>
      </c>
      <c r="AJ604">
        <v>189</v>
      </c>
      <c r="AK604">
        <v>168</v>
      </c>
      <c r="AL604">
        <v>4.3</v>
      </c>
      <c r="AM604">
        <v>174.6</v>
      </c>
      <c r="AN604" t="s">
        <v>155</v>
      </c>
      <c r="AO604">
        <v>2</v>
      </c>
      <c r="AP604" s="28">
        <v>0.68763888888888891</v>
      </c>
      <c r="AQ604">
        <v>47.158887</v>
      </c>
      <c r="AR604">
        <v>-88.486397999999994</v>
      </c>
      <c r="AS604">
        <v>312</v>
      </c>
      <c r="AT604">
        <v>39.4</v>
      </c>
      <c r="AU604">
        <v>12</v>
      </c>
      <c r="AV604">
        <v>10</v>
      </c>
      <c r="AW604" t="s">
        <v>213</v>
      </c>
      <c r="AX604">
        <v>1.3464</v>
      </c>
      <c r="AY604">
        <v>2.3391999999999999</v>
      </c>
      <c r="AZ604">
        <v>3.1392000000000002</v>
      </c>
      <c r="BA604">
        <v>14.686999999999999</v>
      </c>
      <c r="BB604">
        <v>14.9</v>
      </c>
      <c r="BC604">
        <v>1.01</v>
      </c>
      <c r="BD604">
        <v>14.191000000000001</v>
      </c>
      <c r="BE604">
        <v>3089.8029999999999</v>
      </c>
      <c r="BF604">
        <v>39.405000000000001</v>
      </c>
      <c r="BG604">
        <v>7.8529999999999998</v>
      </c>
      <c r="BH604">
        <v>2.7E-2</v>
      </c>
      <c r="BI604">
        <v>7.8789999999999996</v>
      </c>
      <c r="BJ604">
        <v>6.2439999999999998</v>
      </c>
      <c r="BK604">
        <v>2.1000000000000001E-2</v>
      </c>
      <c r="BL604">
        <v>6.2649999999999997</v>
      </c>
      <c r="BM604">
        <v>2.0510999999999999</v>
      </c>
      <c r="BQ604">
        <v>0</v>
      </c>
      <c r="BR604">
        <v>1.0540000000000001E-2</v>
      </c>
      <c r="BS604">
        <v>-5</v>
      </c>
      <c r="BT604">
        <v>6.1440000000000002E-3</v>
      </c>
      <c r="BU604">
        <v>0.25758300000000001</v>
      </c>
      <c r="BV604">
        <v>0</v>
      </c>
      <c r="BW604" t="s">
        <v>155</v>
      </c>
      <c r="BX604">
        <v>0.79500000000000004</v>
      </c>
    </row>
    <row r="605" spans="1:76" x14ac:dyDescent="0.25">
      <c r="A605" s="26">
        <v>43530</v>
      </c>
      <c r="B605" s="27">
        <v>0.47916815972222221</v>
      </c>
      <c r="C605">
        <v>14.465</v>
      </c>
      <c r="D605">
        <v>0.54100000000000004</v>
      </c>
      <c r="E605">
        <v>5409.6</v>
      </c>
      <c r="F605">
        <v>336.6</v>
      </c>
      <c r="G605">
        <v>1.2</v>
      </c>
      <c r="H605">
        <v>327.60000000000002</v>
      </c>
      <c r="J605">
        <v>0</v>
      </c>
      <c r="K605">
        <v>0.87419999999999998</v>
      </c>
      <c r="L605">
        <v>12.646100000000001</v>
      </c>
      <c r="M605">
        <v>0.47289999999999999</v>
      </c>
      <c r="N605">
        <v>294.2405</v>
      </c>
      <c r="O605">
        <v>1.0490999999999999</v>
      </c>
      <c r="P605">
        <v>295.3</v>
      </c>
      <c r="Q605">
        <v>233.9435</v>
      </c>
      <c r="R605">
        <v>0.83409999999999995</v>
      </c>
      <c r="S605">
        <v>234.8</v>
      </c>
      <c r="T605">
        <v>327.64080000000001</v>
      </c>
      <c r="W605">
        <v>0</v>
      </c>
      <c r="X605">
        <v>0</v>
      </c>
      <c r="Y605">
        <v>11.7</v>
      </c>
      <c r="Z605">
        <v>865</v>
      </c>
      <c r="AA605">
        <v>851</v>
      </c>
      <c r="AB605">
        <v>867</v>
      </c>
      <c r="AC605">
        <v>86</v>
      </c>
      <c r="AD605">
        <v>20.16</v>
      </c>
      <c r="AE605">
        <v>0.46</v>
      </c>
      <c r="AF605">
        <v>983</v>
      </c>
      <c r="AG605">
        <v>-2</v>
      </c>
      <c r="AH605">
        <v>40</v>
      </c>
      <c r="AI605">
        <v>36</v>
      </c>
      <c r="AJ605">
        <v>189</v>
      </c>
      <c r="AK605">
        <v>168</v>
      </c>
      <c r="AL605">
        <v>4.2</v>
      </c>
      <c r="AM605">
        <v>174.9</v>
      </c>
      <c r="AN605" t="s">
        <v>155</v>
      </c>
      <c r="AO605">
        <v>2</v>
      </c>
      <c r="AP605" s="28">
        <v>0.68765046296296306</v>
      </c>
      <c r="AQ605">
        <v>47.158876999999997</v>
      </c>
      <c r="AR605">
        <v>-88.486339999999998</v>
      </c>
      <c r="AS605">
        <v>311.89999999999998</v>
      </c>
      <c r="AT605">
        <v>37.4</v>
      </c>
      <c r="AU605">
        <v>12</v>
      </c>
      <c r="AV605">
        <v>10</v>
      </c>
      <c r="AW605" t="s">
        <v>213</v>
      </c>
      <c r="AX605">
        <v>1.4</v>
      </c>
      <c r="AY605">
        <v>2.5</v>
      </c>
      <c r="AZ605">
        <v>3.3</v>
      </c>
      <c r="BA605">
        <v>14.686999999999999</v>
      </c>
      <c r="BB605">
        <v>14.72</v>
      </c>
      <c r="BC605">
        <v>1</v>
      </c>
      <c r="BD605">
        <v>14.385999999999999</v>
      </c>
      <c r="BE605">
        <v>3036.6480000000001</v>
      </c>
      <c r="BF605">
        <v>72.278999999999996</v>
      </c>
      <c r="BG605">
        <v>7.399</v>
      </c>
      <c r="BH605">
        <v>2.5999999999999999E-2</v>
      </c>
      <c r="BI605">
        <v>7.4249999999999998</v>
      </c>
      <c r="BJ605">
        <v>5.883</v>
      </c>
      <c r="BK605">
        <v>2.1000000000000001E-2</v>
      </c>
      <c r="BL605">
        <v>5.9039999999999999</v>
      </c>
      <c r="BM605">
        <v>2.4983</v>
      </c>
      <c r="BQ605">
        <v>0</v>
      </c>
      <c r="BR605">
        <v>-1.6858999999999999E-2</v>
      </c>
      <c r="BS605">
        <v>-5</v>
      </c>
      <c r="BT605">
        <v>7.0000000000000001E-3</v>
      </c>
      <c r="BU605">
        <v>-0.41198800000000002</v>
      </c>
      <c r="BV605">
        <v>0</v>
      </c>
      <c r="BW605" t="s">
        <v>155</v>
      </c>
      <c r="BX605">
        <v>0.79500000000000004</v>
      </c>
    </row>
    <row r="606" spans="1:76" x14ac:dyDescent="0.25">
      <c r="A606" s="26">
        <v>43530</v>
      </c>
      <c r="B606" s="27">
        <v>0.47917973379629625</v>
      </c>
      <c r="C606">
        <v>14.436</v>
      </c>
      <c r="D606">
        <v>0.36099999999999999</v>
      </c>
      <c r="E606">
        <v>3609.6</v>
      </c>
      <c r="F606">
        <v>326.60000000000002</v>
      </c>
      <c r="G606">
        <v>1.2</v>
      </c>
      <c r="H606">
        <v>386.2</v>
      </c>
      <c r="J606">
        <v>0</v>
      </c>
      <c r="K606">
        <v>0.876</v>
      </c>
      <c r="L606">
        <v>12.645099999999999</v>
      </c>
      <c r="M606">
        <v>0.31619999999999998</v>
      </c>
      <c r="N606">
        <v>286.0489</v>
      </c>
      <c r="O606">
        <v>1.0511999999999999</v>
      </c>
      <c r="P606">
        <v>287.10000000000002</v>
      </c>
      <c r="Q606">
        <v>227.43049999999999</v>
      </c>
      <c r="R606">
        <v>0.83579999999999999</v>
      </c>
      <c r="S606">
        <v>228.3</v>
      </c>
      <c r="T606">
        <v>386.18610000000001</v>
      </c>
      <c r="W606">
        <v>0</v>
      </c>
      <c r="X606">
        <v>0</v>
      </c>
      <c r="Y606">
        <v>11.7</v>
      </c>
      <c r="Z606">
        <v>864</v>
      </c>
      <c r="AA606">
        <v>851</v>
      </c>
      <c r="AB606">
        <v>864</v>
      </c>
      <c r="AC606">
        <v>86</v>
      </c>
      <c r="AD606">
        <v>20.16</v>
      </c>
      <c r="AE606">
        <v>0.46</v>
      </c>
      <c r="AF606">
        <v>983</v>
      </c>
      <c r="AG606">
        <v>-2</v>
      </c>
      <c r="AH606">
        <v>40</v>
      </c>
      <c r="AI606">
        <v>36</v>
      </c>
      <c r="AJ606">
        <v>189</v>
      </c>
      <c r="AK606">
        <v>168</v>
      </c>
      <c r="AL606">
        <v>4.3</v>
      </c>
      <c r="AM606">
        <v>175</v>
      </c>
      <c r="AN606" t="s">
        <v>155</v>
      </c>
      <c r="AO606">
        <v>2</v>
      </c>
      <c r="AP606" s="28">
        <v>0.68765046296296306</v>
      </c>
      <c r="AQ606">
        <v>47.158794</v>
      </c>
      <c r="AR606">
        <v>-88.486070999999995</v>
      </c>
      <c r="AS606">
        <v>312.2</v>
      </c>
      <c r="AT606">
        <v>35.200000000000003</v>
      </c>
      <c r="AU606">
        <v>12</v>
      </c>
      <c r="AV606">
        <v>10</v>
      </c>
      <c r="AW606" t="s">
        <v>213</v>
      </c>
      <c r="AX606">
        <v>1.546254</v>
      </c>
      <c r="AY606">
        <v>1.403097</v>
      </c>
      <c r="AZ606">
        <v>3.0074930000000002</v>
      </c>
      <c r="BA606">
        <v>14.686999999999999</v>
      </c>
      <c r="BB606">
        <v>14.93</v>
      </c>
      <c r="BC606">
        <v>1.02</v>
      </c>
      <c r="BD606">
        <v>14.159000000000001</v>
      </c>
      <c r="BE606">
        <v>3072</v>
      </c>
      <c r="BF606">
        <v>48.89</v>
      </c>
      <c r="BG606">
        <v>7.2770000000000001</v>
      </c>
      <c r="BH606">
        <v>2.7E-2</v>
      </c>
      <c r="BI606">
        <v>7.3040000000000003</v>
      </c>
      <c r="BJ606">
        <v>5.7859999999999996</v>
      </c>
      <c r="BK606">
        <v>2.1000000000000001E-2</v>
      </c>
      <c r="BL606">
        <v>5.8070000000000004</v>
      </c>
      <c r="BM606">
        <v>2.9792999999999998</v>
      </c>
      <c r="BQ606">
        <v>0</v>
      </c>
      <c r="BR606">
        <v>-2.2575999999999999E-2</v>
      </c>
      <c r="BS606">
        <v>-5</v>
      </c>
      <c r="BT606">
        <v>7.1440000000000002E-3</v>
      </c>
      <c r="BU606">
        <v>-0.551701</v>
      </c>
      <c r="BV606">
        <v>0</v>
      </c>
      <c r="BW606" t="s">
        <v>155</v>
      </c>
      <c r="BX606">
        <v>0.79500000000000004</v>
      </c>
    </row>
    <row r="607" spans="1:76" x14ac:dyDescent="0.25">
      <c r="A607" s="26">
        <v>43530</v>
      </c>
      <c r="B607" s="27">
        <v>0.4791913078703704</v>
      </c>
      <c r="C607">
        <v>14.44</v>
      </c>
      <c r="D607">
        <v>0.35859999999999997</v>
      </c>
      <c r="E607">
        <v>3586.0103629999999</v>
      </c>
      <c r="F607">
        <v>318</v>
      </c>
      <c r="G607">
        <v>1.2</v>
      </c>
      <c r="H607">
        <v>388.6</v>
      </c>
      <c r="J607">
        <v>0</v>
      </c>
      <c r="K607">
        <v>0.87590000000000001</v>
      </c>
      <c r="L607">
        <v>12.6487</v>
      </c>
      <c r="M607">
        <v>0.31409999999999999</v>
      </c>
      <c r="N607">
        <v>278.57530000000003</v>
      </c>
      <c r="O607">
        <v>1.0510999999999999</v>
      </c>
      <c r="P607">
        <v>279.60000000000002</v>
      </c>
      <c r="Q607">
        <v>221.48849999999999</v>
      </c>
      <c r="R607">
        <v>0.8357</v>
      </c>
      <c r="S607">
        <v>222.3</v>
      </c>
      <c r="T607">
        <v>388.58249999999998</v>
      </c>
      <c r="W607">
        <v>0</v>
      </c>
      <c r="X607">
        <v>0</v>
      </c>
      <c r="Y607">
        <v>11.7</v>
      </c>
      <c r="Z607">
        <v>864</v>
      </c>
      <c r="AA607">
        <v>851</v>
      </c>
      <c r="AB607">
        <v>862</v>
      </c>
      <c r="AC607">
        <v>86</v>
      </c>
      <c r="AD607">
        <v>20.16</v>
      </c>
      <c r="AE607">
        <v>0.46</v>
      </c>
      <c r="AF607">
        <v>983</v>
      </c>
      <c r="AG607">
        <v>-2</v>
      </c>
      <c r="AH607">
        <v>40</v>
      </c>
      <c r="AI607">
        <v>36</v>
      </c>
      <c r="AJ607">
        <v>189</v>
      </c>
      <c r="AK607">
        <v>168</v>
      </c>
      <c r="AL607">
        <v>4.3</v>
      </c>
      <c r="AM607">
        <v>175</v>
      </c>
      <c r="AN607" t="s">
        <v>155</v>
      </c>
      <c r="AO607">
        <v>2</v>
      </c>
      <c r="AP607" s="28">
        <v>0.68767361111111114</v>
      </c>
      <c r="AQ607">
        <v>47.158717000000003</v>
      </c>
      <c r="AR607">
        <v>-88.485856999999996</v>
      </c>
      <c r="AS607">
        <v>312.2</v>
      </c>
      <c r="AT607">
        <v>33.1</v>
      </c>
      <c r="AU607">
        <v>12</v>
      </c>
      <c r="AV607">
        <v>11</v>
      </c>
      <c r="AW607" t="s">
        <v>214</v>
      </c>
      <c r="AX607">
        <v>1.746346</v>
      </c>
      <c r="AY607">
        <v>1</v>
      </c>
      <c r="AZ607">
        <v>2.9731730000000001</v>
      </c>
      <c r="BA607">
        <v>14.686999999999999</v>
      </c>
      <c r="BB607">
        <v>14.92</v>
      </c>
      <c r="BC607">
        <v>1.02</v>
      </c>
      <c r="BD607">
        <v>14.162000000000001</v>
      </c>
      <c r="BE607">
        <v>3072.4560000000001</v>
      </c>
      <c r="BF607">
        <v>48.563000000000002</v>
      </c>
      <c r="BG607">
        <v>7.0860000000000003</v>
      </c>
      <c r="BH607">
        <v>2.7E-2</v>
      </c>
      <c r="BI607">
        <v>7.1130000000000004</v>
      </c>
      <c r="BJ607">
        <v>5.6340000000000003</v>
      </c>
      <c r="BK607">
        <v>2.1000000000000001E-2</v>
      </c>
      <c r="BL607">
        <v>5.6550000000000002</v>
      </c>
      <c r="BM607">
        <v>2.9973000000000001</v>
      </c>
      <c r="BQ607">
        <v>0</v>
      </c>
      <c r="BR607">
        <v>-2.6575999999999999E-2</v>
      </c>
      <c r="BS607">
        <v>-5</v>
      </c>
      <c r="BT607">
        <v>8.0000000000000002E-3</v>
      </c>
      <c r="BU607">
        <v>-0.649451</v>
      </c>
      <c r="BV607">
        <v>0</v>
      </c>
      <c r="BW607" t="s">
        <v>155</v>
      </c>
      <c r="BX607">
        <v>0.79500000000000004</v>
      </c>
    </row>
    <row r="608" spans="1:76" x14ac:dyDescent="0.25">
      <c r="A608" s="26">
        <v>43530</v>
      </c>
      <c r="B608" s="27">
        <v>0.47920288194444444</v>
      </c>
      <c r="C608">
        <v>14.432</v>
      </c>
      <c r="D608">
        <v>0.42230000000000001</v>
      </c>
      <c r="E608">
        <v>4223.2689209999999</v>
      </c>
      <c r="F608">
        <v>306.7</v>
      </c>
      <c r="G608">
        <v>1.2</v>
      </c>
      <c r="H608">
        <v>406.3</v>
      </c>
      <c r="J608">
        <v>0</v>
      </c>
      <c r="K608">
        <v>0.87539999999999996</v>
      </c>
      <c r="L608">
        <v>12.6342</v>
      </c>
      <c r="M608">
        <v>0.36969999999999997</v>
      </c>
      <c r="N608">
        <v>268.51519999999999</v>
      </c>
      <c r="O608">
        <v>1.0505</v>
      </c>
      <c r="P608">
        <v>269.60000000000002</v>
      </c>
      <c r="Q608">
        <v>213.48990000000001</v>
      </c>
      <c r="R608">
        <v>0.83520000000000005</v>
      </c>
      <c r="S608">
        <v>214.3</v>
      </c>
      <c r="T608">
        <v>406.26929999999999</v>
      </c>
      <c r="W608">
        <v>0</v>
      </c>
      <c r="X608">
        <v>0</v>
      </c>
      <c r="Y608">
        <v>11.7</v>
      </c>
      <c r="Z608">
        <v>864</v>
      </c>
      <c r="AA608">
        <v>851</v>
      </c>
      <c r="AB608">
        <v>865</v>
      </c>
      <c r="AC608">
        <v>86</v>
      </c>
      <c r="AD608">
        <v>20.16</v>
      </c>
      <c r="AE608">
        <v>0.46</v>
      </c>
      <c r="AF608">
        <v>983</v>
      </c>
      <c r="AG608">
        <v>-2</v>
      </c>
      <c r="AH608">
        <v>40</v>
      </c>
      <c r="AI608">
        <v>36</v>
      </c>
      <c r="AJ608">
        <v>189</v>
      </c>
      <c r="AK608">
        <v>168</v>
      </c>
      <c r="AL608">
        <v>4.2</v>
      </c>
      <c r="AM608">
        <v>175</v>
      </c>
      <c r="AN608" t="s">
        <v>155</v>
      </c>
      <c r="AO608">
        <v>2</v>
      </c>
      <c r="AP608" s="28">
        <v>0.68768518518518518</v>
      </c>
      <c r="AQ608">
        <v>47.158655000000003</v>
      </c>
      <c r="AR608">
        <v>-88.485707000000005</v>
      </c>
      <c r="AS608">
        <v>312.3</v>
      </c>
      <c r="AT608">
        <v>31.4</v>
      </c>
      <c r="AU608">
        <v>12</v>
      </c>
      <c r="AV608">
        <v>11</v>
      </c>
      <c r="AW608" t="s">
        <v>214</v>
      </c>
      <c r="AX608">
        <v>1.2876000000000001</v>
      </c>
      <c r="AY608">
        <v>1.0731999999999999</v>
      </c>
      <c r="AZ608">
        <v>2.2679999999999998</v>
      </c>
      <c r="BA608">
        <v>14.686999999999999</v>
      </c>
      <c r="BB608">
        <v>14.86</v>
      </c>
      <c r="BC608">
        <v>1.01</v>
      </c>
      <c r="BD608">
        <v>14.23</v>
      </c>
      <c r="BE608">
        <v>3058.8150000000001</v>
      </c>
      <c r="BF608">
        <v>56.97</v>
      </c>
      <c r="BG608">
        <v>6.8079999999999998</v>
      </c>
      <c r="BH608">
        <v>2.7E-2</v>
      </c>
      <c r="BI608">
        <v>6.8339999999999996</v>
      </c>
      <c r="BJ608">
        <v>5.4130000000000003</v>
      </c>
      <c r="BK608">
        <v>2.1000000000000001E-2</v>
      </c>
      <c r="BL608">
        <v>5.4340000000000002</v>
      </c>
      <c r="BM608">
        <v>3.1234000000000002</v>
      </c>
      <c r="BQ608">
        <v>0</v>
      </c>
      <c r="BR608">
        <v>-2.9711999999999999E-2</v>
      </c>
      <c r="BS608">
        <v>-5</v>
      </c>
      <c r="BT608">
        <v>7.7120000000000001E-3</v>
      </c>
      <c r="BU608">
        <v>-0.72608700000000004</v>
      </c>
      <c r="BV608">
        <v>0</v>
      </c>
      <c r="BW608" t="s">
        <v>155</v>
      </c>
      <c r="BX608">
        <v>0.79500000000000004</v>
      </c>
    </row>
    <row r="609" spans="1:76" x14ac:dyDescent="0.25">
      <c r="A609" s="26">
        <v>43530</v>
      </c>
      <c r="B609" s="27">
        <v>0.47921445601851853</v>
      </c>
      <c r="C609">
        <v>14.397</v>
      </c>
      <c r="D609">
        <v>0.55349999999999999</v>
      </c>
      <c r="E609">
        <v>5534.6830090000003</v>
      </c>
      <c r="F609">
        <v>291.39999999999998</v>
      </c>
      <c r="G609">
        <v>1.2</v>
      </c>
      <c r="H609">
        <v>379.6</v>
      </c>
      <c r="J609">
        <v>0</v>
      </c>
      <c r="K609">
        <v>0.87460000000000004</v>
      </c>
      <c r="L609">
        <v>12.5922</v>
      </c>
      <c r="M609">
        <v>0.48409999999999997</v>
      </c>
      <c r="N609">
        <v>254.89709999999999</v>
      </c>
      <c r="O609">
        <v>1.0495000000000001</v>
      </c>
      <c r="P609">
        <v>255.9</v>
      </c>
      <c r="Q609">
        <v>202.66249999999999</v>
      </c>
      <c r="R609">
        <v>0.83450000000000002</v>
      </c>
      <c r="S609">
        <v>203.5</v>
      </c>
      <c r="T609">
        <v>379.59789999999998</v>
      </c>
      <c r="W609">
        <v>0</v>
      </c>
      <c r="X609">
        <v>0</v>
      </c>
      <c r="Y609">
        <v>11.8</v>
      </c>
      <c r="Z609">
        <v>863</v>
      </c>
      <c r="AA609">
        <v>851</v>
      </c>
      <c r="AB609">
        <v>866</v>
      </c>
      <c r="AC609">
        <v>86</v>
      </c>
      <c r="AD609">
        <v>20.16</v>
      </c>
      <c r="AE609">
        <v>0.46</v>
      </c>
      <c r="AF609">
        <v>983</v>
      </c>
      <c r="AG609">
        <v>-2</v>
      </c>
      <c r="AH609">
        <v>40</v>
      </c>
      <c r="AI609">
        <v>36</v>
      </c>
      <c r="AJ609">
        <v>189</v>
      </c>
      <c r="AK609">
        <v>168</v>
      </c>
      <c r="AL609">
        <v>4.3</v>
      </c>
      <c r="AM609">
        <v>175</v>
      </c>
      <c r="AN609" t="s">
        <v>155</v>
      </c>
      <c r="AO609">
        <v>2</v>
      </c>
      <c r="AP609" s="28">
        <v>0.68769675925925933</v>
      </c>
      <c r="AQ609">
        <v>47.158605000000001</v>
      </c>
      <c r="AR609">
        <v>-88.485553999999993</v>
      </c>
      <c r="AS609">
        <v>312.5</v>
      </c>
      <c r="AT609">
        <v>29.9</v>
      </c>
      <c r="AU609">
        <v>12</v>
      </c>
      <c r="AV609">
        <v>11</v>
      </c>
      <c r="AW609" t="s">
        <v>214</v>
      </c>
      <c r="AX609">
        <v>1.1000000000000001</v>
      </c>
      <c r="AY609">
        <v>1.1000000000000001</v>
      </c>
      <c r="AZ609">
        <v>2</v>
      </c>
      <c r="BA609">
        <v>14.686999999999999</v>
      </c>
      <c r="BB609">
        <v>14.76</v>
      </c>
      <c r="BC609">
        <v>1</v>
      </c>
      <c r="BD609">
        <v>14.335000000000001</v>
      </c>
      <c r="BE609">
        <v>3032.3910000000001</v>
      </c>
      <c r="BF609">
        <v>74.194999999999993</v>
      </c>
      <c r="BG609">
        <v>6.4279999999999999</v>
      </c>
      <c r="BH609">
        <v>2.5999999999999999E-2</v>
      </c>
      <c r="BI609">
        <v>6.4550000000000001</v>
      </c>
      <c r="BJ609">
        <v>5.1109999999999998</v>
      </c>
      <c r="BK609">
        <v>2.1000000000000001E-2</v>
      </c>
      <c r="BL609">
        <v>5.1319999999999997</v>
      </c>
      <c r="BM609">
        <v>2.9028</v>
      </c>
      <c r="BQ609">
        <v>0</v>
      </c>
      <c r="BR609">
        <v>-2.8431999999999999E-2</v>
      </c>
      <c r="BS609">
        <v>-5</v>
      </c>
      <c r="BT609">
        <v>6.1440000000000002E-3</v>
      </c>
      <c r="BU609">
        <v>-0.69480699999999995</v>
      </c>
      <c r="BV609">
        <v>0</v>
      </c>
      <c r="BW609" t="s">
        <v>155</v>
      </c>
      <c r="BX609">
        <v>0.79500000000000004</v>
      </c>
    </row>
    <row r="610" spans="1:76" x14ac:dyDescent="0.25">
      <c r="A610" s="26">
        <v>43530</v>
      </c>
      <c r="B610" s="27">
        <v>0.47922603009259257</v>
      </c>
      <c r="C610">
        <v>14.314</v>
      </c>
      <c r="D610">
        <v>0.65690000000000004</v>
      </c>
      <c r="E610">
        <v>6568.7921120000001</v>
      </c>
      <c r="F610">
        <v>266</v>
      </c>
      <c r="G610">
        <v>1.2</v>
      </c>
      <c r="H610">
        <v>379.7</v>
      </c>
      <c r="J610">
        <v>0</v>
      </c>
      <c r="K610">
        <v>0.87439999999999996</v>
      </c>
      <c r="L610">
        <v>12.515700000000001</v>
      </c>
      <c r="M610">
        <v>0.57430000000000003</v>
      </c>
      <c r="N610">
        <v>232.6028</v>
      </c>
      <c r="O610">
        <v>1.0491999999999999</v>
      </c>
      <c r="P610">
        <v>233.7</v>
      </c>
      <c r="Q610">
        <v>184.93690000000001</v>
      </c>
      <c r="R610">
        <v>0.83420000000000005</v>
      </c>
      <c r="S610">
        <v>185.8</v>
      </c>
      <c r="T610">
        <v>379.702</v>
      </c>
      <c r="W610">
        <v>0</v>
      </c>
      <c r="X610">
        <v>0</v>
      </c>
      <c r="Y610">
        <v>11.7</v>
      </c>
      <c r="Z610">
        <v>863</v>
      </c>
      <c r="AA610">
        <v>851</v>
      </c>
      <c r="AB610">
        <v>863</v>
      </c>
      <c r="AC610">
        <v>86</v>
      </c>
      <c r="AD610">
        <v>20.16</v>
      </c>
      <c r="AE610">
        <v>0.46</v>
      </c>
      <c r="AF610">
        <v>983</v>
      </c>
      <c r="AG610">
        <v>-2</v>
      </c>
      <c r="AH610">
        <v>40</v>
      </c>
      <c r="AI610">
        <v>36</v>
      </c>
      <c r="AJ610">
        <v>189</v>
      </c>
      <c r="AK610">
        <v>168</v>
      </c>
      <c r="AL610">
        <v>4.3</v>
      </c>
      <c r="AM610">
        <v>175</v>
      </c>
      <c r="AN610" t="s">
        <v>155</v>
      </c>
      <c r="AO610">
        <v>2</v>
      </c>
      <c r="AP610" s="28">
        <v>0.68770833333333325</v>
      </c>
      <c r="AQ610">
        <v>47.158571000000002</v>
      </c>
      <c r="AR610">
        <v>-88.485400999999996</v>
      </c>
      <c r="AS610">
        <v>312.5</v>
      </c>
      <c r="AT610">
        <v>28.5</v>
      </c>
      <c r="AU610">
        <v>12</v>
      </c>
      <c r="AV610">
        <v>11</v>
      </c>
      <c r="AW610" t="s">
        <v>214</v>
      </c>
      <c r="AX610">
        <v>1.1000000000000001</v>
      </c>
      <c r="AY610">
        <v>1.1000000000000001</v>
      </c>
      <c r="AZ610">
        <v>2</v>
      </c>
      <c r="BA610">
        <v>14.686999999999999</v>
      </c>
      <c r="BB610">
        <v>14.73</v>
      </c>
      <c r="BC610">
        <v>1</v>
      </c>
      <c r="BD610">
        <v>14.37</v>
      </c>
      <c r="BE610">
        <v>3010.79</v>
      </c>
      <c r="BF610">
        <v>87.938000000000002</v>
      </c>
      <c r="BG610">
        <v>5.86</v>
      </c>
      <c r="BH610">
        <v>2.5999999999999999E-2</v>
      </c>
      <c r="BI610">
        <v>5.8860000000000001</v>
      </c>
      <c r="BJ610">
        <v>4.6589999999999998</v>
      </c>
      <c r="BK610">
        <v>2.1000000000000001E-2</v>
      </c>
      <c r="BL610">
        <v>4.68</v>
      </c>
      <c r="BM610">
        <v>2.9005999999999998</v>
      </c>
      <c r="BQ610">
        <v>0</v>
      </c>
      <c r="BR610">
        <v>-3.1E-2</v>
      </c>
      <c r="BS610">
        <v>-5</v>
      </c>
      <c r="BT610">
        <v>7.0000000000000001E-3</v>
      </c>
      <c r="BU610">
        <v>-0.75756299999999999</v>
      </c>
      <c r="BV610">
        <v>0</v>
      </c>
      <c r="BW610" t="s">
        <v>155</v>
      </c>
      <c r="BX610">
        <v>0.79500000000000004</v>
      </c>
    </row>
    <row r="611" spans="1:76" x14ac:dyDescent="0.25">
      <c r="A611" s="26">
        <v>43530</v>
      </c>
      <c r="B611" s="27">
        <v>0.47923760416666666</v>
      </c>
      <c r="C611">
        <v>14.371</v>
      </c>
      <c r="D611">
        <v>0.46360000000000001</v>
      </c>
      <c r="E611">
        <v>4635.8579879999998</v>
      </c>
      <c r="F611">
        <v>237.2</v>
      </c>
      <c r="G611">
        <v>1.2</v>
      </c>
      <c r="H611">
        <v>375.8</v>
      </c>
      <c r="J611">
        <v>0</v>
      </c>
      <c r="K611">
        <v>0.87560000000000004</v>
      </c>
      <c r="L611">
        <v>12.583399999999999</v>
      </c>
      <c r="M611">
        <v>0.40589999999999998</v>
      </c>
      <c r="N611">
        <v>207.65600000000001</v>
      </c>
      <c r="O611">
        <v>1.0507</v>
      </c>
      <c r="P611">
        <v>208.7</v>
      </c>
      <c r="Q611">
        <v>165.10220000000001</v>
      </c>
      <c r="R611">
        <v>0.83540000000000003</v>
      </c>
      <c r="S611">
        <v>165.9</v>
      </c>
      <c r="T611">
        <v>375.79660000000001</v>
      </c>
      <c r="W611">
        <v>0</v>
      </c>
      <c r="X611">
        <v>0</v>
      </c>
      <c r="Y611">
        <v>11.7</v>
      </c>
      <c r="Z611">
        <v>863</v>
      </c>
      <c r="AA611">
        <v>850</v>
      </c>
      <c r="AB611">
        <v>863</v>
      </c>
      <c r="AC611">
        <v>86</v>
      </c>
      <c r="AD611">
        <v>20.16</v>
      </c>
      <c r="AE611">
        <v>0.46</v>
      </c>
      <c r="AF611">
        <v>983</v>
      </c>
      <c r="AG611">
        <v>-2</v>
      </c>
      <c r="AH611">
        <v>39.856144</v>
      </c>
      <c r="AI611">
        <v>36</v>
      </c>
      <c r="AJ611">
        <v>189</v>
      </c>
      <c r="AK611">
        <v>168</v>
      </c>
      <c r="AL611">
        <v>4.3</v>
      </c>
      <c r="AM611">
        <v>175</v>
      </c>
      <c r="AN611" t="s">
        <v>155</v>
      </c>
      <c r="AO611">
        <v>2</v>
      </c>
      <c r="AP611" s="28">
        <v>0.6877199074074074</v>
      </c>
      <c r="AQ611">
        <v>47.158548000000003</v>
      </c>
      <c r="AR611">
        <v>-88.485248999999996</v>
      </c>
      <c r="AS611">
        <v>312.5</v>
      </c>
      <c r="AT611">
        <v>27.1</v>
      </c>
      <c r="AU611">
        <v>12</v>
      </c>
      <c r="AV611">
        <v>11</v>
      </c>
      <c r="AW611" t="s">
        <v>214</v>
      </c>
      <c r="AX611">
        <v>1.1000000000000001</v>
      </c>
      <c r="AY611">
        <v>1.1732</v>
      </c>
      <c r="AZ611">
        <v>2.0731999999999999</v>
      </c>
      <c r="BA611">
        <v>14.686999999999999</v>
      </c>
      <c r="BB611">
        <v>14.88</v>
      </c>
      <c r="BC611">
        <v>1.01</v>
      </c>
      <c r="BD611">
        <v>14.209</v>
      </c>
      <c r="BE611">
        <v>3050.6550000000002</v>
      </c>
      <c r="BF611">
        <v>62.633000000000003</v>
      </c>
      <c r="BG611">
        <v>5.2720000000000002</v>
      </c>
      <c r="BH611">
        <v>2.7E-2</v>
      </c>
      <c r="BI611">
        <v>5.2990000000000004</v>
      </c>
      <c r="BJ611">
        <v>4.1920000000000002</v>
      </c>
      <c r="BK611">
        <v>2.1000000000000001E-2</v>
      </c>
      <c r="BL611">
        <v>4.2130000000000001</v>
      </c>
      <c r="BM611">
        <v>2.8931</v>
      </c>
      <c r="BQ611">
        <v>0</v>
      </c>
      <c r="BR611">
        <v>-3.0856000000000001E-2</v>
      </c>
      <c r="BS611">
        <v>-5</v>
      </c>
      <c r="BT611">
        <v>6.8560000000000001E-3</v>
      </c>
      <c r="BU611">
        <v>-0.75404700000000002</v>
      </c>
      <c r="BV611">
        <v>0</v>
      </c>
      <c r="BW611" t="s">
        <v>155</v>
      </c>
      <c r="BX611">
        <v>0.79500000000000004</v>
      </c>
    </row>
    <row r="612" spans="1:76" x14ac:dyDescent="0.25">
      <c r="A612" s="26">
        <v>43530</v>
      </c>
      <c r="B612" s="27">
        <v>0.4792491782407407</v>
      </c>
      <c r="C612">
        <v>14.362</v>
      </c>
      <c r="D612">
        <v>0.5202</v>
      </c>
      <c r="E612">
        <v>5202.2147080000004</v>
      </c>
      <c r="F612">
        <v>212.7</v>
      </c>
      <c r="G612">
        <v>1.2</v>
      </c>
      <c r="H612">
        <v>363.4</v>
      </c>
      <c r="J612">
        <v>0</v>
      </c>
      <c r="K612">
        <v>0.87519999999999998</v>
      </c>
      <c r="L612">
        <v>12.569599999999999</v>
      </c>
      <c r="M612">
        <v>0.45529999999999998</v>
      </c>
      <c r="N612">
        <v>186.1816</v>
      </c>
      <c r="O612">
        <v>1.0503</v>
      </c>
      <c r="P612">
        <v>187.2</v>
      </c>
      <c r="Q612">
        <v>148.02850000000001</v>
      </c>
      <c r="R612">
        <v>0.83499999999999996</v>
      </c>
      <c r="S612">
        <v>148.9</v>
      </c>
      <c r="T612">
        <v>363.44119999999998</v>
      </c>
      <c r="W612">
        <v>0</v>
      </c>
      <c r="X612">
        <v>0</v>
      </c>
      <c r="Y612">
        <v>11.7</v>
      </c>
      <c r="Z612">
        <v>861</v>
      </c>
      <c r="AA612">
        <v>849</v>
      </c>
      <c r="AB612">
        <v>864</v>
      </c>
      <c r="AC612">
        <v>86</v>
      </c>
      <c r="AD612">
        <v>20.16</v>
      </c>
      <c r="AE612">
        <v>0.46</v>
      </c>
      <c r="AF612">
        <v>983</v>
      </c>
      <c r="AG612">
        <v>-2</v>
      </c>
      <c r="AH612">
        <v>39</v>
      </c>
      <c r="AI612">
        <v>36</v>
      </c>
      <c r="AJ612">
        <v>189</v>
      </c>
      <c r="AK612">
        <v>168</v>
      </c>
      <c r="AL612">
        <v>4.4000000000000004</v>
      </c>
      <c r="AM612">
        <v>175</v>
      </c>
      <c r="AN612" t="s">
        <v>155</v>
      </c>
      <c r="AO612">
        <v>2</v>
      </c>
      <c r="AP612" s="28">
        <v>0.68773148148148155</v>
      </c>
      <c r="AQ612">
        <v>47.158529999999999</v>
      </c>
      <c r="AR612">
        <v>-88.485105000000004</v>
      </c>
      <c r="AS612">
        <v>312.5</v>
      </c>
      <c r="AT612">
        <v>25.8</v>
      </c>
      <c r="AU612">
        <v>12</v>
      </c>
      <c r="AV612">
        <v>11</v>
      </c>
      <c r="AW612" t="s">
        <v>214</v>
      </c>
      <c r="AX612">
        <v>1.1732</v>
      </c>
      <c r="AY612">
        <v>1.2732000000000001</v>
      </c>
      <c r="AZ612">
        <v>2.1</v>
      </c>
      <c r="BA612">
        <v>14.686999999999999</v>
      </c>
      <c r="BB612">
        <v>14.83</v>
      </c>
      <c r="BC612">
        <v>1.01</v>
      </c>
      <c r="BD612">
        <v>14.257</v>
      </c>
      <c r="BE612">
        <v>3039.2660000000001</v>
      </c>
      <c r="BF612">
        <v>70.069000000000003</v>
      </c>
      <c r="BG612">
        <v>4.7140000000000004</v>
      </c>
      <c r="BH612">
        <v>2.7E-2</v>
      </c>
      <c r="BI612">
        <v>4.7409999999999997</v>
      </c>
      <c r="BJ612">
        <v>3.7480000000000002</v>
      </c>
      <c r="BK612">
        <v>2.1000000000000001E-2</v>
      </c>
      <c r="BL612">
        <v>3.7690000000000001</v>
      </c>
      <c r="BM612">
        <v>2.7906</v>
      </c>
      <c r="BQ612">
        <v>0</v>
      </c>
      <c r="BR612">
        <v>-3.0143E-2</v>
      </c>
      <c r="BS612">
        <v>-5</v>
      </c>
      <c r="BT612">
        <v>6.0000000000000001E-3</v>
      </c>
      <c r="BU612">
        <v>-0.73662300000000003</v>
      </c>
      <c r="BV612">
        <v>0</v>
      </c>
      <c r="BW612" t="s">
        <v>155</v>
      </c>
      <c r="BX612">
        <v>0.79500000000000004</v>
      </c>
    </row>
    <row r="613" spans="1:76" x14ac:dyDescent="0.25">
      <c r="A613" s="26">
        <v>43530</v>
      </c>
      <c r="B613" s="27">
        <v>0.47926075231481485</v>
      </c>
      <c r="C613">
        <v>14.33</v>
      </c>
      <c r="D613">
        <v>0.45390000000000003</v>
      </c>
      <c r="E613">
        <v>4538.7298899999996</v>
      </c>
      <c r="F613">
        <v>186.8</v>
      </c>
      <c r="G613">
        <v>1.2</v>
      </c>
      <c r="H613">
        <v>473.8</v>
      </c>
      <c r="J613">
        <v>0</v>
      </c>
      <c r="K613">
        <v>0.87590000000000001</v>
      </c>
      <c r="L613">
        <v>12.552</v>
      </c>
      <c r="M613">
        <v>0.39760000000000001</v>
      </c>
      <c r="N613">
        <v>163.5848</v>
      </c>
      <c r="O613">
        <v>1.0510999999999999</v>
      </c>
      <c r="P613">
        <v>164.6</v>
      </c>
      <c r="Q613">
        <v>130.06229999999999</v>
      </c>
      <c r="R613">
        <v>0.8357</v>
      </c>
      <c r="S613">
        <v>130.9</v>
      </c>
      <c r="T613">
        <v>473.84440000000001</v>
      </c>
      <c r="W613">
        <v>0</v>
      </c>
      <c r="X613">
        <v>0</v>
      </c>
      <c r="Y613">
        <v>11.7</v>
      </c>
      <c r="Z613">
        <v>861</v>
      </c>
      <c r="AA613">
        <v>849</v>
      </c>
      <c r="AB613">
        <v>863</v>
      </c>
      <c r="AC613">
        <v>86</v>
      </c>
      <c r="AD613">
        <v>20.16</v>
      </c>
      <c r="AE613">
        <v>0.46</v>
      </c>
      <c r="AF613">
        <v>983</v>
      </c>
      <c r="AG613">
        <v>-2</v>
      </c>
      <c r="AH613">
        <v>39</v>
      </c>
      <c r="AI613">
        <v>36</v>
      </c>
      <c r="AJ613">
        <v>189</v>
      </c>
      <c r="AK613">
        <v>168</v>
      </c>
      <c r="AL613">
        <v>4.4000000000000004</v>
      </c>
      <c r="AM613">
        <v>175</v>
      </c>
      <c r="AN613" t="s">
        <v>155</v>
      </c>
      <c r="AO613">
        <v>2</v>
      </c>
      <c r="AP613" s="28">
        <v>0.68774305555555559</v>
      </c>
      <c r="AQ613">
        <v>47.158515000000001</v>
      </c>
      <c r="AR613">
        <v>-88.484966999999997</v>
      </c>
      <c r="AS613">
        <v>312.39999999999998</v>
      </c>
      <c r="AT613">
        <v>24.5</v>
      </c>
      <c r="AU613">
        <v>12</v>
      </c>
      <c r="AV613">
        <v>10</v>
      </c>
      <c r="AW613" t="s">
        <v>213</v>
      </c>
      <c r="AX613">
        <v>1.2732000000000001</v>
      </c>
      <c r="AY613">
        <v>1.8124</v>
      </c>
      <c r="AZ613">
        <v>2.6124000000000001</v>
      </c>
      <c r="BA613">
        <v>14.686999999999999</v>
      </c>
      <c r="BB613">
        <v>14.92</v>
      </c>
      <c r="BC613">
        <v>1.02</v>
      </c>
      <c r="BD613">
        <v>14.164999999999999</v>
      </c>
      <c r="BE613">
        <v>3050.076</v>
      </c>
      <c r="BF613">
        <v>61.485999999999997</v>
      </c>
      <c r="BG613">
        <v>4.1630000000000003</v>
      </c>
      <c r="BH613">
        <v>2.7E-2</v>
      </c>
      <c r="BI613">
        <v>4.1890000000000001</v>
      </c>
      <c r="BJ613">
        <v>3.31</v>
      </c>
      <c r="BK613">
        <v>2.1000000000000001E-2</v>
      </c>
      <c r="BL613">
        <v>3.331</v>
      </c>
      <c r="BM613">
        <v>3.6562999999999999</v>
      </c>
      <c r="BQ613">
        <v>0</v>
      </c>
      <c r="BR613">
        <v>-3.0568000000000001E-2</v>
      </c>
      <c r="BS613">
        <v>-5</v>
      </c>
      <c r="BT613">
        <v>6.0000000000000001E-3</v>
      </c>
      <c r="BU613">
        <v>-0.74700599999999995</v>
      </c>
      <c r="BV613">
        <v>0</v>
      </c>
      <c r="BW613" t="s">
        <v>155</v>
      </c>
      <c r="BX613">
        <v>0.79500000000000004</v>
      </c>
    </row>
    <row r="614" spans="1:76" x14ac:dyDescent="0.25">
      <c r="A614" s="26">
        <v>43530</v>
      </c>
      <c r="B614" s="27">
        <v>0.47927232638888889</v>
      </c>
      <c r="C614">
        <v>14.365</v>
      </c>
      <c r="D614">
        <v>0.26939999999999997</v>
      </c>
      <c r="E614">
        <v>2694.0662889999999</v>
      </c>
      <c r="F614">
        <v>163.9</v>
      </c>
      <c r="G614">
        <v>1.2</v>
      </c>
      <c r="H614">
        <v>466.9</v>
      </c>
      <c r="J614">
        <v>0</v>
      </c>
      <c r="K614">
        <v>0.87719999999999998</v>
      </c>
      <c r="L614">
        <v>12.601699999999999</v>
      </c>
      <c r="M614">
        <v>0.23630000000000001</v>
      </c>
      <c r="N614">
        <v>143.77160000000001</v>
      </c>
      <c r="O614">
        <v>1.0527</v>
      </c>
      <c r="P614">
        <v>144.80000000000001</v>
      </c>
      <c r="Q614">
        <v>114.30929999999999</v>
      </c>
      <c r="R614">
        <v>0.83699999999999997</v>
      </c>
      <c r="S614">
        <v>115.1</v>
      </c>
      <c r="T614">
        <v>466.8811</v>
      </c>
      <c r="W614">
        <v>0</v>
      </c>
      <c r="X614">
        <v>0</v>
      </c>
      <c r="Y614">
        <v>11.8</v>
      </c>
      <c r="Z614">
        <v>860</v>
      </c>
      <c r="AA614">
        <v>849</v>
      </c>
      <c r="AB614">
        <v>861</v>
      </c>
      <c r="AC614">
        <v>86</v>
      </c>
      <c r="AD614">
        <v>20.16</v>
      </c>
      <c r="AE614">
        <v>0.46</v>
      </c>
      <c r="AF614">
        <v>983</v>
      </c>
      <c r="AG614">
        <v>-2</v>
      </c>
      <c r="AH614">
        <v>39</v>
      </c>
      <c r="AI614">
        <v>36</v>
      </c>
      <c r="AJ614">
        <v>189</v>
      </c>
      <c r="AK614">
        <v>168</v>
      </c>
      <c r="AL614">
        <v>4.4000000000000004</v>
      </c>
      <c r="AM614">
        <v>174.8</v>
      </c>
      <c r="AN614" t="s">
        <v>155</v>
      </c>
      <c r="AO614">
        <v>2</v>
      </c>
      <c r="AP614" s="28">
        <v>0.68775462962962963</v>
      </c>
      <c r="AQ614">
        <v>47.158510999999997</v>
      </c>
      <c r="AR614">
        <v>-88.484837999999996</v>
      </c>
      <c r="AS614">
        <v>312.2</v>
      </c>
      <c r="AT614">
        <v>23</v>
      </c>
      <c r="AU614">
        <v>12</v>
      </c>
      <c r="AV614">
        <v>11</v>
      </c>
      <c r="AW614" t="s">
        <v>214</v>
      </c>
      <c r="AX614">
        <v>1.3732</v>
      </c>
      <c r="AY614">
        <v>2.0731999999999999</v>
      </c>
      <c r="AZ614">
        <v>2.8</v>
      </c>
      <c r="BA614">
        <v>14.686999999999999</v>
      </c>
      <c r="BB614">
        <v>15.08</v>
      </c>
      <c r="BC614">
        <v>1.03</v>
      </c>
      <c r="BD614">
        <v>13.994</v>
      </c>
      <c r="BE614">
        <v>3088.913</v>
      </c>
      <c r="BF614">
        <v>36.871000000000002</v>
      </c>
      <c r="BG614">
        <v>3.6909999999999998</v>
      </c>
      <c r="BH614">
        <v>2.7E-2</v>
      </c>
      <c r="BI614">
        <v>3.718</v>
      </c>
      <c r="BJ614">
        <v>2.9340000000000002</v>
      </c>
      <c r="BK614">
        <v>2.1000000000000001E-2</v>
      </c>
      <c r="BL614">
        <v>2.956</v>
      </c>
      <c r="BM614">
        <v>3.6341000000000001</v>
      </c>
      <c r="BQ614">
        <v>0</v>
      </c>
      <c r="BR614">
        <v>-2.8431999999999999E-2</v>
      </c>
      <c r="BS614">
        <v>-5</v>
      </c>
      <c r="BT614">
        <v>6.0000000000000001E-3</v>
      </c>
      <c r="BU614">
        <v>-0.69480699999999995</v>
      </c>
      <c r="BV614">
        <v>0</v>
      </c>
      <c r="BW614" t="s">
        <v>155</v>
      </c>
      <c r="BX614">
        <v>0.79500000000000004</v>
      </c>
    </row>
    <row r="615" spans="1:76" x14ac:dyDescent="0.25">
      <c r="A615" s="26">
        <v>43530</v>
      </c>
      <c r="B615" s="27">
        <v>0.47928390046296299</v>
      </c>
      <c r="C615">
        <v>14.512</v>
      </c>
      <c r="D615">
        <v>0.1148</v>
      </c>
      <c r="E615">
        <v>1148.1160640000001</v>
      </c>
      <c r="F615">
        <v>146.80000000000001</v>
      </c>
      <c r="G615">
        <v>1.2</v>
      </c>
      <c r="H615">
        <v>349.8</v>
      </c>
      <c r="J615">
        <v>0</v>
      </c>
      <c r="K615">
        <v>0.87760000000000005</v>
      </c>
      <c r="L615">
        <v>12.735300000000001</v>
      </c>
      <c r="M615">
        <v>0.1008</v>
      </c>
      <c r="N615">
        <v>128.8083</v>
      </c>
      <c r="O615">
        <v>1.0530999999999999</v>
      </c>
      <c r="P615">
        <v>129.9</v>
      </c>
      <c r="Q615">
        <v>102.4123</v>
      </c>
      <c r="R615">
        <v>0.83730000000000004</v>
      </c>
      <c r="S615">
        <v>103.2</v>
      </c>
      <c r="T615">
        <v>349.83240000000001</v>
      </c>
      <c r="W615">
        <v>0</v>
      </c>
      <c r="X615">
        <v>0</v>
      </c>
      <c r="Y615">
        <v>11.7</v>
      </c>
      <c r="Z615">
        <v>861</v>
      </c>
      <c r="AA615">
        <v>849</v>
      </c>
      <c r="AB615">
        <v>860</v>
      </c>
      <c r="AC615">
        <v>86</v>
      </c>
      <c r="AD615">
        <v>20.16</v>
      </c>
      <c r="AE615">
        <v>0.46</v>
      </c>
      <c r="AF615">
        <v>983</v>
      </c>
      <c r="AG615">
        <v>-2</v>
      </c>
      <c r="AH615">
        <v>39</v>
      </c>
      <c r="AI615">
        <v>36</v>
      </c>
      <c r="AJ615">
        <v>189</v>
      </c>
      <c r="AK615">
        <v>168</v>
      </c>
      <c r="AL615">
        <v>4.4000000000000004</v>
      </c>
      <c r="AM615">
        <v>174.4</v>
      </c>
      <c r="AN615" t="s">
        <v>155</v>
      </c>
      <c r="AO615">
        <v>2</v>
      </c>
      <c r="AP615" s="28">
        <v>0.68776620370370367</v>
      </c>
      <c r="AQ615">
        <v>47.158512000000002</v>
      </c>
      <c r="AR615">
        <v>-88.484720999999993</v>
      </c>
      <c r="AS615">
        <v>312</v>
      </c>
      <c r="AT615">
        <v>21.3</v>
      </c>
      <c r="AU615">
        <v>12</v>
      </c>
      <c r="AV615">
        <v>10</v>
      </c>
      <c r="AW615" t="s">
        <v>213</v>
      </c>
      <c r="AX615">
        <v>1.4</v>
      </c>
      <c r="AY615">
        <v>2.1</v>
      </c>
      <c r="AZ615">
        <v>2.8</v>
      </c>
      <c r="BA615">
        <v>14.686999999999999</v>
      </c>
      <c r="BB615">
        <v>15.12</v>
      </c>
      <c r="BC615">
        <v>1.03</v>
      </c>
      <c r="BD615">
        <v>13.952999999999999</v>
      </c>
      <c r="BE615">
        <v>3124.9969999999998</v>
      </c>
      <c r="BF615">
        <v>15.734999999999999</v>
      </c>
      <c r="BG615">
        <v>3.31</v>
      </c>
      <c r="BH615">
        <v>2.7E-2</v>
      </c>
      <c r="BI615">
        <v>3.3370000000000002</v>
      </c>
      <c r="BJ615">
        <v>2.6320000000000001</v>
      </c>
      <c r="BK615">
        <v>2.1999999999999999E-2</v>
      </c>
      <c r="BL615">
        <v>2.653</v>
      </c>
      <c r="BM615">
        <v>2.7259000000000002</v>
      </c>
      <c r="BQ615">
        <v>0</v>
      </c>
      <c r="BR615">
        <v>-3.1E-2</v>
      </c>
      <c r="BS615">
        <v>-5</v>
      </c>
      <c r="BT615">
        <v>6.1440000000000002E-3</v>
      </c>
      <c r="BU615">
        <v>-0.75756299999999999</v>
      </c>
      <c r="BV615">
        <v>0</v>
      </c>
      <c r="BW615" t="s">
        <v>155</v>
      </c>
      <c r="BX615">
        <v>0.79500000000000004</v>
      </c>
    </row>
    <row r="616" spans="1:76" x14ac:dyDescent="0.25">
      <c r="A616" s="26">
        <v>43530</v>
      </c>
      <c r="B616" s="27">
        <v>0.47929547453703703</v>
      </c>
      <c r="C616">
        <v>14.676</v>
      </c>
      <c r="D616">
        <v>9.8000000000000004E-2</v>
      </c>
      <c r="E616">
        <v>980.11551199999997</v>
      </c>
      <c r="F616">
        <v>135.19999999999999</v>
      </c>
      <c r="G616">
        <v>1.2</v>
      </c>
      <c r="H616">
        <v>273.3</v>
      </c>
      <c r="J616">
        <v>0</v>
      </c>
      <c r="K616">
        <v>0.87649999999999995</v>
      </c>
      <c r="L616">
        <v>12.8634</v>
      </c>
      <c r="M616">
        <v>8.5900000000000004E-2</v>
      </c>
      <c r="N616">
        <v>118.4909</v>
      </c>
      <c r="O616">
        <v>1.0518000000000001</v>
      </c>
      <c r="P616">
        <v>119.5</v>
      </c>
      <c r="Q616">
        <v>94.209299999999999</v>
      </c>
      <c r="R616">
        <v>0.83630000000000004</v>
      </c>
      <c r="S616">
        <v>95</v>
      </c>
      <c r="T616">
        <v>273.34379999999999</v>
      </c>
      <c r="W616">
        <v>0</v>
      </c>
      <c r="X616">
        <v>0</v>
      </c>
      <c r="Y616">
        <v>11.7</v>
      </c>
      <c r="Z616">
        <v>862</v>
      </c>
      <c r="AA616">
        <v>850</v>
      </c>
      <c r="AB616">
        <v>859</v>
      </c>
      <c r="AC616">
        <v>86</v>
      </c>
      <c r="AD616">
        <v>20.16</v>
      </c>
      <c r="AE616">
        <v>0.46</v>
      </c>
      <c r="AF616">
        <v>983</v>
      </c>
      <c r="AG616">
        <v>-2</v>
      </c>
      <c r="AH616">
        <v>39</v>
      </c>
      <c r="AI616">
        <v>36</v>
      </c>
      <c r="AJ616">
        <v>189</v>
      </c>
      <c r="AK616">
        <v>168</v>
      </c>
      <c r="AL616">
        <v>4.3</v>
      </c>
      <c r="AM616">
        <v>174.1</v>
      </c>
      <c r="AN616" t="s">
        <v>155</v>
      </c>
      <c r="AO616">
        <v>2</v>
      </c>
      <c r="AP616" s="28">
        <v>0.68777777777777782</v>
      </c>
      <c r="AQ616">
        <v>47.158520000000003</v>
      </c>
      <c r="AR616">
        <v>-88.484611000000001</v>
      </c>
      <c r="AS616">
        <v>311.8</v>
      </c>
      <c r="AT616">
        <v>19.899999999999999</v>
      </c>
      <c r="AU616">
        <v>12</v>
      </c>
      <c r="AV616">
        <v>10</v>
      </c>
      <c r="AW616" t="s">
        <v>213</v>
      </c>
      <c r="AX616">
        <v>1.4</v>
      </c>
      <c r="AY616">
        <v>2.1</v>
      </c>
      <c r="AZ616">
        <v>2.8</v>
      </c>
      <c r="BA616">
        <v>14.686999999999999</v>
      </c>
      <c r="BB616">
        <v>14.99</v>
      </c>
      <c r="BC616">
        <v>1.02</v>
      </c>
      <c r="BD616">
        <v>14.087999999999999</v>
      </c>
      <c r="BE616">
        <v>3130.665</v>
      </c>
      <c r="BF616">
        <v>13.307</v>
      </c>
      <c r="BG616">
        <v>3.02</v>
      </c>
      <c r="BH616">
        <v>2.7E-2</v>
      </c>
      <c r="BI616">
        <v>3.0470000000000002</v>
      </c>
      <c r="BJ616">
        <v>2.4009999999999998</v>
      </c>
      <c r="BK616">
        <v>2.1000000000000001E-2</v>
      </c>
      <c r="BL616">
        <v>2.4220000000000002</v>
      </c>
      <c r="BM616">
        <v>2.1124999999999998</v>
      </c>
      <c r="BQ616">
        <v>0</v>
      </c>
      <c r="BR616">
        <v>-3.0424E-2</v>
      </c>
      <c r="BS616">
        <v>-5</v>
      </c>
      <c r="BT616">
        <v>6.8560000000000001E-3</v>
      </c>
      <c r="BU616">
        <v>-0.74348700000000001</v>
      </c>
      <c r="BV616">
        <v>0</v>
      </c>
      <c r="BW616" t="s">
        <v>155</v>
      </c>
      <c r="BX616">
        <v>0.79500000000000004</v>
      </c>
    </row>
    <row r="617" spans="1:76" x14ac:dyDescent="0.25">
      <c r="A617" s="26">
        <v>43530</v>
      </c>
      <c r="B617" s="27">
        <v>0.47930704861111112</v>
      </c>
      <c r="C617">
        <v>14.678000000000001</v>
      </c>
      <c r="D617">
        <v>0.18290000000000001</v>
      </c>
      <c r="E617">
        <v>1829.2967410000001</v>
      </c>
      <c r="F617">
        <v>126</v>
      </c>
      <c r="G617">
        <v>1.2</v>
      </c>
      <c r="H617">
        <v>250.4</v>
      </c>
      <c r="J617">
        <v>0</v>
      </c>
      <c r="K617">
        <v>0.87580000000000002</v>
      </c>
      <c r="L617">
        <v>12.8552</v>
      </c>
      <c r="M617">
        <v>0.16020000000000001</v>
      </c>
      <c r="N617">
        <v>110.32689999999999</v>
      </c>
      <c r="O617">
        <v>1.0509999999999999</v>
      </c>
      <c r="P617">
        <v>111.4</v>
      </c>
      <c r="Q617">
        <v>87.718299999999999</v>
      </c>
      <c r="R617">
        <v>0.83560000000000001</v>
      </c>
      <c r="S617">
        <v>88.6</v>
      </c>
      <c r="T617">
        <v>250.41200000000001</v>
      </c>
      <c r="W617">
        <v>0</v>
      </c>
      <c r="X617">
        <v>0</v>
      </c>
      <c r="Y617">
        <v>11.8</v>
      </c>
      <c r="Z617">
        <v>862</v>
      </c>
      <c r="AA617">
        <v>851</v>
      </c>
      <c r="AB617">
        <v>861</v>
      </c>
      <c r="AC617">
        <v>86</v>
      </c>
      <c r="AD617">
        <v>20.16</v>
      </c>
      <c r="AE617">
        <v>0.46</v>
      </c>
      <c r="AF617">
        <v>983</v>
      </c>
      <c r="AG617">
        <v>-2</v>
      </c>
      <c r="AH617">
        <v>39</v>
      </c>
      <c r="AI617">
        <v>36</v>
      </c>
      <c r="AJ617">
        <v>189</v>
      </c>
      <c r="AK617">
        <v>168</v>
      </c>
      <c r="AL617">
        <v>4.3</v>
      </c>
      <c r="AM617">
        <v>174.3</v>
      </c>
      <c r="AN617" t="s">
        <v>155</v>
      </c>
      <c r="AO617">
        <v>1</v>
      </c>
      <c r="AP617" s="28">
        <v>0.68778935185185175</v>
      </c>
      <c r="AQ617">
        <v>47.158549999999998</v>
      </c>
      <c r="AR617">
        <v>-88.484505999999996</v>
      </c>
      <c r="AS617">
        <v>311.7</v>
      </c>
      <c r="AT617">
        <v>19.2</v>
      </c>
      <c r="AU617">
        <v>12</v>
      </c>
      <c r="AV617">
        <v>10</v>
      </c>
      <c r="AW617" t="s">
        <v>213</v>
      </c>
      <c r="AX617">
        <v>1.4</v>
      </c>
      <c r="AY617">
        <v>1.2948</v>
      </c>
      <c r="AZ617">
        <v>2.1412</v>
      </c>
      <c r="BA617">
        <v>14.686999999999999</v>
      </c>
      <c r="BB617">
        <v>14.9</v>
      </c>
      <c r="BC617">
        <v>1.01</v>
      </c>
      <c r="BD617">
        <v>14.182</v>
      </c>
      <c r="BE617">
        <v>3113.31</v>
      </c>
      <c r="BF617">
        <v>24.695</v>
      </c>
      <c r="BG617">
        <v>2.798</v>
      </c>
      <c r="BH617">
        <v>2.7E-2</v>
      </c>
      <c r="BI617">
        <v>2.8250000000000002</v>
      </c>
      <c r="BJ617">
        <v>2.2250000000000001</v>
      </c>
      <c r="BK617">
        <v>2.1000000000000001E-2</v>
      </c>
      <c r="BL617">
        <v>2.246</v>
      </c>
      <c r="BM617">
        <v>1.9258</v>
      </c>
      <c r="BQ617">
        <v>0</v>
      </c>
      <c r="BR617">
        <v>-2.7720000000000002E-2</v>
      </c>
      <c r="BS617">
        <v>-5</v>
      </c>
      <c r="BT617">
        <v>6.0000000000000001E-3</v>
      </c>
      <c r="BU617">
        <v>-0.67740800000000001</v>
      </c>
      <c r="BV617">
        <v>0</v>
      </c>
      <c r="BW617" t="s">
        <v>155</v>
      </c>
      <c r="BX617">
        <v>0.79500000000000004</v>
      </c>
    </row>
    <row r="618" spans="1:76" x14ac:dyDescent="0.25">
      <c r="A618" s="26">
        <v>43530</v>
      </c>
      <c r="B618" s="27">
        <v>0.47931862268518516</v>
      </c>
      <c r="C618">
        <v>14.561999999999999</v>
      </c>
      <c r="D618">
        <v>0.14180000000000001</v>
      </c>
      <c r="E618">
        <v>1417.6329330000001</v>
      </c>
      <c r="F618">
        <v>115.9</v>
      </c>
      <c r="G618">
        <v>1.2</v>
      </c>
      <c r="H618">
        <v>279.5</v>
      </c>
      <c r="J618">
        <v>0</v>
      </c>
      <c r="K618">
        <v>0.877</v>
      </c>
      <c r="L618">
        <v>12.770799999999999</v>
      </c>
      <c r="M618">
        <v>0.12429999999999999</v>
      </c>
      <c r="N618">
        <v>101.67910000000001</v>
      </c>
      <c r="O618">
        <v>1.0524</v>
      </c>
      <c r="P618">
        <v>102.7</v>
      </c>
      <c r="Q618">
        <v>80.842600000000004</v>
      </c>
      <c r="R618">
        <v>0.8367</v>
      </c>
      <c r="S618">
        <v>81.7</v>
      </c>
      <c r="T618">
        <v>279.45330000000001</v>
      </c>
      <c r="W618">
        <v>0</v>
      </c>
      <c r="X618">
        <v>0</v>
      </c>
      <c r="Y618">
        <v>11.7</v>
      </c>
      <c r="Z618">
        <v>863</v>
      </c>
      <c r="AA618">
        <v>852</v>
      </c>
      <c r="AB618">
        <v>863</v>
      </c>
      <c r="AC618">
        <v>86</v>
      </c>
      <c r="AD618">
        <v>20.16</v>
      </c>
      <c r="AE618">
        <v>0.46</v>
      </c>
      <c r="AF618">
        <v>983</v>
      </c>
      <c r="AG618">
        <v>-2</v>
      </c>
      <c r="AH618">
        <v>39</v>
      </c>
      <c r="AI618">
        <v>36</v>
      </c>
      <c r="AJ618">
        <v>189</v>
      </c>
      <c r="AK618">
        <v>168</v>
      </c>
      <c r="AL618">
        <v>4.3</v>
      </c>
      <c r="AM618">
        <v>174.7</v>
      </c>
      <c r="AN618" t="s">
        <v>155</v>
      </c>
      <c r="AO618">
        <v>1</v>
      </c>
      <c r="AP618" s="28">
        <v>0.6878009259259259</v>
      </c>
      <c r="AQ618">
        <v>47.158594999999998</v>
      </c>
      <c r="AR618">
        <v>-88.484408000000002</v>
      </c>
      <c r="AS618">
        <v>311.5</v>
      </c>
      <c r="AT618">
        <v>19.100000000000001</v>
      </c>
      <c r="AU618">
        <v>12</v>
      </c>
      <c r="AV618">
        <v>10</v>
      </c>
      <c r="AW618" t="s">
        <v>213</v>
      </c>
      <c r="AX618">
        <v>1.4</v>
      </c>
      <c r="AY618">
        <v>1.1464000000000001</v>
      </c>
      <c r="AZ618">
        <v>1.9732000000000001</v>
      </c>
      <c r="BA618">
        <v>14.686999999999999</v>
      </c>
      <c r="BB618">
        <v>15.05</v>
      </c>
      <c r="BC618">
        <v>1.03</v>
      </c>
      <c r="BD618">
        <v>14.026999999999999</v>
      </c>
      <c r="BE618">
        <v>3121.0509999999999</v>
      </c>
      <c r="BF618">
        <v>19.338000000000001</v>
      </c>
      <c r="BG618">
        <v>2.6019999999999999</v>
      </c>
      <c r="BH618">
        <v>2.7E-2</v>
      </c>
      <c r="BI618">
        <v>2.629</v>
      </c>
      <c r="BJ618">
        <v>2.069</v>
      </c>
      <c r="BK618">
        <v>2.1000000000000001E-2</v>
      </c>
      <c r="BL618">
        <v>2.09</v>
      </c>
      <c r="BM618">
        <v>2.1686999999999999</v>
      </c>
      <c r="BQ618">
        <v>0</v>
      </c>
      <c r="BR618">
        <v>-3.1856000000000002E-2</v>
      </c>
      <c r="BS618">
        <v>-5</v>
      </c>
      <c r="BT618">
        <v>5.8560000000000001E-3</v>
      </c>
      <c r="BU618">
        <v>-0.77848099999999998</v>
      </c>
      <c r="BV618">
        <v>0</v>
      </c>
      <c r="BW618" t="s">
        <v>155</v>
      </c>
      <c r="BX618">
        <v>0.79500000000000004</v>
      </c>
    </row>
    <row r="619" spans="1:76" x14ac:dyDescent="0.25">
      <c r="A619" s="26">
        <v>43530</v>
      </c>
      <c r="B619" s="27">
        <v>0.47933019675925931</v>
      </c>
      <c r="C619">
        <v>14.465999999999999</v>
      </c>
      <c r="D619">
        <v>0.1201</v>
      </c>
      <c r="E619">
        <v>1201.2751679999999</v>
      </c>
      <c r="F619">
        <v>106.4</v>
      </c>
      <c r="G619">
        <v>1.2</v>
      </c>
      <c r="H619">
        <v>325.60000000000002</v>
      </c>
      <c r="J619">
        <v>0</v>
      </c>
      <c r="K619">
        <v>0.87780000000000002</v>
      </c>
      <c r="L619">
        <v>12.699199999999999</v>
      </c>
      <c r="M619">
        <v>0.1055</v>
      </c>
      <c r="N619">
        <v>93.439599999999999</v>
      </c>
      <c r="O619">
        <v>1.0533999999999999</v>
      </c>
      <c r="P619">
        <v>94.5</v>
      </c>
      <c r="Q619">
        <v>74.291499999999999</v>
      </c>
      <c r="R619">
        <v>0.83750000000000002</v>
      </c>
      <c r="S619">
        <v>75.099999999999994</v>
      </c>
      <c r="T619">
        <v>325.57459999999998</v>
      </c>
      <c r="W619">
        <v>0</v>
      </c>
      <c r="X619">
        <v>0</v>
      </c>
      <c r="Y619">
        <v>11.7</v>
      </c>
      <c r="Z619">
        <v>865</v>
      </c>
      <c r="AA619">
        <v>853</v>
      </c>
      <c r="AB619">
        <v>872</v>
      </c>
      <c r="AC619">
        <v>86</v>
      </c>
      <c r="AD619">
        <v>20.16</v>
      </c>
      <c r="AE619">
        <v>0.46</v>
      </c>
      <c r="AF619">
        <v>983</v>
      </c>
      <c r="AG619">
        <v>-2</v>
      </c>
      <c r="AH619">
        <v>39</v>
      </c>
      <c r="AI619">
        <v>36</v>
      </c>
      <c r="AJ619">
        <v>189</v>
      </c>
      <c r="AK619">
        <v>168</v>
      </c>
      <c r="AL619">
        <v>4.3</v>
      </c>
      <c r="AM619">
        <v>175</v>
      </c>
      <c r="AN619" t="s">
        <v>155</v>
      </c>
      <c r="AO619">
        <v>1</v>
      </c>
      <c r="AP619" s="28">
        <v>0.68781250000000005</v>
      </c>
      <c r="AQ619">
        <v>47.158656999999998</v>
      </c>
      <c r="AR619">
        <v>-88.484323000000003</v>
      </c>
      <c r="AS619">
        <v>311.3</v>
      </c>
      <c r="AT619">
        <v>19.7</v>
      </c>
      <c r="AU619">
        <v>12</v>
      </c>
      <c r="AV619">
        <v>10</v>
      </c>
      <c r="AW619" t="s">
        <v>213</v>
      </c>
      <c r="AX619">
        <v>1.1803999999999999</v>
      </c>
      <c r="AY619">
        <v>1.2</v>
      </c>
      <c r="AZ619">
        <v>2</v>
      </c>
      <c r="BA619">
        <v>14.686999999999999</v>
      </c>
      <c r="BB619">
        <v>15.17</v>
      </c>
      <c r="BC619">
        <v>1.03</v>
      </c>
      <c r="BD619">
        <v>13.914999999999999</v>
      </c>
      <c r="BE619">
        <v>3124.3760000000002</v>
      </c>
      <c r="BF619">
        <v>16.513000000000002</v>
      </c>
      <c r="BG619">
        <v>2.407</v>
      </c>
      <c r="BH619">
        <v>2.7E-2</v>
      </c>
      <c r="BI619">
        <v>2.4350000000000001</v>
      </c>
      <c r="BJ619">
        <v>1.9139999999999999</v>
      </c>
      <c r="BK619">
        <v>2.1999999999999999E-2</v>
      </c>
      <c r="BL619">
        <v>1.9359999999999999</v>
      </c>
      <c r="BM619">
        <v>2.5436000000000001</v>
      </c>
      <c r="BQ619">
        <v>0</v>
      </c>
      <c r="BR619">
        <v>-3.1288000000000003E-2</v>
      </c>
      <c r="BS619">
        <v>-5</v>
      </c>
      <c r="BT619">
        <v>5.1440000000000001E-3</v>
      </c>
      <c r="BU619">
        <v>-0.76460099999999998</v>
      </c>
      <c r="BV619">
        <v>0</v>
      </c>
      <c r="BW619" t="s">
        <v>155</v>
      </c>
      <c r="BX619">
        <v>0.79500000000000004</v>
      </c>
    </row>
    <row r="620" spans="1:76" x14ac:dyDescent="0.25">
      <c r="A620" s="26">
        <v>43530</v>
      </c>
      <c r="B620" s="27">
        <v>0.47934177083333335</v>
      </c>
      <c r="C620">
        <v>14.458</v>
      </c>
      <c r="D620">
        <v>0.18490000000000001</v>
      </c>
      <c r="E620">
        <v>1849.477124</v>
      </c>
      <c r="F620">
        <v>110.1</v>
      </c>
      <c r="G620">
        <v>1.2</v>
      </c>
      <c r="H620">
        <v>394.9</v>
      </c>
      <c r="J620">
        <v>0</v>
      </c>
      <c r="K620">
        <v>0.87729999999999997</v>
      </c>
      <c r="L620">
        <v>12.6838</v>
      </c>
      <c r="M620">
        <v>0.1623</v>
      </c>
      <c r="N620">
        <v>96.618399999999994</v>
      </c>
      <c r="O620">
        <v>1.0527</v>
      </c>
      <c r="P620">
        <v>97.7</v>
      </c>
      <c r="Q620">
        <v>76.818899999999999</v>
      </c>
      <c r="R620">
        <v>0.83699999999999997</v>
      </c>
      <c r="S620">
        <v>77.7</v>
      </c>
      <c r="T620">
        <v>394.8734</v>
      </c>
      <c r="W620">
        <v>0</v>
      </c>
      <c r="X620">
        <v>0</v>
      </c>
      <c r="Y620">
        <v>11.7</v>
      </c>
      <c r="Z620">
        <v>866</v>
      </c>
      <c r="AA620">
        <v>854</v>
      </c>
      <c r="AB620">
        <v>869</v>
      </c>
      <c r="AC620">
        <v>86</v>
      </c>
      <c r="AD620">
        <v>20.16</v>
      </c>
      <c r="AE620">
        <v>0.46</v>
      </c>
      <c r="AF620">
        <v>983</v>
      </c>
      <c r="AG620">
        <v>-2</v>
      </c>
      <c r="AH620">
        <v>39</v>
      </c>
      <c r="AI620">
        <v>36</v>
      </c>
      <c r="AJ620">
        <v>189</v>
      </c>
      <c r="AK620">
        <v>168</v>
      </c>
      <c r="AL620">
        <v>4.3</v>
      </c>
      <c r="AM620">
        <v>174.6</v>
      </c>
      <c r="AN620" t="s">
        <v>155</v>
      </c>
      <c r="AO620">
        <v>1</v>
      </c>
      <c r="AP620" s="28">
        <v>0.68782407407407409</v>
      </c>
      <c r="AQ620">
        <v>47.158675000000002</v>
      </c>
      <c r="AR620">
        <v>-88.484302</v>
      </c>
      <c r="AS620">
        <v>311.2</v>
      </c>
      <c r="AT620">
        <v>20.399999999999999</v>
      </c>
      <c r="AU620">
        <v>12</v>
      </c>
      <c r="AV620">
        <v>10</v>
      </c>
      <c r="AW620" t="s">
        <v>213</v>
      </c>
      <c r="AX620">
        <v>1.1000000000000001</v>
      </c>
      <c r="AY620">
        <v>1.2</v>
      </c>
      <c r="AZ620">
        <v>2</v>
      </c>
      <c r="BA620">
        <v>14.686999999999999</v>
      </c>
      <c r="BB620">
        <v>15.09</v>
      </c>
      <c r="BC620">
        <v>1.03</v>
      </c>
      <c r="BD620">
        <v>13.988</v>
      </c>
      <c r="BE620">
        <v>3108.8440000000001</v>
      </c>
      <c r="BF620">
        <v>25.311</v>
      </c>
      <c r="BG620">
        <v>2.48</v>
      </c>
      <c r="BH620">
        <v>2.7E-2</v>
      </c>
      <c r="BI620">
        <v>2.5070000000000001</v>
      </c>
      <c r="BJ620">
        <v>1.972</v>
      </c>
      <c r="BK620">
        <v>2.1000000000000001E-2</v>
      </c>
      <c r="BL620">
        <v>1.9930000000000001</v>
      </c>
      <c r="BM620">
        <v>3.0733999999999999</v>
      </c>
      <c r="BQ620">
        <v>0</v>
      </c>
      <c r="BR620">
        <v>-3.3287999999999998E-2</v>
      </c>
      <c r="BS620">
        <v>-5</v>
      </c>
      <c r="BT620">
        <v>6.0000000000000001E-3</v>
      </c>
      <c r="BU620">
        <v>-0.813469</v>
      </c>
      <c r="BV620">
        <v>0</v>
      </c>
      <c r="BW620" t="s">
        <v>155</v>
      </c>
      <c r="BX620">
        <v>0.79500000000000004</v>
      </c>
    </row>
    <row r="621" spans="1:76" x14ac:dyDescent="0.25">
      <c r="A621" s="26">
        <v>43530</v>
      </c>
      <c r="B621" s="27">
        <v>0.47935334490740744</v>
      </c>
      <c r="C621">
        <v>14.445</v>
      </c>
      <c r="D621">
        <v>0.4178</v>
      </c>
      <c r="E621">
        <v>4177.5520399999996</v>
      </c>
      <c r="F621">
        <v>143.19999999999999</v>
      </c>
      <c r="G621">
        <v>1.1000000000000001</v>
      </c>
      <c r="H621">
        <v>455.9</v>
      </c>
      <c r="J621">
        <v>0</v>
      </c>
      <c r="K621">
        <v>0.87529999999999997</v>
      </c>
      <c r="L621">
        <v>12.644</v>
      </c>
      <c r="M621">
        <v>0.36570000000000003</v>
      </c>
      <c r="N621">
        <v>125.32170000000001</v>
      </c>
      <c r="O621">
        <v>0.96289999999999998</v>
      </c>
      <c r="P621">
        <v>126.3</v>
      </c>
      <c r="Q621">
        <v>99.640199999999993</v>
      </c>
      <c r="R621">
        <v>0.76549999999999996</v>
      </c>
      <c r="S621">
        <v>100.4</v>
      </c>
      <c r="T621">
        <v>455.9325</v>
      </c>
      <c r="W621">
        <v>0</v>
      </c>
      <c r="X621">
        <v>0</v>
      </c>
      <c r="Y621">
        <v>11.7</v>
      </c>
      <c r="Z621">
        <v>868</v>
      </c>
      <c r="AA621">
        <v>857</v>
      </c>
      <c r="AB621">
        <v>869</v>
      </c>
      <c r="AC621">
        <v>86</v>
      </c>
      <c r="AD621">
        <v>20.16</v>
      </c>
      <c r="AE621">
        <v>0.46</v>
      </c>
      <c r="AF621">
        <v>983</v>
      </c>
      <c r="AG621">
        <v>-2</v>
      </c>
      <c r="AH621">
        <v>39</v>
      </c>
      <c r="AI621">
        <v>36</v>
      </c>
      <c r="AJ621">
        <v>189</v>
      </c>
      <c r="AK621">
        <v>168</v>
      </c>
      <c r="AL621">
        <v>4.2</v>
      </c>
      <c r="AM621">
        <v>174.2</v>
      </c>
      <c r="AN621" t="s">
        <v>155</v>
      </c>
      <c r="AO621">
        <v>1</v>
      </c>
      <c r="AP621" s="28">
        <v>0.68782407407407409</v>
      </c>
      <c r="AQ621">
        <v>47.15878</v>
      </c>
      <c r="AR621">
        <v>-88.484200000000001</v>
      </c>
      <c r="AS621">
        <v>311</v>
      </c>
      <c r="AT621">
        <v>21.3</v>
      </c>
      <c r="AU621">
        <v>12</v>
      </c>
      <c r="AV621">
        <v>10</v>
      </c>
      <c r="AW621" t="s">
        <v>213</v>
      </c>
      <c r="AX621">
        <v>1.1732</v>
      </c>
      <c r="AY621">
        <v>1.7123999999999999</v>
      </c>
      <c r="AZ621">
        <v>2.4392</v>
      </c>
      <c r="BA621">
        <v>14.686999999999999</v>
      </c>
      <c r="BB621">
        <v>14.85</v>
      </c>
      <c r="BC621">
        <v>1.01</v>
      </c>
      <c r="BD621">
        <v>14.244</v>
      </c>
      <c r="BE621">
        <v>3058.6669999999999</v>
      </c>
      <c r="BF621">
        <v>56.3</v>
      </c>
      <c r="BG621">
        <v>3.1749999999999998</v>
      </c>
      <c r="BH621">
        <v>2.4E-2</v>
      </c>
      <c r="BI621">
        <v>3.1989999999999998</v>
      </c>
      <c r="BJ621">
        <v>2.524</v>
      </c>
      <c r="BK621">
        <v>1.9E-2</v>
      </c>
      <c r="BL621">
        <v>2.544</v>
      </c>
      <c r="BM621">
        <v>3.5024000000000002</v>
      </c>
      <c r="BQ621">
        <v>0</v>
      </c>
      <c r="BR621">
        <v>-3.3998E-2</v>
      </c>
      <c r="BS621">
        <v>-5</v>
      </c>
      <c r="BT621">
        <v>6.0000000000000001E-3</v>
      </c>
      <c r="BU621">
        <v>-0.83082699999999998</v>
      </c>
      <c r="BV621">
        <v>0</v>
      </c>
      <c r="BW621" t="s">
        <v>155</v>
      </c>
      <c r="BX621">
        <v>0.79500000000000004</v>
      </c>
    </row>
    <row r="622" spans="1:76" x14ac:dyDescent="0.25">
      <c r="A622" s="26">
        <v>43530</v>
      </c>
      <c r="B622" s="27">
        <v>0.47936491898148148</v>
      </c>
      <c r="C622">
        <v>14.262</v>
      </c>
      <c r="D622">
        <v>0.6522</v>
      </c>
      <c r="E622">
        <v>6521.8598830000001</v>
      </c>
      <c r="F622">
        <v>174.8</v>
      </c>
      <c r="G622">
        <v>1.1000000000000001</v>
      </c>
      <c r="H622">
        <v>509.6</v>
      </c>
      <c r="J622">
        <v>0</v>
      </c>
      <c r="K622">
        <v>0.87470000000000003</v>
      </c>
      <c r="L622">
        <v>12.4742</v>
      </c>
      <c r="M622">
        <v>0.57040000000000002</v>
      </c>
      <c r="N622">
        <v>152.89070000000001</v>
      </c>
      <c r="O622">
        <v>0.96209999999999996</v>
      </c>
      <c r="P622">
        <v>153.9</v>
      </c>
      <c r="Q622">
        <v>121.55970000000001</v>
      </c>
      <c r="R622">
        <v>0.76500000000000001</v>
      </c>
      <c r="S622">
        <v>122.3</v>
      </c>
      <c r="T622">
        <v>509.61700000000002</v>
      </c>
      <c r="W622">
        <v>0</v>
      </c>
      <c r="X622">
        <v>0</v>
      </c>
      <c r="Y622">
        <v>11.8</v>
      </c>
      <c r="Z622">
        <v>870</v>
      </c>
      <c r="AA622">
        <v>859</v>
      </c>
      <c r="AB622">
        <v>872</v>
      </c>
      <c r="AC622">
        <v>86</v>
      </c>
      <c r="AD622">
        <v>20.16</v>
      </c>
      <c r="AE622">
        <v>0.46</v>
      </c>
      <c r="AF622">
        <v>983</v>
      </c>
      <c r="AG622">
        <v>-2</v>
      </c>
      <c r="AH622">
        <v>39</v>
      </c>
      <c r="AI622">
        <v>36</v>
      </c>
      <c r="AJ622">
        <v>189</v>
      </c>
      <c r="AK622">
        <v>168</v>
      </c>
      <c r="AL622">
        <v>4.3</v>
      </c>
      <c r="AM622">
        <v>174.1</v>
      </c>
      <c r="AN622" t="s">
        <v>155</v>
      </c>
      <c r="AO622">
        <v>1</v>
      </c>
      <c r="AP622" s="28">
        <v>0.68784722222222217</v>
      </c>
      <c r="AQ622">
        <v>47.158890999999997</v>
      </c>
      <c r="AR622">
        <v>-88.484143000000003</v>
      </c>
      <c r="AS622">
        <v>310.7</v>
      </c>
      <c r="AT622">
        <v>24</v>
      </c>
      <c r="AU622">
        <v>12</v>
      </c>
      <c r="AV622">
        <v>10</v>
      </c>
      <c r="AW622" t="s">
        <v>213</v>
      </c>
      <c r="AX622">
        <v>1.2732000000000001</v>
      </c>
      <c r="AY622">
        <v>2.0464000000000002</v>
      </c>
      <c r="AZ622">
        <v>2.6732</v>
      </c>
      <c r="BA622">
        <v>14.686999999999999</v>
      </c>
      <c r="BB622">
        <v>14.77</v>
      </c>
      <c r="BC622">
        <v>1.01</v>
      </c>
      <c r="BD622">
        <v>14.329000000000001</v>
      </c>
      <c r="BE622">
        <v>3008.2570000000001</v>
      </c>
      <c r="BF622">
        <v>87.557000000000002</v>
      </c>
      <c r="BG622">
        <v>3.8610000000000002</v>
      </c>
      <c r="BH622">
        <v>2.4E-2</v>
      </c>
      <c r="BI622">
        <v>3.8849999999999998</v>
      </c>
      <c r="BJ622">
        <v>3.07</v>
      </c>
      <c r="BK622">
        <v>1.9E-2</v>
      </c>
      <c r="BL622">
        <v>3.089</v>
      </c>
      <c r="BM622">
        <v>3.9026000000000001</v>
      </c>
      <c r="BQ622">
        <v>0</v>
      </c>
      <c r="BR622">
        <v>-2.8288000000000001E-2</v>
      </c>
      <c r="BS622">
        <v>-5</v>
      </c>
      <c r="BT622">
        <v>6.0000000000000001E-3</v>
      </c>
      <c r="BU622">
        <v>-0.69128800000000001</v>
      </c>
      <c r="BV622">
        <v>0</v>
      </c>
      <c r="BW622" t="s">
        <v>155</v>
      </c>
      <c r="BX622">
        <v>0.79500000000000004</v>
      </c>
    </row>
    <row r="623" spans="1:76" x14ac:dyDescent="0.25">
      <c r="A623" s="26">
        <v>43530</v>
      </c>
      <c r="B623" s="27">
        <v>0.47937649305555557</v>
      </c>
      <c r="C623">
        <v>14.358000000000001</v>
      </c>
      <c r="D623">
        <v>0.41239999999999999</v>
      </c>
      <c r="E623">
        <v>4124.2342339999996</v>
      </c>
      <c r="F623">
        <v>198.6</v>
      </c>
      <c r="G623">
        <v>1.1000000000000001</v>
      </c>
      <c r="H623">
        <v>532.1</v>
      </c>
      <c r="J623">
        <v>0</v>
      </c>
      <c r="K623">
        <v>0.87590000000000001</v>
      </c>
      <c r="L623">
        <v>12.5769</v>
      </c>
      <c r="M623">
        <v>0.36130000000000001</v>
      </c>
      <c r="N623">
        <v>173.94030000000001</v>
      </c>
      <c r="O623">
        <v>0.96350000000000002</v>
      </c>
      <c r="P623">
        <v>174.9</v>
      </c>
      <c r="Q623">
        <v>138.29570000000001</v>
      </c>
      <c r="R623">
        <v>0.7661</v>
      </c>
      <c r="S623">
        <v>139.1</v>
      </c>
      <c r="T623">
        <v>532.08600000000001</v>
      </c>
      <c r="W623">
        <v>0</v>
      </c>
      <c r="X623">
        <v>0</v>
      </c>
      <c r="Y623">
        <v>11.7</v>
      </c>
      <c r="Z623">
        <v>871</v>
      </c>
      <c r="AA623">
        <v>860</v>
      </c>
      <c r="AB623">
        <v>873</v>
      </c>
      <c r="AC623">
        <v>86</v>
      </c>
      <c r="AD623">
        <v>20.16</v>
      </c>
      <c r="AE623">
        <v>0.46</v>
      </c>
      <c r="AF623">
        <v>983</v>
      </c>
      <c r="AG623">
        <v>-2</v>
      </c>
      <c r="AH623">
        <v>39</v>
      </c>
      <c r="AI623">
        <v>36</v>
      </c>
      <c r="AJ623">
        <v>189</v>
      </c>
      <c r="AK623">
        <v>168</v>
      </c>
      <c r="AL623">
        <v>4.2</v>
      </c>
      <c r="AM623">
        <v>174.5</v>
      </c>
      <c r="AN623" t="s">
        <v>155</v>
      </c>
      <c r="AO623">
        <v>1</v>
      </c>
      <c r="AP623" s="28">
        <v>0.68785879629629632</v>
      </c>
      <c r="AQ623">
        <v>47.158918</v>
      </c>
      <c r="AR623">
        <v>-88.484134999999995</v>
      </c>
      <c r="AS623">
        <v>310.60000000000002</v>
      </c>
      <c r="AT623">
        <v>26.4</v>
      </c>
      <c r="AU623">
        <v>12</v>
      </c>
      <c r="AV623">
        <v>10</v>
      </c>
      <c r="AW623" t="s">
        <v>213</v>
      </c>
      <c r="AX623">
        <v>1.3</v>
      </c>
      <c r="AY623">
        <v>2.1</v>
      </c>
      <c r="AZ623">
        <v>2.7</v>
      </c>
      <c r="BA623">
        <v>14.686999999999999</v>
      </c>
      <c r="BB623">
        <v>14.93</v>
      </c>
      <c r="BC623">
        <v>1.02</v>
      </c>
      <c r="BD623">
        <v>14.162000000000001</v>
      </c>
      <c r="BE623">
        <v>3057.4430000000002</v>
      </c>
      <c r="BF623">
        <v>55.896999999999998</v>
      </c>
      <c r="BG623">
        <v>4.4279999999999999</v>
      </c>
      <c r="BH623">
        <v>2.5000000000000001E-2</v>
      </c>
      <c r="BI623">
        <v>4.4530000000000003</v>
      </c>
      <c r="BJ623">
        <v>3.5209999999999999</v>
      </c>
      <c r="BK623">
        <v>0.02</v>
      </c>
      <c r="BL623">
        <v>3.54</v>
      </c>
      <c r="BM623">
        <v>4.1074999999999999</v>
      </c>
      <c r="BQ623">
        <v>0</v>
      </c>
      <c r="BR623">
        <v>-3.0144000000000001E-2</v>
      </c>
      <c r="BS623">
        <v>-5</v>
      </c>
      <c r="BT623">
        <v>6.1440000000000002E-3</v>
      </c>
      <c r="BU623">
        <v>-0.73664399999999997</v>
      </c>
      <c r="BV623">
        <v>0</v>
      </c>
      <c r="BW623" t="s">
        <v>155</v>
      </c>
      <c r="BX623">
        <v>0.79500000000000004</v>
      </c>
    </row>
    <row r="624" spans="1:76" x14ac:dyDescent="0.25">
      <c r="A624" s="26">
        <v>43530</v>
      </c>
      <c r="B624" s="27">
        <v>0.47938806712962961</v>
      </c>
      <c r="C624">
        <v>14.355</v>
      </c>
      <c r="D624">
        <v>0.49020000000000002</v>
      </c>
      <c r="E624">
        <v>4902.2850120000003</v>
      </c>
      <c r="F624">
        <v>236</v>
      </c>
      <c r="G624">
        <v>1.1000000000000001</v>
      </c>
      <c r="H624">
        <v>486.5</v>
      </c>
      <c r="J624">
        <v>0</v>
      </c>
      <c r="K624">
        <v>0.87539999999999996</v>
      </c>
      <c r="L624">
        <v>12.5664</v>
      </c>
      <c r="M624">
        <v>0.42909999999999998</v>
      </c>
      <c r="N624">
        <v>206.58670000000001</v>
      </c>
      <c r="O624">
        <v>0.93289999999999995</v>
      </c>
      <c r="P624">
        <v>207.5</v>
      </c>
      <c r="Q624">
        <v>164.25210000000001</v>
      </c>
      <c r="R624">
        <v>0.74170000000000003</v>
      </c>
      <c r="S624">
        <v>165</v>
      </c>
      <c r="T624">
        <v>486.53339999999997</v>
      </c>
      <c r="W624">
        <v>0</v>
      </c>
      <c r="X624">
        <v>0</v>
      </c>
      <c r="Y624">
        <v>11.7</v>
      </c>
      <c r="Z624">
        <v>874</v>
      </c>
      <c r="AA624">
        <v>862</v>
      </c>
      <c r="AB624">
        <v>874</v>
      </c>
      <c r="AC624">
        <v>86</v>
      </c>
      <c r="AD624">
        <v>20.16</v>
      </c>
      <c r="AE624">
        <v>0.46</v>
      </c>
      <c r="AF624">
        <v>983</v>
      </c>
      <c r="AG624">
        <v>-2</v>
      </c>
      <c r="AH624">
        <v>39</v>
      </c>
      <c r="AI624">
        <v>36</v>
      </c>
      <c r="AJ624">
        <v>189.1</v>
      </c>
      <c r="AK624">
        <v>168</v>
      </c>
      <c r="AL624">
        <v>4.3</v>
      </c>
      <c r="AM624">
        <v>174.8</v>
      </c>
      <c r="AN624" t="s">
        <v>155</v>
      </c>
      <c r="AO624">
        <v>1</v>
      </c>
      <c r="AP624" s="28">
        <v>0.68785879629629632</v>
      </c>
      <c r="AQ624">
        <v>47.159106000000001</v>
      </c>
      <c r="AR624">
        <v>-88.484140999999994</v>
      </c>
      <c r="AS624">
        <v>310.60000000000002</v>
      </c>
      <c r="AT624">
        <v>29.3</v>
      </c>
      <c r="AU624">
        <v>12</v>
      </c>
      <c r="AV624">
        <v>10</v>
      </c>
      <c r="AW624" t="s">
        <v>213</v>
      </c>
      <c r="AX624">
        <v>1.3732</v>
      </c>
      <c r="AY624">
        <v>1.2948</v>
      </c>
      <c r="AZ624">
        <v>2.7</v>
      </c>
      <c r="BA624">
        <v>14.686999999999999</v>
      </c>
      <c r="BB624">
        <v>14.85</v>
      </c>
      <c r="BC624">
        <v>1.01</v>
      </c>
      <c r="BD624">
        <v>14.237</v>
      </c>
      <c r="BE624">
        <v>3042.48</v>
      </c>
      <c r="BF624">
        <v>66.128</v>
      </c>
      <c r="BG624">
        <v>5.2380000000000004</v>
      </c>
      <c r="BH624">
        <v>2.4E-2</v>
      </c>
      <c r="BI624">
        <v>5.2619999999999996</v>
      </c>
      <c r="BJ624">
        <v>4.165</v>
      </c>
      <c r="BK624">
        <v>1.9E-2</v>
      </c>
      <c r="BL624">
        <v>4.1829999999999998</v>
      </c>
      <c r="BM624">
        <v>3.7406000000000001</v>
      </c>
      <c r="BQ624">
        <v>0</v>
      </c>
      <c r="BR624">
        <v>-3.0712E-2</v>
      </c>
      <c r="BS624">
        <v>-5</v>
      </c>
      <c r="BT624">
        <v>7.0000000000000001E-3</v>
      </c>
      <c r="BU624">
        <v>-0.750525</v>
      </c>
      <c r="BV624">
        <v>0</v>
      </c>
      <c r="BW624" t="s">
        <v>155</v>
      </c>
      <c r="BX624">
        <v>0.79500000000000004</v>
      </c>
    </row>
    <row r="625" spans="1:76" x14ac:dyDescent="0.25">
      <c r="A625" s="26">
        <v>43530</v>
      </c>
      <c r="B625" s="27">
        <v>0.47939964120370365</v>
      </c>
      <c r="C625">
        <v>14.31</v>
      </c>
      <c r="D625">
        <v>0.55840000000000001</v>
      </c>
      <c r="E625">
        <v>5584.4783719999996</v>
      </c>
      <c r="F625">
        <v>279.8</v>
      </c>
      <c r="G625">
        <v>1</v>
      </c>
      <c r="H625">
        <v>454.1</v>
      </c>
      <c r="J625">
        <v>0</v>
      </c>
      <c r="K625">
        <v>0.87519999999999998</v>
      </c>
      <c r="L625">
        <v>12.5235</v>
      </c>
      <c r="M625">
        <v>0.48870000000000002</v>
      </c>
      <c r="N625">
        <v>244.8877</v>
      </c>
      <c r="O625">
        <v>0.87519999999999998</v>
      </c>
      <c r="P625">
        <v>245.8</v>
      </c>
      <c r="Q625">
        <v>194.70429999999999</v>
      </c>
      <c r="R625">
        <v>0.69579999999999997</v>
      </c>
      <c r="S625">
        <v>195.4</v>
      </c>
      <c r="T625">
        <v>454.07429999999999</v>
      </c>
      <c r="W625">
        <v>0</v>
      </c>
      <c r="X625">
        <v>0</v>
      </c>
      <c r="Y625">
        <v>11.7</v>
      </c>
      <c r="Z625">
        <v>873</v>
      </c>
      <c r="AA625">
        <v>862</v>
      </c>
      <c r="AB625">
        <v>873</v>
      </c>
      <c r="AC625">
        <v>86</v>
      </c>
      <c r="AD625">
        <v>20.16</v>
      </c>
      <c r="AE625">
        <v>0.46</v>
      </c>
      <c r="AF625">
        <v>983</v>
      </c>
      <c r="AG625">
        <v>-2</v>
      </c>
      <c r="AH625">
        <v>39</v>
      </c>
      <c r="AI625">
        <v>36</v>
      </c>
      <c r="AJ625">
        <v>189.9</v>
      </c>
      <c r="AK625">
        <v>168</v>
      </c>
      <c r="AL625">
        <v>4.3</v>
      </c>
      <c r="AM625">
        <v>175</v>
      </c>
      <c r="AN625" t="s">
        <v>155</v>
      </c>
      <c r="AO625">
        <v>1</v>
      </c>
      <c r="AP625" s="28">
        <v>0.68788194444444439</v>
      </c>
      <c r="AQ625">
        <v>47.159174999999998</v>
      </c>
      <c r="AR625">
        <v>-88.484143000000003</v>
      </c>
      <c r="AS625">
        <v>310.60000000000002</v>
      </c>
      <c r="AT625">
        <v>32</v>
      </c>
      <c r="AU625">
        <v>12</v>
      </c>
      <c r="AV625">
        <v>10</v>
      </c>
      <c r="AW625" t="s">
        <v>213</v>
      </c>
      <c r="AX625">
        <v>1.4732000000000001</v>
      </c>
      <c r="AY625">
        <v>1.5124</v>
      </c>
      <c r="AZ625">
        <v>3.1392000000000002</v>
      </c>
      <c r="BA625">
        <v>14.686999999999999</v>
      </c>
      <c r="BB625">
        <v>14.83</v>
      </c>
      <c r="BC625">
        <v>1.01</v>
      </c>
      <c r="BD625">
        <v>14.265000000000001</v>
      </c>
      <c r="BE625">
        <v>3028.9580000000001</v>
      </c>
      <c r="BF625">
        <v>75.233999999999995</v>
      </c>
      <c r="BG625">
        <v>6.2030000000000003</v>
      </c>
      <c r="BH625">
        <v>2.1999999999999999E-2</v>
      </c>
      <c r="BI625">
        <v>6.2249999999999996</v>
      </c>
      <c r="BJ625">
        <v>4.9320000000000004</v>
      </c>
      <c r="BK625">
        <v>1.7999999999999999E-2</v>
      </c>
      <c r="BL625">
        <v>4.9489999999999998</v>
      </c>
      <c r="BM625">
        <v>3.4874000000000001</v>
      </c>
      <c r="BQ625">
        <v>0</v>
      </c>
      <c r="BR625">
        <v>-2.9576000000000002E-2</v>
      </c>
      <c r="BS625">
        <v>-5</v>
      </c>
      <c r="BT625">
        <v>6.8560000000000001E-3</v>
      </c>
      <c r="BU625">
        <v>-0.72276399999999996</v>
      </c>
      <c r="BV625">
        <v>0</v>
      </c>
      <c r="BW625" t="s">
        <v>155</v>
      </c>
      <c r="BX625">
        <v>0.79500000000000004</v>
      </c>
    </row>
    <row r="626" spans="1:76" x14ac:dyDescent="0.25">
      <c r="A626" s="26">
        <v>43530</v>
      </c>
      <c r="B626" s="27">
        <v>0.4794112152777778</v>
      </c>
      <c r="C626">
        <v>14.358000000000001</v>
      </c>
      <c r="D626">
        <v>0.39460000000000001</v>
      </c>
      <c r="E626">
        <v>3945.8697440000001</v>
      </c>
      <c r="F626">
        <v>296.2</v>
      </c>
      <c r="G626">
        <v>1</v>
      </c>
      <c r="H626">
        <v>410.1</v>
      </c>
      <c r="J626">
        <v>0</v>
      </c>
      <c r="K626">
        <v>0.87619999999999998</v>
      </c>
      <c r="L626">
        <v>12.5806</v>
      </c>
      <c r="M626">
        <v>0.34570000000000001</v>
      </c>
      <c r="N626">
        <v>259.53309999999999</v>
      </c>
      <c r="O626">
        <v>0.87619999999999998</v>
      </c>
      <c r="P626">
        <v>260.39999999999998</v>
      </c>
      <c r="Q626">
        <v>206.3485</v>
      </c>
      <c r="R626">
        <v>0.69669999999999999</v>
      </c>
      <c r="S626">
        <v>207</v>
      </c>
      <c r="T626">
        <v>410.12419999999997</v>
      </c>
      <c r="W626">
        <v>0</v>
      </c>
      <c r="X626">
        <v>0</v>
      </c>
      <c r="Y626">
        <v>11.7</v>
      </c>
      <c r="Z626">
        <v>870</v>
      </c>
      <c r="AA626">
        <v>859</v>
      </c>
      <c r="AB626">
        <v>869</v>
      </c>
      <c r="AC626">
        <v>86</v>
      </c>
      <c r="AD626">
        <v>20.16</v>
      </c>
      <c r="AE626">
        <v>0.46</v>
      </c>
      <c r="AF626">
        <v>983</v>
      </c>
      <c r="AG626">
        <v>-2</v>
      </c>
      <c r="AH626">
        <v>39</v>
      </c>
      <c r="AI626">
        <v>36</v>
      </c>
      <c r="AJ626">
        <v>189.1</v>
      </c>
      <c r="AK626">
        <v>168</v>
      </c>
      <c r="AL626">
        <v>4.2</v>
      </c>
      <c r="AM626">
        <v>175</v>
      </c>
      <c r="AN626" t="s">
        <v>155</v>
      </c>
      <c r="AO626">
        <v>1</v>
      </c>
      <c r="AP626" s="28">
        <v>0.68788194444444439</v>
      </c>
      <c r="AQ626">
        <v>47.159374999999997</v>
      </c>
      <c r="AR626">
        <v>-88.484143000000003</v>
      </c>
      <c r="AS626">
        <v>310.5</v>
      </c>
      <c r="AT626">
        <v>32.700000000000003</v>
      </c>
      <c r="AU626">
        <v>12</v>
      </c>
      <c r="AV626">
        <v>10</v>
      </c>
      <c r="AW626" t="s">
        <v>213</v>
      </c>
      <c r="AX626">
        <v>1.6464000000000001</v>
      </c>
      <c r="AY626">
        <v>2.1392000000000002</v>
      </c>
      <c r="AZ626">
        <v>3.7391999999999999</v>
      </c>
      <c r="BA626">
        <v>14.686999999999999</v>
      </c>
      <c r="BB626">
        <v>14.96</v>
      </c>
      <c r="BC626">
        <v>1.02</v>
      </c>
      <c r="BD626">
        <v>14.127000000000001</v>
      </c>
      <c r="BE626">
        <v>3064.0250000000001</v>
      </c>
      <c r="BF626">
        <v>53.594999999999999</v>
      </c>
      <c r="BG626">
        <v>6.6189999999999998</v>
      </c>
      <c r="BH626">
        <v>2.1999999999999999E-2</v>
      </c>
      <c r="BI626">
        <v>6.6420000000000003</v>
      </c>
      <c r="BJ626">
        <v>5.2629999999999999</v>
      </c>
      <c r="BK626">
        <v>1.7999999999999999E-2</v>
      </c>
      <c r="BL626">
        <v>5.2809999999999997</v>
      </c>
      <c r="BM626">
        <v>3.1718999999999999</v>
      </c>
      <c r="BQ626">
        <v>0</v>
      </c>
      <c r="BR626">
        <v>-3.2568E-2</v>
      </c>
      <c r="BS626">
        <v>-5</v>
      </c>
      <c r="BT626">
        <v>6.0000000000000001E-3</v>
      </c>
      <c r="BU626">
        <v>-0.79588099999999995</v>
      </c>
      <c r="BV626">
        <v>0</v>
      </c>
      <c r="BW626" t="s">
        <v>155</v>
      </c>
      <c r="BX626">
        <v>0.79500000000000004</v>
      </c>
    </row>
    <row r="627" spans="1:76" x14ac:dyDescent="0.25">
      <c r="A627" s="26">
        <v>43530</v>
      </c>
      <c r="B627" s="27">
        <v>0.47942278935185184</v>
      </c>
      <c r="C627">
        <v>14.542999999999999</v>
      </c>
      <c r="D627">
        <v>0.3135</v>
      </c>
      <c r="E627">
        <v>3134.6733669999999</v>
      </c>
      <c r="F627">
        <v>277</v>
      </c>
      <c r="G627">
        <v>1.1000000000000001</v>
      </c>
      <c r="H627">
        <v>358.7</v>
      </c>
      <c r="J627">
        <v>0</v>
      </c>
      <c r="K627">
        <v>0.87560000000000004</v>
      </c>
      <c r="L627">
        <v>12.7346</v>
      </c>
      <c r="M627">
        <v>0.27450000000000002</v>
      </c>
      <c r="N627">
        <v>242.5762</v>
      </c>
      <c r="O627">
        <v>0.96319999999999995</v>
      </c>
      <c r="P627">
        <v>243.5</v>
      </c>
      <c r="Q627">
        <v>192.8665</v>
      </c>
      <c r="R627">
        <v>0.76580000000000004</v>
      </c>
      <c r="S627">
        <v>193.6</v>
      </c>
      <c r="T627">
        <v>358.72980000000001</v>
      </c>
      <c r="W627">
        <v>0</v>
      </c>
      <c r="X627">
        <v>0</v>
      </c>
      <c r="Y627">
        <v>11.7</v>
      </c>
      <c r="Z627">
        <v>868</v>
      </c>
      <c r="AA627">
        <v>857</v>
      </c>
      <c r="AB627">
        <v>866</v>
      </c>
      <c r="AC627">
        <v>86</v>
      </c>
      <c r="AD627">
        <v>20.16</v>
      </c>
      <c r="AE627">
        <v>0.46</v>
      </c>
      <c r="AF627">
        <v>983</v>
      </c>
      <c r="AG627">
        <v>-2</v>
      </c>
      <c r="AH627">
        <v>39</v>
      </c>
      <c r="AI627">
        <v>36</v>
      </c>
      <c r="AJ627">
        <v>190</v>
      </c>
      <c r="AK627">
        <v>168</v>
      </c>
      <c r="AL627">
        <v>4.4000000000000004</v>
      </c>
      <c r="AM627">
        <v>175</v>
      </c>
      <c r="AN627" t="s">
        <v>155</v>
      </c>
      <c r="AO627">
        <v>1</v>
      </c>
      <c r="AP627" s="28">
        <v>0.68790509259259258</v>
      </c>
      <c r="AQ627">
        <v>47.159571999999997</v>
      </c>
      <c r="AR627">
        <v>-88.484162999999995</v>
      </c>
      <c r="AS627">
        <v>311.2</v>
      </c>
      <c r="AT627">
        <v>35</v>
      </c>
      <c r="AU627">
        <v>12</v>
      </c>
      <c r="AV627">
        <v>10</v>
      </c>
      <c r="AW627" t="s">
        <v>213</v>
      </c>
      <c r="AX627">
        <v>1.7732000000000001</v>
      </c>
      <c r="AY627">
        <v>2.7391999999999999</v>
      </c>
      <c r="AZ627">
        <v>4.1928000000000001</v>
      </c>
      <c r="BA627">
        <v>14.686999999999999</v>
      </c>
      <c r="BB627">
        <v>14.88</v>
      </c>
      <c r="BC627">
        <v>1.01</v>
      </c>
      <c r="BD627">
        <v>14.204000000000001</v>
      </c>
      <c r="BE627">
        <v>3083.029</v>
      </c>
      <c r="BF627">
        <v>42.293999999999997</v>
      </c>
      <c r="BG627">
        <v>6.15</v>
      </c>
      <c r="BH627">
        <v>2.4E-2</v>
      </c>
      <c r="BI627">
        <v>6.1740000000000004</v>
      </c>
      <c r="BJ627">
        <v>4.8899999999999997</v>
      </c>
      <c r="BK627">
        <v>1.9E-2</v>
      </c>
      <c r="BL627">
        <v>4.9089999999999998</v>
      </c>
      <c r="BM627">
        <v>2.7578999999999998</v>
      </c>
      <c r="BQ627">
        <v>0</v>
      </c>
      <c r="BR627">
        <v>-0.03</v>
      </c>
      <c r="BS627">
        <v>-5</v>
      </c>
      <c r="BT627">
        <v>6.0000000000000001E-3</v>
      </c>
      <c r="BU627">
        <v>-0.73312500000000003</v>
      </c>
      <c r="BV627">
        <v>0</v>
      </c>
      <c r="BW627" t="s">
        <v>155</v>
      </c>
      <c r="BX627">
        <v>0.79500000000000004</v>
      </c>
    </row>
    <row r="628" spans="1:76" x14ac:dyDescent="0.25">
      <c r="A628" s="26">
        <v>43530</v>
      </c>
      <c r="B628" s="27">
        <v>0.47943436342592594</v>
      </c>
      <c r="C628">
        <v>14.379</v>
      </c>
      <c r="D628">
        <v>0.4753</v>
      </c>
      <c r="E628">
        <v>4753.0915089999999</v>
      </c>
      <c r="F628">
        <v>252.7</v>
      </c>
      <c r="G628">
        <v>1.1000000000000001</v>
      </c>
      <c r="H628">
        <v>379.3</v>
      </c>
      <c r="J628">
        <v>0</v>
      </c>
      <c r="K628">
        <v>0.87549999999999994</v>
      </c>
      <c r="L628">
        <v>12.587899999999999</v>
      </c>
      <c r="M628">
        <v>0.41610000000000003</v>
      </c>
      <c r="N628">
        <v>221.25030000000001</v>
      </c>
      <c r="O628">
        <v>0.96299999999999997</v>
      </c>
      <c r="P628">
        <v>222.2</v>
      </c>
      <c r="Q628">
        <v>175.91069999999999</v>
      </c>
      <c r="R628">
        <v>0.76570000000000005</v>
      </c>
      <c r="S628">
        <v>176.7</v>
      </c>
      <c r="T628">
        <v>379.30720000000002</v>
      </c>
      <c r="W628">
        <v>0</v>
      </c>
      <c r="X628">
        <v>0</v>
      </c>
      <c r="Y628">
        <v>11.7</v>
      </c>
      <c r="Z628">
        <v>868</v>
      </c>
      <c r="AA628">
        <v>856</v>
      </c>
      <c r="AB628">
        <v>864</v>
      </c>
      <c r="AC628">
        <v>86</v>
      </c>
      <c r="AD628">
        <v>20.16</v>
      </c>
      <c r="AE628">
        <v>0.46</v>
      </c>
      <c r="AF628">
        <v>983</v>
      </c>
      <c r="AG628">
        <v>-2</v>
      </c>
      <c r="AH628">
        <v>39</v>
      </c>
      <c r="AI628">
        <v>36</v>
      </c>
      <c r="AJ628">
        <v>190</v>
      </c>
      <c r="AK628">
        <v>168</v>
      </c>
      <c r="AL628">
        <v>4.4000000000000004</v>
      </c>
      <c r="AM628">
        <v>175</v>
      </c>
      <c r="AN628" t="s">
        <v>155</v>
      </c>
      <c r="AO628">
        <v>2</v>
      </c>
      <c r="AP628" s="28">
        <v>0.68791666666666673</v>
      </c>
      <c r="AQ628">
        <v>47.159616999999997</v>
      </c>
      <c r="AR628">
        <v>-88.484170000000006</v>
      </c>
      <c r="AS628">
        <v>311.5</v>
      </c>
      <c r="AT628">
        <v>35.200000000000003</v>
      </c>
      <c r="AU628">
        <v>12</v>
      </c>
      <c r="AV628">
        <v>12</v>
      </c>
      <c r="AW628" t="s">
        <v>209</v>
      </c>
      <c r="AX628">
        <v>1.8</v>
      </c>
      <c r="AY628">
        <v>2.9</v>
      </c>
      <c r="AZ628">
        <v>4.3</v>
      </c>
      <c r="BA628">
        <v>14.686999999999999</v>
      </c>
      <c r="BB628">
        <v>14.86</v>
      </c>
      <c r="BC628">
        <v>1.01</v>
      </c>
      <c r="BD628">
        <v>14.226000000000001</v>
      </c>
      <c r="BE628">
        <v>3048.212</v>
      </c>
      <c r="BF628">
        <v>64.132999999999996</v>
      </c>
      <c r="BG628">
        <v>5.6109999999999998</v>
      </c>
      <c r="BH628">
        <v>2.4E-2</v>
      </c>
      <c r="BI628">
        <v>5.6349999999999998</v>
      </c>
      <c r="BJ628">
        <v>4.4610000000000003</v>
      </c>
      <c r="BK628">
        <v>1.9E-2</v>
      </c>
      <c r="BL628">
        <v>4.4800000000000004</v>
      </c>
      <c r="BM628">
        <v>2.9167000000000001</v>
      </c>
      <c r="BQ628">
        <v>0</v>
      </c>
      <c r="BR628">
        <v>4.2720000000000001E-2</v>
      </c>
      <c r="BS628">
        <v>-5</v>
      </c>
      <c r="BT628">
        <v>6.0000000000000001E-3</v>
      </c>
      <c r="BU628">
        <v>1.0439700000000001</v>
      </c>
      <c r="BV628">
        <v>0</v>
      </c>
      <c r="BW628" t="s">
        <v>155</v>
      </c>
      <c r="BX628">
        <v>0.79500000000000004</v>
      </c>
    </row>
    <row r="629" spans="1:76" x14ac:dyDescent="0.25">
      <c r="A629" s="26">
        <v>43530</v>
      </c>
      <c r="B629" s="27">
        <v>0.47944593749999997</v>
      </c>
      <c r="C629">
        <v>14.286</v>
      </c>
      <c r="D629">
        <v>0.52790000000000004</v>
      </c>
      <c r="E629">
        <v>5279.3220339999998</v>
      </c>
      <c r="F629">
        <v>239.1</v>
      </c>
      <c r="G629">
        <v>1.1000000000000001</v>
      </c>
      <c r="H629">
        <v>459.8</v>
      </c>
      <c r="J629">
        <v>0</v>
      </c>
      <c r="K629">
        <v>0.87560000000000004</v>
      </c>
      <c r="L629">
        <v>12.508599999999999</v>
      </c>
      <c r="M629">
        <v>0.46229999999999999</v>
      </c>
      <c r="N629">
        <v>209.38290000000001</v>
      </c>
      <c r="O629">
        <v>0.96319999999999995</v>
      </c>
      <c r="P629">
        <v>210.3</v>
      </c>
      <c r="Q629">
        <v>166.49639999999999</v>
      </c>
      <c r="R629">
        <v>0.76590000000000003</v>
      </c>
      <c r="S629">
        <v>167.3</v>
      </c>
      <c r="T629">
        <v>459.75569999999999</v>
      </c>
      <c r="W629">
        <v>0</v>
      </c>
      <c r="X629">
        <v>0</v>
      </c>
      <c r="Y629">
        <v>11.7</v>
      </c>
      <c r="Z629">
        <v>868</v>
      </c>
      <c r="AA629">
        <v>857</v>
      </c>
      <c r="AB629">
        <v>867</v>
      </c>
      <c r="AC629">
        <v>86.1</v>
      </c>
      <c r="AD629">
        <v>20.2</v>
      </c>
      <c r="AE629">
        <v>0.46</v>
      </c>
      <c r="AF629">
        <v>983</v>
      </c>
      <c r="AG629">
        <v>-2</v>
      </c>
      <c r="AH629">
        <v>39</v>
      </c>
      <c r="AI629">
        <v>36</v>
      </c>
      <c r="AJ629">
        <v>190</v>
      </c>
      <c r="AK629">
        <v>168</v>
      </c>
      <c r="AL629">
        <v>4.3</v>
      </c>
      <c r="AM629">
        <v>175</v>
      </c>
      <c r="AN629" t="s">
        <v>155</v>
      </c>
      <c r="AO629">
        <v>2</v>
      </c>
      <c r="AP629" s="28">
        <v>0.68791666666666673</v>
      </c>
      <c r="AQ629">
        <v>47.159717999999998</v>
      </c>
      <c r="AR629">
        <v>-88.484178999999997</v>
      </c>
      <c r="AS629">
        <v>312</v>
      </c>
      <c r="AT629">
        <v>35</v>
      </c>
      <c r="AU629">
        <v>12</v>
      </c>
      <c r="AV629">
        <v>12</v>
      </c>
      <c r="AW629" t="s">
        <v>209</v>
      </c>
      <c r="AX629">
        <v>1.8</v>
      </c>
      <c r="AY629">
        <v>3.0464000000000002</v>
      </c>
      <c r="AZ629">
        <v>4.3731999999999998</v>
      </c>
      <c r="BA629">
        <v>14.686999999999999</v>
      </c>
      <c r="BB629">
        <v>14.88</v>
      </c>
      <c r="BC629">
        <v>1.01</v>
      </c>
      <c r="BD629">
        <v>14.208</v>
      </c>
      <c r="BE629">
        <v>3034.8679999999999</v>
      </c>
      <c r="BF629">
        <v>71.382999999999996</v>
      </c>
      <c r="BG629">
        <v>5.32</v>
      </c>
      <c r="BH629">
        <v>2.4E-2</v>
      </c>
      <c r="BI629">
        <v>5.3440000000000003</v>
      </c>
      <c r="BJ629">
        <v>4.2300000000000004</v>
      </c>
      <c r="BK629">
        <v>1.9E-2</v>
      </c>
      <c r="BL629">
        <v>4.25</v>
      </c>
      <c r="BM629">
        <v>3.5421999999999998</v>
      </c>
      <c r="BQ629">
        <v>0</v>
      </c>
      <c r="BR629">
        <v>0.43943199999999999</v>
      </c>
      <c r="BS629">
        <v>-5</v>
      </c>
      <c r="BT629">
        <v>6.0000000000000001E-3</v>
      </c>
      <c r="BU629">
        <v>10.738619999999999</v>
      </c>
      <c r="BV629">
        <v>0</v>
      </c>
      <c r="BW629" t="s">
        <v>155</v>
      </c>
      <c r="BX629">
        <v>0.79500000000000004</v>
      </c>
    </row>
    <row r="630" spans="1:76" x14ac:dyDescent="0.25">
      <c r="A630" s="26">
        <v>43530</v>
      </c>
      <c r="B630" s="27">
        <v>0.47945751157407407</v>
      </c>
      <c r="C630">
        <v>14.265000000000001</v>
      </c>
      <c r="D630">
        <v>0.60840000000000005</v>
      </c>
      <c r="E630">
        <v>6084.4067800000003</v>
      </c>
      <c r="F630">
        <v>245</v>
      </c>
      <c r="G630">
        <v>1.1000000000000001</v>
      </c>
      <c r="H630">
        <v>524.6</v>
      </c>
      <c r="J630">
        <v>0</v>
      </c>
      <c r="K630">
        <v>0.875</v>
      </c>
      <c r="L630">
        <v>12.482100000000001</v>
      </c>
      <c r="M630">
        <v>0.53239999999999998</v>
      </c>
      <c r="N630">
        <v>214.3878</v>
      </c>
      <c r="O630">
        <v>0.96250000000000002</v>
      </c>
      <c r="P630">
        <v>215.4</v>
      </c>
      <c r="Q630">
        <v>170.60470000000001</v>
      </c>
      <c r="R630">
        <v>0.76590000000000003</v>
      </c>
      <c r="S630">
        <v>171.4</v>
      </c>
      <c r="T630">
        <v>524.6028</v>
      </c>
      <c r="W630">
        <v>0</v>
      </c>
      <c r="X630">
        <v>0</v>
      </c>
      <c r="Y630">
        <v>11.8</v>
      </c>
      <c r="Z630">
        <v>869</v>
      </c>
      <c r="AA630">
        <v>856</v>
      </c>
      <c r="AB630">
        <v>872</v>
      </c>
      <c r="AC630">
        <v>87</v>
      </c>
      <c r="AD630">
        <v>20.399999999999999</v>
      </c>
      <c r="AE630">
        <v>0.47</v>
      </c>
      <c r="AF630">
        <v>983</v>
      </c>
      <c r="AG630">
        <v>-2</v>
      </c>
      <c r="AH630">
        <v>39</v>
      </c>
      <c r="AI630">
        <v>36</v>
      </c>
      <c r="AJ630">
        <v>190</v>
      </c>
      <c r="AK630">
        <v>168</v>
      </c>
      <c r="AL630">
        <v>4.4000000000000004</v>
      </c>
      <c r="AM630">
        <v>175</v>
      </c>
      <c r="AN630" t="s">
        <v>155</v>
      </c>
      <c r="AO630">
        <v>2</v>
      </c>
      <c r="AP630" s="28">
        <v>0.68792824074074066</v>
      </c>
      <c r="AQ630">
        <v>47.159858999999997</v>
      </c>
      <c r="AR630">
        <v>-88.484189000000001</v>
      </c>
      <c r="AS630">
        <v>312.7</v>
      </c>
      <c r="AT630">
        <v>35</v>
      </c>
      <c r="AU630">
        <v>12</v>
      </c>
      <c r="AV630">
        <v>9</v>
      </c>
      <c r="AW630" t="s">
        <v>216</v>
      </c>
      <c r="AX630">
        <v>1.8</v>
      </c>
      <c r="AY630">
        <v>3.1</v>
      </c>
      <c r="AZ630">
        <v>4.4000000000000004</v>
      </c>
      <c r="BA630">
        <v>14.686999999999999</v>
      </c>
      <c r="BB630">
        <v>14.81</v>
      </c>
      <c r="BC630">
        <v>1.01</v>
      </c>
      <c r="BD630">
        <v>14.287000000000001</v>
      </c>
      <c r="BE630">
        <v>3016.7869999999998</v>
      </c>
      <c r="BF630">
        <v>81.894999999999996</v>
      </c>
      <c r="BG630">
        <v>5.4260000000000002</v>
      </c>
      <c r="BH630">
        <v>2.4E-2</v>
      </c>
      <c r="BI630">
        <v>5.4509999999999996</v>
      </c>
      <c r="BJ630">
        <v>4.3179999999999996</v>
      </c>
      <c r="BK630">
        <v>1.9E-2</v>
      </c>
      <c r="BL630">
        <v>4.3369999999999997</v>
      </c>
      <c r="BM630">
        <v>4.0263</v>
      </c>
      <c r="BQ630">
        <v>0</v>
      </c>
      <c r="BR630">
        <v>0.20352000000000001</v>
      </c>
      <c r="BS630">
        <v>-5</v>
      </c>
      <c r="BT630">
        <v>6.1440000000000002E-3</v>
      </c>
      <c r="BU630">
        <v>4.9735199999999997</v>
      </c>
      <c r="BV630">
        <v>0</v>
      </c>
      <c r="BW630" t="s">
        <v>155</v>
      </c>
      <c r="BX630">
        <v>0.79600000000000004</v>
      </c>
    </row>
    <row r="631" spans="1:76" x14ac:dyDescent="0.25">
      <c r="A631" s="26">
        <v>43530</v>
      </c>
      <c r="B631" s="27">
        <v>0.47946908564814811</v>
      </c>
      <c r="C631">
        <v>14.382</v>
      </c>
      <c r="D631">
        <v>0.3155</v>
      </c>
      <c r="E631">
        <v>3155.2506370000001</v>
      </c>
      <c r="F631">
        <v>273.3</v>
      </c>
      <c r="G631">
        <v>1.1000000000000001</v>
      </c>
      <c r="H631">
        <v>502.3</v>
      </c>
      <c r="J631">
        <v>0</v>
      </c>
      <c r="K631">
        <v>0.87660000000000005</v>
      </c>
      <c r="L631">
        <v>12.606999999999999</v>
      </c>
      <c r="M631">
        <v>0.27660000000000001</v>
      </c>
      <c r="N631">
        <v>239.57419999999999</v>
      </c>
      <c r="O631">
        <v>0.96430000000000005</v>
      </c>
      <c r="P631">
        <v>240.5</v>
      </c>
      <c r="Q631">
        <v>190.64750000000001</v>
      </c>
      <c r="R631">
        <v>0.76729999999999998</v>
      </c>
      <c r="S631">
        <v>191.4</v>
      </c>
      <c r="T631">
        <v>502.29489999999998</v>
      </c>
      <c r="W631">
        <v>0</v>
      </c>
      <c r="X631">
        <v>0</v>
      </c>
      <c r="Y631">
        <v>11.7</v>
      </c>
      <c r="Z631">
        <v>868</v>
      </c>
      <c r="AA631">
        <v>856</v>
      </c>
      <c r="AB631">
        <v>871</v>
      </c>
      <c r="AC631">
        <v>87</v>
      </c>
      <c r="AD631">
        <v>20.399999999999999</v>
      </c>
      <c r="AE631">
        <v>0.47</v>
      </c>
      <c r="AF631">
        <v>983</v>
      </c>
      <c r="AG631">
        <v>-2</v>
      </c>
      <c r="AH631">
        <v>39</v>
      </c>
      <c r="AI631">
        <v>36</v>
      </c>
      <c r="AJ631">
        <v>190</v>
      </c>
      <c r="AK631">
        <v>168</v>
      </c>
      <c r="AL631">
        <v>4.3</v>
      </c>
      <c r="AM631">
        <v>175</v>
      </c>
      <c r="AN631" t="s">
        <v>155</v>
      </c>
      <c r="AO631">
        <v>2</v>
      </c>
      <c r="AP631" s="28">
        <v>0.68793981481481481</v>
      </c>
      <c r="AQ631">
        <v>47.159998999999999</v>
      </c>
      <c r="AR631">
        <v>-88.484199000000004</v>
      </c>
      <c r="AS631">
        <v>313.3</v>
      </c>
      <c r="AT631">
        <v>35</v>
      </c>
      <c r="AU631">
        <v>12</v>
      </c>
      <c r="AV631">
        <v>9</v>
      </c>
      <c r="AW631" t="s">
        <v>216</v>
      </c>
      <c r="AX631">
        <v>1.7267999999999999</v>
      </c>
      <c r="AY631">
        <v>3.1732</v>
      </c>
      <c r="AZ631">
        <v>4.4000000000000004</v>
      </c>
      <c r="BA631">
        <v>14.686999999999999</v>
      </c>
      <c r="BB631">
        <v>15.01</v>
      </c>
      <c r="BC631">
        <v>1.02</v>
      </c>
      <c r="BD631">
        <v>14.076000000000001</v>
      </c>
      <c r="BE631">
        <v>3078.4430000000002</v>
      </c>
      <c r="BF631">
        <v>42.987000000000002</v>
      </c>
      <c r="BG631">
        <v>6.1260000000000003</v>
      </c>
      <c r="BH631">
        <v>2.5000000000000001E-2</v>
      </c>
      <c r="BI631">
        <v>6.1509999999999998</v>
      </c>
      <c r="BJ631">
        <v>4.875</v>
      </c>
      <c r="BK631">
        <v>0.02</v>
      </c>
      <c r="BL631">
        <v>4.8949999999999996</v>
      </c>
      <c r="BM631">
        <v>3.8948</v>
      </c>
      <c r="BQ631">
        <v>0</v>
      </c>
      <c r="BR631">
        <v>4.9936000000000001E-2</v>
      </c>
      <c r="BS631">
        <v>-5</v>
      </c>
      <c r="BT631">
        <v>6.7120000000000001E-3</v>
      </c>
      <c r="BU631">
        <v>1.2203109999999999</v>
      </c>
      <c r="BV631">
        <v>0</v>
      </c>
      <c r="BW631" t="s">
        <v>155</v>
      </c>
      <c r="BX631">
        <v>0.79600000000000004</v>
      </c>
    </row>
    <row r="632" spans="1:76" x14ac:dyDescent="0.25">
      <c r="A632" s="26">
        <v>43530</v>
      </c>
      <c r="B632" s="27">
        <v>0.47948065972222226</v>
      </c>
      <c r="C632">
        <v>14.58</v>
      </c>
      <c r="D632">
        <v>0.16869999999999999</v>
      </c>
      <c r="E632">
        <v>1687.445561</v>
      </c>
      <c r="F632">
        <v>288.3</v>
      </c>
      <c r="G632">
        <v>1.1000000000000001</v>
      </c>
      <c r="H632">
        <v>413.5</v>
      </c>
      <c r="J632">
        <v>0</v>
      </c>
      <c r="K632">
        <v>0.87649999999999995</v>
      </c>
      <c r="L632">
        <v>12.778700000000001</v>
      </c>
      <c r="M632">
        <v>0.1479</v>
      </c>
      <c r="N632">
        <v>252.64179999999999</v>
      </c>
      <c r="O632">
        <v>0.96409999999999996</v>
      </c>
      <c r="P632">
        <v>253.6</v>
      </c>
      <c r="Q632">
        <v>201.0463</v>
      </c>
      <c r="R632">
        <v>0.76719999999999999</v>
      </c>
      <c r="S632">
        <v>201.8</v>
      </c>
      <c r="T632">
        <v>413.50909999999999</v>
      </c>
      <c r="W632">
        <v>0</v>
      </c>
      <c r="X632">
        <v>0</v>
      </c>
      <c r="Y632">
        <v>11.7</v>
      </c>
      <c r="Z632">
        <v>866</v>
      </c>
      <c r="AA632">
        <v>855</v>
      </c>
      <c r="AB632">
        <v>868</v>
      </c>
      <c r="AC632">
        <v>87</v>
      </c>
      <c r="AD632">
        <v>20.399999999999999</v>
      </c>
      <c r="AE632">
        <v>0.47</v>
      </c>
      <c r="AF632">
        <v>983</v>
      </c>
      <c r="AG632">
        <v>-2</v>
      </c>
      <c r="AH632">
        <v>38.856000000000002</v>
      </c>
      <c r="AI632">
        <v>36</v>
      </c>
      <c r="AJ632">
        <v>190</v>
      </c>
      <c r="AK632">
        <v>168</v>
      </c>
      <c r="AL632">
        <v>4.3</v>
      </c>
      <c r="AM632">
        <v>175</v>
      </c>
      <c r="AN632" t="s">
        <v>155</v>
      </c>
      <c r="AO632">
        <v>2</v>
      </c>
      <c r="AP632" s="28">
        <v>0.68795138888888896</v>
      </c>
      <c r="AQ632">
        <v>47.160119999999999</v>
      </c>
      <c r="AR632">
        <v>-88.484185999999994</v>
      </c>
      <c r="AS632">
        <v>313.8</v>
      </c>
      <c r="AT632">
        <v>33.799999999999997</v>
      </c>
      <c r="AU632">
        <v>12</v>
      </c>
      <c r="AV632">
        <v>9</v>
      </c>
      <c r="AW632" t="s">
        <v>216</v>
      </c>
      <c r="AX632">
        <v>1.7</v>
      </c>
      <c r="AY632">
        <v>3.2</v>
      </c>
      <c r="AZ632">
        <v>4.4000000000000004</v>
      </c>
      <c r="BA632">
        <v>14.686999999999999</v>
      </c>
      <c r="BB632">
        <v>14.99</v>
      </c>
      <c r="BC632">
        <v>1.02</v>
      </c>
      <c r="BD632">
        <v>14.096</v>
      </c>
      <c r="BE632">
        <v>3112.1390000000001</v>
      </c>
      <c r="BF632">
        <v>22.925000000000001</v>
      </c>
      <c r="BG632">
        <v>6.4429999999999996</v>
      </c>
      <c r="BH632">
        <v>2.5000000000000001E-2</v>
      </c>
      <c r="BI632">
        <v>6.468</v>
      </c>
      <c r="BJ632">
        <v>5.1269999999999998</v>
      </c>
      <c r="BK632">
        <v>0.02</v>
      </c>
      <c r="BL632">
        <v>5.1470000000000002</v>
      </c>
      <c r="BM632">
        <v>3.1979000000000002</v>
      </c>
      <c r="BQ632">
        <v>0</v>
      </c>
      <c r="BR632">
        <v>-1.024E-3</v>
      </c>
      <c r="BS632">
        <v>-5</v>
      </c>
      <c r="BT632">
        <v>5.1440000000000001E-3</v>
      </c>
      <c r="BU632">
        <v>-2.5024000000000001E-2</v>
      </c>
      <c r="BV632">
        <v>0</v>
      </c>
      <c r="BW632" t="s">
        <v>155</v>
      </c>
      <c r="BX632">
        <v>0.79600000000000004</v>
      </c>
    </row>
    <row r="633" spans="1:76" x14ac:dyDescent="0.25">
      <c r="A633" s="26">
        <v>43530</v>
      </c>
      <c r="B633" s="27">
        <v>0.4794922337962963</v>
      </c>
      <c r="C633">
        <v>14.57</v>
      </c>
      <c r="D633">
        <v>0.33700000000000002</v>
      </c>
      <c r="E633">
        <v>3370.4630379999999</v>
      </c>
      <c r="F633">
        <v>286.5</v>
      </c>
      <c r="G633">
        <v>1.1000000000000001</v>
      </c>
      <c r="H633">
        <v>358.4</v>
      </c>
      <c r="J633">
        <v>0</v>
      </c>
      <c r="K633">
        <v>0.87519999999999998</v>
      </c>
      <c r="L633">
        <v>12.7506</v>
      </c>
      <c r="M633">
        <v>0.29499999999999998</v>
      </c>
      <c r="N633">
        <v>250.76429999999999</v>
      </c>
      <c r="O633">
        <v>0.9627</v>
      </c>
      <c r="P633">
        <v>251.7</v>
      </c>
      <c r="Q633">
        <v>199.5522</v>
      </c>
      <c r="R633">
        <v>0.7661</v>
      </c>
      <c r="S633">
        <v>200.3</v>
      </c>
      <c r="T633">
        <v>358.37490000000003</v>
      </c>
      <c r="W633">
        <v>0</v>
      </c>
      <c r="X633">
        <v>0</v>
      </c>
      <c r="Y633">
        <v>11.7</v>
      </c>
      <c r="Z633">
        <v>866</v>
      </c>
      <c r="AA633">
        <v>854</v>
      </c>
      <c r="AB633">
        <v>867</v>
      </c>
      <c r="AC633">
        <v>87</v>
      </c>
      <c r="AD633">
        <v>20.399999999999999</v>
      </c>
      <c r="AE633">
        <v>0.47</v>
      </c>
      <c r="AF633">
        <v>983</v>
      </c>
      <c r="AG633">
        <v>-2</v>
      </c>
      <c r="AH633">
        <v>38</v>
      </c>
      <c r="AI633">
        <v>36</v>
      </c>
      <c r="AJ633">
        <v>190</v>
      </c>
      <c r="AK633">
        <v>168</v>
      </c>
      <c r="AL633">
        <v>4.3</v>
      </c>
      <c r="AM633">
        <v>175</v>
      </c>
      <c r="AN633" t="s">
        <v>155</v>
      </c>
      <c r="AO633">
        <v>2</v>
      </c>
      <c r="AP633" s="28">
        <v>0.687962962962963</v>
      </c>
      <c r="AQ633">
        <v>47.160246999999998</v>
      </c>
      <c r="AR633">
        <v>-88.484181000000007</v>
      </c>
      <c r="AS633">
        <v>314.3</v>
      </c>
      <c r="AT633">
        <v>33.299999999999997</v>
      </c>
      <c r="AU633">
        <v>12</v>
      </c>
      <c r="AV633">
        <v>9</v>
      </c>
      <c r="AW633" t="s">
        <v>216</v>
      </c>
      <c r="AX633">
        <v>1.7</v>
      </c>
      <c r="AY633">
        <v>3.2</v>
      </c>
      <c r="AZ633">
        <v>4.4000000000000004</v>
      </c>
      <c r="BA633">
        <v>14.686999999999999</v>
      </c>
      <c r="BB633">
        <v>14.83</v>
      </c>
      <c r="BC633">
        <v>1.01</v>
      </c>
      <c r="BD633">
        <v>14.266</v>
      </c>
      <c r="BE633">
        <v>3078.2739999999999</v>
      </c>
      <c r="BF633">
        <v>45.323999999999998</v>
      </c>
      <c r="BG633">
        <v>6.34</v>
      </c>
      <c r="BH633">
        <v>2.4E-2</v>
      </c>
      <c r="BI633">
        <v>6.3639999999999999</v>
      </c>
      <c r="BJ633">
        <v>5.0449999999999999</v>
      </c>
      <c r="BK633">
        <v>1.9E-2</v>
      </c>
      <c r="BL633">
        <v>5.0640000000000001</v>
      </c>
      <c r="BM633">
        <v>2.7473999999999998</v>
      </c>
      <c r="BQ633">
        <v>0</v>
      </c>
      <c r="BR633">
        <v>-1.9576E-2</v>
      </c>
      <c r="BS633">
        <v>-5</v>
      </c>
      <c r="BT633">
        <v>6.1440000000000002E-3</v>
      </c>
      <c r="BU633">
        <v>-0.47838799999999998</v>
      </c>
      <c r="BV633">
        <v>0</v>
      </c>
      <c r="BW633" t="s">
        <v>155</v>
      </c>
      <c r="BX633">
        <v>0.79600000000000004</v>
      </c>
    </row>
    <row r="634" spans="1:76" x14ac:dyDescent="0.25">
      <c r="A634" s="26">
        <v>43530</v>
      </c>
      <c r="B634" s="27">
        <v>0.47950380787037039</v>
      </c>
      <c r="C634">
        <v>14.137</v>
      </c>
      <c r="D634">
        <v>0.70840000000000003</v>
      </c>
      <c r="E634">
        <v>7083.7837840000002</v>
      </c>
      <c r="F634">
        <v>267.60000000000002</v>
      </c>
      <c r="G634">
        <v>1.1000000000000001</v>
      </c>
      <c r="H634">
        <v>418.8</v>
      </c>
      <c r="J634">
        <v>0</v>
      </c>
      <c r="K634">
        <v>0.87519999999999998</v>
      </c>
      <c r="L634">
        <v>12.3725</v>
      </c>
      <c r="M634">
        <v>0.61990000000000001</v>
      </c>
      <c r="N634">
        <v>234.15039999999999</v>
      </c>
      <c r="O634">
        <v>0.9627</v>
      </c>
      <c r="P634">
        <v>235.1</v>
      </c>
      <c r="Q634">
        <v>186.3313</v>
      </c>
      <c r="R634">
        <v>0.7661</v>
      </c>
      <c r="S634">
        <v>187.1</v>
      </c>
      <c r="T634">
        <v>418.76679999999999</v>
      </c>
      <c r="W634">
        <v>0</v>
      </c>
      <c r="X634">
        <v>0</v>
      </c>
      <c r="Y634">
        <v>11.7</v>
      </c>
      <c r="Z634">
        <v>866</v>
      </c>
      <c r="AA634">
        <v>854</v>
      </c>
      <c r="AB634">
        <v>867</v>
      </c>
      <c r="AC634">
        <v>87</v>
      </c>
      <c r="AD634">
        <v>20.399999999999999</v>
      </c>
      <c r="AE634">
        <v>0.47</v>
      </c>
      <c r="AF634">
        <v>983</v>
      </c>
      <c r="AG634">
        <v>-2</v>
      </c>
      <c r="AH634">
        <v>38</v>
      </c>
      <c r="AI634">
        <v>36</v>
      </c>
      <c r="AJ634">
        <v>190</v>
      </c>
      <c r="AK634">
        <v>168</v>
      </c>
      <c r="AL634">
        <v>4.3</v>
      </c>
      <c r="AM634">
        <v>175</v>
      </c>
      <c r="AN634" t="s">
        <v>155</v>
      </c>
      <c r="AO634">
        <v>2</v>
      </c>
      <c r="AP634" s="28">
        <v>0.68797453703703704</v>
      </c>
      <c r="AQ634">
        <v>47.160477999999998</v>
      </c>
      <c r="AR634">
        <v>-88.484167999999997</v>
      </c>
      <c r="AS634">
        <v>315.39999999999998</v>
      </c>
      <c r="AT634">
        <v>33.200000000000003</v>
      </c>
      <c r="AU634">
        <v>12</v>
      </c>
      <c r="AV634">
        <v>9</v>
      </c>
      <c r="AW634" t="s">
        <v>216</v>
      </c>
      <c r="AX634">
        <v>1.5536000000000001</v>
      </c>
      <c r="AY634">
        <v>3.2</v>
      </c>
      <c r="AZ634">
        <v>4.1071999999999997</v>
      </c>
      <c r="BA634">
        <v>14.686999999999999</v>
      </c>
      <c r="BB634">
        <v>14.83</v>
      </c>
      <c r="BC634">
        <v>1.01</v>
      </c>
      <c r="BD634">
        <v>14.265000000000001</v>
      </c>
      <c r="BE634">
        <v>2997.8</v>
      </c>
      <c r="BF634">
        <v>95.603999999999999</v>
      </c>
      <c r="BG634">
        <v>5.9409999999999998</v>
      </c>
      <c r="BH634">
        <v>2.4E-2</v>
      </c>
      <c r="BI634">
        <v>5.9660000000000002</v>
      </c>
      <c r="BJ634">
        <v>4.7279999999999998</v>
      </c>
      <c r="BK634">
        <v>1.9E-2</v>
      </c>
      <c r="BL634">
        <v>4.7469999999999999</v>
      </c>
      <c r="BM634">
        <v>3.222</v>
      </c>
      <c r="BQ634">
        <v>0</v>
      </c>
      <c r="BR634">
        <v>-2.3432000000000001E-2</v>
      </c>
      <c r="BS634">
        <v>-5</v>
      </c>
      <c r="BT634">
        <v>6.8560000000000001E-3</v>
      </c>
      <c r="BU634">
        <v>-0.57262000000000002</v>
      </c>
      <c r="BV634">
        <v>0</v>
      </c>
      <c r="BW634" t="s">
        <v>155</v>
      </c>
      <c r="BX634">
        <v>0.79600000000000004</v>
      </c>
    </row>
    <row r="635" spans="1:76" x14ac:dyDescent="0.25">
      <c r="A635" s="26">
        <v>43530</v>
      </c>
      <c r="B635" s="27">
        <v>0.47951538194444443</v>
      </c>
      <c r="C635">
        <v>14.07</v>
      </c>
      <c r="D635">
        <v>0.97950000000000004</v>
      </c>
      <c r="E635">
        <v>9795.2716469999996</v>
      </c>
      <c r="F635">
        <v>252.8</v>
      </c>
      <c r="G635">
        <v>1.1000000000000001</v>
      </c>
      <c r="H635">
        <v>556.29999999999995</v>
      </c>
      <c r="J635">
        <v>0</v>
      </c>
      <c r="K635">
        <v>0.87319999999999998</v>
      </c>
      <c r="L635">
        <v>12.286199999999999</v>
      </c>
      <c r="M635">
        <v>0.85529999999999995</v>
      </c>
      <c r="N635">
        <v>220.7406</v>
      </c>
      <c r="O635">
        <v>0.96050000000000002</v>
      </c>
      <c r="P635">
        <v>221.7</v>
      </c>
      <c r="Q635">
        <v>175.6601</v>
      </c>
      <c r="R635">
        <v>0.76439999999999997</v>
      </c>
      <c r="S635">
        <v>176.4</v>
      </c>
      <c r="T635">
        <v>556.25229999999999</v>
      </c>
      <c r="W635">
        <v>0</v>
      </c>
      <c r="X635">
        <v>0</v>
      </c>
      <c r="Y635">
        <v>11.7</v>
      </c>
      <c r="Z635">
        <v>866</v>
      </c>
      <c r="AA635">
        <v>854</v>
      </c>
      <c r="AB635">
        <v>868</v>
      </c>
      <c r="AC635">
        <v>87</v>
      </c>
      <c r="AD635">
        <v>20.399999999999999</v>
      </c>
      <c r="AE635">
        <v>0.47</v>
      </c>
      <c r="AF635">
        <v>983</v>
      </c>
      <c r="AG635">
        <v>-2</v>
      </c>
      <c r="AH635">
        <v>38</v>
      </c>
      <c r="AI635">
        <v>36</v>
      </c>
      <c r="AJ635">
        <v>190</v>
      </c>
      <c r="AK635">
        <v>168</v>
      </c>
      <c r="AL635">
        <v>4.3</v>
      </c>
      <c r="AM635">
        <v>175</v>
      </c>
      <c r="AN635" t="s">
        <v>155</v>
      </c>
      <c r="AO635">
        <v>2</v>
      </c>
      <c r="AP635" s="28">
        <v>0.68799768518518523</v>
      </c>
      <c r="AQ635">
        <v>47.160550000000001</v>
      </c>
      <c r="AR635">
        <v>-88.484162999999995</v>
      </c>
      <c r="AS635">
        <v>315.7</v>
      </c>
      <c r="AT635">
        <v>33.1</v>
      </c>
      <c r="AU635">
        <v>12</v>
      </c>
      <c r="AV635">
        <v>9</v>
      </c>
      <c r="AW635" t="s">
        <v>216</v>
      </c>
      <c r="AX635">
        <v>1.5</v>
      </c>
      <c r="AY635">
        <v>3.2</v>
      </c>
      <c r="AZ635">
        <v>4</v>
      </c>
      <c r="BA635">
        <v>14.686999999999999</v>
      </c>
      <c r="BB635">
        <v>14.59</v>
      </c>
      <c r="BC635">
        <v>0.99</v>
      </c>
      <c r="BD635">
        <v>14.519</v>
      </c>
      <c r="BE635">
        <v>2940.0349999999999</v>
      </c>
      <c r="BF635">
        <v>130.27199999999999</v>
      </c>
      <c r="BG635">
        <v>5.532</v>
      </c>
      <c r="BH635">
        <v>2.4E-2</v>
      </c>
      <c r="BI635">
        <v>5.556</v>
      </c>
      <c r="BJ635">
        <v>4.4020000000000001</v>
      </c>
      <c r="BK635">
        <v>1.9E-2</v>
      </c>
      <c r="BL635">
        <v>4.4210000000000003</v>
      </c>
      <c r="BM635">
        <v>4.2268999999999997</v>
      </c>
      <c r="BQ635">
        <v>0</v>
      </c>
      <c r="BR635">
        <v>-2.6863999999999999E-2</v>
      </c>
      <c r="BS635">
        <v>-5</v>
      </c>
      <c r="BT635">
        <v>6.0000000000000001E-3</v>
      </c>
      <c r="BU635">
        <v>-0.65648899999999999</v>
      </c>
      <c r="BV635">
        <v>0</v>
      </c>
      <c r="BW635" t="s">
        <v>155</v>
      </c>
      <c r="BX635">
        <v>0.79600000000000004</v>
      </c>
    </row>
    <row r="636" spans="1:76" x14ac:dyDescent="0.25">
      <c r="A636" s="26">
        <v>43530</v>
      </c>
      <c r="B636" s="27">
        <v>0.47952695601851852</v>
      </c>
      <c r="C636">
        <v>14.148999999999999</v>
      </c>
      <c r="D636">
        <v>0.71889999999999998</v>
      </c>
      <c r="E636">
        <v>7189.1595930000003</v>
      </c>
      <c r="F636">
        <v>262.7</v>
      </c>
      <c r="G636">
        <v>1.1000000000000001</v>
      </c>
      <c r="H636">
        <v>634</v>
      </c>
      <c r="J636">
        <v>0</v>
      </c>
      <c r="K636">
        <v>0.87480000000000002</v>
      </c>
      <c r="L636">
        <v>12.3773</v>
      </c>
      <c r="M636">
        <v>0.62890000000000001</v>
      </c>
      <c r="N636">
        <v>229.774</v>
      </c>
      <c r="O636">
        <v>0.96230000000000004</v>
      </c>
      <c r="P636">
        <v>230.7</v>
      </c>
      <c r="Q636">
        <v>182.84870000000001</v>
      </c>
      <c r="R636">
        <v>0.76570000000000005</v>
      </c>
      <c r="S636">
        <v>183.6</v>
      </c>
      <c r="T636">
        <v>633.95799999999997</v>
      </c>
      <c r="W636">
        <v>0</v>
      </c>
      <c r="X636">
        <v>0</v>
      </c>
      <c r="Y636">
        <v>11.7</v>
      </c>
      <c r="Z636">
        <v>867</v>
      </c>
      <c r="AA636">
        <v>855</v>
      </c>
      <c r="AB636">
        <v>869</v>
      </c>
      <c r="AC636">
        <v>87</v>
      </c>
      <c r="AD636">
        <v>20.399999999999999</v>
      </c>
      <c r="AE636">
        <v>0.47</v>
      </c>
      <c r="AF636">
        <v>983</v>
      </c>
      <c r="AG636">
        <v>-2</v>
      </c>
      <c r="AH636">
        <v>38</v>
      </c>
      <c r="AI636">
        <v>36</v>
      </c>
      <c r="AJ636">
        <v>190</v>
      </c>
      <c r="AK636">
        <v>168</v>
      </c>
      <c r="AL636">
        <v>4.3</v>
      </c>
      <c r="AM636">
        <v>175</v>
      </c>
      <c r="AN636" t="s">
        <v>155</v>
      </c>
      <c r="AO636">
        <v>2</v>
      </c>
      <c r="AP636" s="28">
        <v>0.68799768518518523</v>
      </c>
      <c r="AQ636">
        <v>47.160550000000001</v>
      </c>
      <c r="AR636">
        <v>-88.484162999999995</v>
      </c>
      <c r="AS636">
        <v>315.7</v>
      </c>
      <c r="AT636">
        <v>31.3</v>
      </c>
      <c r="AU636">
        <v>12</v>
      </c>
      <c r="AV636">
        <v>9</v>
      </c>
      <c r="AW636" t="s">
        <v>216</v>
      </c>
      <c r="AX636">
        <v>1.5</v>
      </c>
      <c r="AY636">
        <v>3.2</v>
      </c>
      <c r="AZ636">
        <v>4</v>
      </c>
      <c r="BA636">
        <v>14.686999999999999</v>
      </c>
      <c r="BB636">
        <v>14.79</v>
      </c>
      <c r="BC636">
        <v>1.01</v>
      </c>
      <c r="BD636">
        <v>14.313000000000001</v>
      </c>
      <c r="BE636">
        <v>2990.8440000000001</v>
      </c>
      <c r="BF636">
        <v>96.721999999999994</v>
      </c>
      <c r="BG636">
        <v>5.8140000000000001</v>
      </c>
      <c r="BH636">
        <v>2.4E-2</v>
      </c>
      <c r="BI636">
        <v>5.8390000000000004</v>
      </c>
      <c r="BJ636">
        <v>4.6269999999999998</v>
      </c>
      <c r="BK636">
        <v>1.9E-2</v>
      </c>
      <c r="BL636">
        <v>4.6459999999999999</v>
      </c>
      <c r="BM636">
        <v>4.8644999999999996</v>
      </c>
      <c r="BQ636">
        <v>0</v>
      </c>
      <c r="BR636">
        <v>-3.2000000000000001E-2</v>
      </c>
      <c r="BS636">
        <v>-5</v>
      </c>
      <c r="BT636">
        <v>6.1440000000000002E-3</v>
      </c>
      <c r="BU636">
        <v>-0.78200000000000003</v>
      </c>
      <c r="BV636">
        <v>0</v>
      </c>
      <c r="BW636" t="s">
        <v>155</v>
      </c>
      <c r="BX636">
        <v>0.79600000000000004</v>
      </c>
    </row>
    <row r="637" spans="1:76" x14ac:dyDescent="0.25">
      <c r="A637" s="26">
        <v>43530</v>
      </c>
      <c r="B637" s="27">
        <v>0.47953853009259256</v>
      </c>
      <c r="C637">
        <v>14.244999999999999</v>
      </c>
      <c r="D637">
        <v>0.57599999999999996</v>
      </c>
      <c r="E637">
        <v>5759.8528210000004</v>
      </c>
      <c r="F637">
        <v>297.7</v>
      </c>
      <c r="G637">
        <v>1.1000000000000001</v>
      </c>
      <c r="H637">
        <v>641.5</v>
      </c>
      <c r="J637">
        <v>0</v>
      </c>
      <c r="K637">
        <v>0.87529999999999997</v>
      </c>
      <c r="L637">
        <v>12.468400000000001</v>
      </c>
      <c r="M637">
        <v>0.50419999999999998</v>
      </c>
      <c r="N637">
        <v>260.56</v>
      </c>
      <c r="O637">
        <v>0.96279999999999999</v>
      </c>
      <c r="P637">
        <v>261.5</v>
      </c>
      <c r="Q637">
        <v>207.3475</v>
      </c>
      <c r="R637">
        <v>0.76619999999999999</v>
      </c>
      <c r="S637">
        <v>208.1</v>
      </c>
      <c r="T637">
        <v>641.49839999999995</v>
      </c>
      <c r="W637">
        <v>0</v>
      </c>
      <c r="X637">
        <v>0</v>
      </c>
      <c r="Y637">
        <v>11.7</v>
      </c>
      <c r="Z637">
        <v>867</v>
      </c>
      <c r="AA637">
        <v>856</v>
      </c>
      <c r="AB637">
        <v>869</v>
      </c>
      <c r="AC637">
        <v>87</v>
      </c>
      <c r="AD637">
        <v>20.399999999999999</v>
      </c>
      <c r="AE637">
        <v>0.47</v>
      </c>
      <c r="AF637">
        <v>983</v>
      </c>
      <c r="AG637">
        <v>-2</v>
      </c>
      <c r="AH637">
        <v>38</v>
      </c>
      <c r="AI637">
        <v>36</v>
      </c>
      <c r="AJ637">
        <v>190</v>
      </c>
      <c r="AK637">
        <v>168</v>
      </c>
      <c r="AL637">
        <v>4.3</v>
      </c>
      <c r="AM637">
        <v>175</v>
      </c>
      <c r="AN637" t="s">
        <v>155</v>
      </c>
      <c r="AO637">
        <v>2</v>
      </c>
      <c r="AP637" s="28">
        <v>0.68799768518518523</v>
      </c>
      <c r="AQ637">
        <v>47.160704000000003</v>
      </c>
      <c r="AR637">
        <v>-88.484088999999997</v>
      </c>
      <c r="AS637">
        <v>315.5</v>
      </c>
      <c r="AT637">
        <v>30.6</v>
      </c>
      <c r="AU637">
        <v>12</v>
      </c>
      <c r="AV637">
        <v>9</v>
      </c>
      <c r="AW637" t="s">
        <v>216</v>
      </c>
      <c r="AX637">
        <v>1.5731999999999999</v>
      </c>
      <c r="AY637">
        <v>3.3464</v>
      </c>
      <c r="AZ637">
        <v>4</v>
      </c>
      <c r="BA637">
        <v>14.686999999999999</v>
      </c>
      <c r="BB637">
        <v>14.85</v>
      </c>
      <c r="BC637">
        <v>1.01</v>
      </c>
      <c r="BD637">
        <v>14.249000000000001</v>
      </c>
      <c r="BE637">
        <v>3020.489</v>
      </c>
      <c r="BF637">
        <v>77.733000000000004</v>
      </c>
      <c r="BG637">
        <v>6.61</v>
      </c>
      <c r="BH637">
        <v>2.4E-2</v>
      </c>
      <c r="BI637">
        <v>6.6349999999999998</v>
      </c>
      <c r="BJ637">
        <v>5.26</v>
      </c>
      <c r="BK637">
        <v>1.9E-2</v>
      </c>
      <c r="BL637">
        <v>5.28</v>
      </c>
      <c r="BM637">
        <v>4.9348999999999998</v>
      </c>
      <c r="BQ637">
        <v>0</v>
      </c>
      <c r="BR637">
        <v>-3.1715E-2</v>
      </c>
      <c r="BS637">
        <v>-5</v>
      </c>
      <c r="BT637">
        <v>6.8580000000000004E-3</v>
      </c>
      <c r="BU637">
        <v>-0.77504600000000001</v>
      </c>
      <c r="BV637">
        <v>0</v>
      </c>
      <c r="BW637" t="s">
        <v>155</v>
      </c>
      <c r="BX637">
        <v>0.79600000000000004</v>
      </c>
    </row>
    <row r="638" spans="1:76" x14ac:dyDescent="0.25">
      <c r="A638" s="26">
        <v>43530</v>
      </c>
      <c r="B638" s="27">
        <v>0.47955010416666671</v>
      </c>
      <c r="C638">
        <v>14.308</v>
      </c>
      <c r="D638">
        <v>0.44819999999999999</v>
      </c>
      <c r="E638">
        <v>4482.3038399999996</v>
      </c>
      <c r="F638">
        <v>343.4</v>
      </c>
      <c r="G638">
        <v>1.1000000000000001</v>
      </c>
      <c r="H638">
        <v>607.9</v>
      </c>
      <c r="J638">
        <v>0</v>
      </c>
      <c r="K638">
        <v>0.87590000000000001</v>
      </c>
      <c r="L638">
        <v>12.5326</v>
      </c>
      <c r="M638">
        <v>0.3926</v>
      </c>
      <c r="N638">
        <v>300.82040000000001</v>
      </c>
      <c r="O638">
        <v>0.96350000000000002</v>
      </c>
      <c r="P638">
        <v>301.8</v>
      </c>
      <c r="Q638">
        <v>239.38839999999999</v>
      </c>
      <c r="R638">
        <v>0.76680000000000004</v>
      </c>
      <c r="S638">
        <v>240.2</v>
      </c>
      <c r="T638">
        <v>607.94560000000001</v>
      </c>
      <c r="W638">
        <v>0</v>
      </c>
      <c r="X638">
        <v>0</v>
      </c>
      <c r="Y638">
        <v>11.7</v>
      </c>
      <c r="Z638">
        <v>866</v>
      </c>
      <c r="AA638">
        <v>855</v>
      </c>
      <c r="AB638">
        <v>868</v>
      </c>
      <c r="AC638">
        <v>87</v>
      </c>
      <c r="AD638">
        <v>20.399999999999999</v>
      </c>
      <c r="AE638">
        <v>0.47</v>
      </c>
      <c r="AF638">
        <v>983</v>
      </c>
      <c r="AG638">
        <v>-2</v>
      </c>
      <c r="AH638">
        <v>38</v>
      </c>
      <c r="AI638">
        <v>36</v>
      </c>
      <c r="AJ638">
        <v>190</v>
      </c>
      <c r="AK638">
        <v>168</v>
      </c>
      <c r="AL638">
        <v>4.3</v>
      </c>
      <c r="AM638">
        <v>175</v>
      </c>
      <c r="AN638" t="s">
        <v>155</v>
      </c>
      <c r="AO638">
        <v>2</v>
      </c>
      <c r="AP638" s="28">
        <v>0.6880208333333333</v>
      </c>
      <c r="AQ638">
        <v>47.160902999999998</v>
      </c>
      <c r="AR638">
        <v>-88.483937999999995</v>
      </c>
      <c r="AS638">
        <v>316.39999999999998</v>
      </c>
      <c r="AT638">
        <v>29.3</v>
      </c>
      <c r="AU638">
        <v>12</v>
      </c>
      <c r="AV638">
        <v>9</v>
      </c>
      <c r="AW638" t="s">
        <v>216</v>
      </c>
      <c r="AX638">
        <v>1.6</v>
      </c>
      <c r="AY638">
        <v>3.6928000000000001</v>
      </c>
      <c r="AZ638">
        <v>4.2927999999999997</v>
      </c>
      <c r="BA638">
        <v>14.686999999999999</v>
      </c>
      <c r="BB638">
        <v>14.93</v>
      </c>
      <c r="BC638">
        <v>1.02</v>
      </c>
      <c r="BD638">
        <v>14.164</v>
      </c>
      <c r="BE638">
        <v>3047.9319999999998</v>
      </c>
      <c r="BF638">
        <v>60.774000000000001</v>
      </c>
      <c r="BG638">
        <v>7.6609999999999996</v>
      </c>
      <c r="BH638">
        <v>2.5000000000000001E-2</v>
      </c>
      <c r="BI638">
        <v>7.6859999999999999</v>
      </c>
      <c r="BJ638">
        <v>6.0970000000000004</v>
      </c>
      <c r="BK638">
        <v>0.02</v>
      </c>
      <c r="BL638">
        <v>6.1159999999999997</v>
      </c>
      <c r="BM638">
        <v>4.6951000000000001</v>
      </c>
      <c r="BQ638">
        <v>0</v>
      </c>
      <c r="BR638">
        <v>-3.0432000000000001E-2</v>
      </c>
      <c r="BS638">
        <v>-5</v>
      </c>
      <c r="BT638">
        <v>6.1440000000000002E-3</v>
      </c>
      <c r="BU638">
        <v>-0.74368199999999995</v>
      </c>
      <c r="BV638">
        <v>0</v>
      </c>
      <c r="BW638" t="s">
        <v>155</v>
      </c>
      <c r="BX638">
        <v>0.79600000000000004</v>
      </c>
    </row>
    <row r="639" spans="1:76" x14ac:dyDescent="0.25">
      <c r="A639" s="26">
        <v>43530</v>
      </c>
      <c r="B639" s="27">
        <v>0.47956167824074075</v>
      </c>
      <c r="C639">
        <v>14.382</v>
      </c>
      <c r="D639">
        <v>0.34910000000000002</v>
      </c>
      <c r="E639">
        <v>3490.5352590000002</v>
      </c>
      <c r="F639">
        <v>366.4</v>
      </c>
      <c r="G639">
        <v>1.1000000000000001</v>
      </c>
      <c r="H639">
        <v>562.9</v>
      </c>
      <c r="J639">
        <v>0</v>
      </c>
      <c r="K639">
        <v>0.87629999999999997</v>
      </c>
      <c r="L639">
        <v>12.6023</v>
      </c>
      <c r="M639">
        <v>0.30590000000000001</v>
      </c>
      <c r="N639">
        <v>321.07209999999998</v>
      </c>
      <c r="O639">
        <v>0.96389999999999998</v>
      </c>
      <c r="P639">
        <v>322</v>
      </c>
      <c r="Q639">
        <v>255.5214</v>
      </c>
      <c r="R639">
        <v>0.7671</v>
      </c>
      <c r="S639">
        <v>256.3</v>
      </c>
      <c r="T639">
        <v>562.92679999999996</v>
      </c>
      <c r="W639">
        <v>0</v>
      </c>
      <c r="X639">
        <v>0</v>
      </c>
      <c r="Y639">
        <v>11.7</v>
      </c>
      <c r="Z639">
        <v>867</v>
      </c>
      <c r="AA639">
        <v>854</v>
      </c>
      <c r="AB639">
        <v>868</v>
      </c>
      <c r="AC639">
        <v>87</v>
      </c>
      <c r="AD639">
        <v>20.420000000000002</v>
      </c>
      <c r="AE639">
        <v>0.47</v>
      </c>
      <c r="AF639">
        <v>982</v>
      </c>
      <c r="AG639">
        <v>-2</v>
      </c>
      <c r="AH639">
        <v>38</v>
      </c>
      <c r="AI639">
        <v>36</v>
      </c>
      <c r="AJ639">
        <v>190</v>
      </c>
      <c r="AK639">
        <v>168</v>
      </c>
      <c r="AL639">
        <v>4.3</v>
      </c>
      <c r="AM639">
        <v>175</v>
      </c>
      <c r="AN639" t="s">
        <v>155</v>
      </c>
      <c r="AO639">
        <v>2</v>
      </c>
      <c r="AP639" s="28">
        <v>0.68804398148148149</v>
      </c>
      <c r="AQ639">
        <v>47.161056000000002</v>
      </c>
      <c r="AR639">
        <v>-88.483902999999998</v>
      </c>
      <c r="AS639">
        <v>316.60000000000002</v>
      </c>
      <c r="AT639">
        <v>29.4</v>
      </c>
      <c r="AU639">
        <v>12</v>
      </c>
      <c r="AV639">
        <v>8</v>
      </c>
      <c r="AW639" t="s">
        <v>224</v>
      </c>
      <c r="AX639">
        <v>1.7464</v>
      </c>
      <c r="AY639">
        <v>4.0928000000000004</v>
      </c>
      <c r="AZ639">
        <v>4.6928000000000001</v>
      </c>
      <c r="BA639">
        <v>14.686999999999999</v>
      </c>
      <c r="BB639">
        <v>14.97</v>
      </c>
      <c r="BC639">
        <v>1.02</v>
      </c>
      <c r="BD639">
        <v>14.12</v>
      </c>
      <c r="BE639">
        <v>3069.9989999999998</v>
      </c>
      <c r="BF639">
        <v>47.423999999999999</v>
      </c>
      <c r="BG639">
        <v>8.1910000000000007</v>
      </c>
      <c r="BH639">
        <v>2.5000000000000001E-2</v>
      </c>
      <c r="BI639">
        <v>8.2149999999999999</v>
      </c>
      <c r="BJ639">
        <v>6.5190000000000001</v>
      </c>
      <c r="BK639">
        <v>0.02</v>
      </c>
      <c r="BL639">
        <v>6.5380000000000003</v>
      </c>
      <c r="BM639">
        <v>4.3547000000000002</v>
      </c>
      <c r="BQ639">
        <v>0</v>
      </c>
      <c r="BR639">
        <v>-3.2280000000000003E-2</v>
      </c>
      <c r="BS639">
        <v>-5</v>
      </c>
      <c r="BT639">
        <v>6.8560000000000001E-3</v>
      </c>
      <c r="BU639">
        <v>-0.78884299999999996</v>
      </c>
      <c r="BV639">
        <v>0</v>
      </c>
      <c r="BW639" t="s">
        <v>155</v>
      </c>
      <c r="BX639">
        <v>0.79600000000000004</v>
      </c>
    </row>
    <row r="640" spans="1:76" x14ac:dyDescent="0.25">
      <c r="A640" s="26">
        <v>43530</v>
      </c>
      <c r="B640" s="27">
        <v>0.47957325231481485</v>
      </c>
      <c r="C640">
        <v>14.457000000000001</v>
      </c>
      <c r="D640">
        <v>0.30780000000000002</v>
      </c>
      <c r="E640">
        <v>3077.914894</v>
      </c>
      <c r="F640">
        <v>371.3</v>
      </c>
      <c r="G640">
        <v>1.1000000000000001</v>
      </c>
      <c r="H640">
        <v>535.79999999999995</v>
      </c>
      <c r="J640">
        <v>0</v>
      </c>
      <c r="K640">
        <v>0.87609999999999999</v>
      </c>
      <c r="L640">
        <v>12.6653</v>
      </c>
      <c r="M640">
        <v>0.2697</v>
      </c>
      <c r="N640">
        <v>325.31900000000002</v>
      </c>
      <c r="O640">
        <v>0.9637</v>
      </c>
      <c r="P640">
        <v>326.3</v>
      </c>
      <c r="Q640">
        <v>258.90129999999999</v>
      </c>
      <c r="R640">
        <v>0.76690000000000003</v>
      </c>
      <c r="S640">
        <v>259.7</v>
      </c>
      <c r="T640">
        <v>535.75980000000004</v>
      </c>
      <c r="W640">
        <v>0</v>
      </c>
      <c r="X640">
        <v>0</v>
      </c>
      <c r="Y640">
        <v>11.7</v>
      </c>
      <c r="Z640">
        <v>866</v>
      </c>
      <c r="AA640">
        <v>854</v>
      </c>
      <c r="AB640">
        <v>870</v>
      </c>
      <c r="AC640">
        <v>87</v>
      </c>
      <c r="AD640">
        <v>20.420000000000002</v>
      </c>
      <c r="AE640">
        <v>0.47</v>
      </c>
      <c r="AF640">
        <v>982</v>
      </c>
      <c r="AG640">
        <v>-2</v>
      </c>
      <c r="AH640">
        <v>38</v>
      </c>
      <c r="AI640">
        <v>36</v>
      </c>
      <c r="AJ640">
        <v>190</v>
      </c>
      <c r="AK640">
        <v>168</v>
      </c>
      <c r="AL640">
        <v>4.3</v>
      </c>
      <c r="AM640">
        <v>175</v>
      </c>
      <c r="AN640" t="s">
        <v>155</v>
      </c>
      <c r="AO640">
        <v>2</v>
      </c>
      <c r="AP640" s="28">
        <v>0.68805555555555553</v>
      </c>
      <c r="AQ640">
        <v>47.161189999999998</v>
      </c>
      <c r="AR640">
        <v>-88.483924999999999</v>
      </c>
      <c r="AS640">
        <v>316.7</v>
      </c>
      <c r="AT640">
        <v>30.5</v>
      </c>
      <c r="AU640">
        <v>12</v>
      </c>
      <c r="AV640">
        <v>9</v>
      </c>
      <c r="AW640" t="s">
        <v>225</v>
      </c>
      <c r="AX640">
        <v>1.2876000000000001</v>
      </c>
      <c r="AY640">
        <v>2.5164</v>
      </c>
      <c r="AZ640">
        <v>2.8967999999999998</v>
      </c>
      <c r="BA640">
        <v>14.686999999999999</v>
      </c>
      <c r="BB640">
        <v>14.95</v>
      </c>
      <c r="BC640">
        <v>1.02</v>
      </c>
      <c r="BD640">
        <v>14.144</v>
      </c>
      <c r="BE640">
        <v>3079.6129999999998</v>
      </c>
      <c r="BF640">
        <v>41.731000000000002</v>
      </c>
      <c r="BG640">
        <v>8.2840000000000007</v>
      </c>
      <c r="BH640">
        <v>2.5000000000000001E-2</v>
      </c>
      <c r="BI640">
        <v>8.3079999999999998</v>
      </c>
      <c r="BJ640">
        <v>6.593</v>
      </c>
      <c r="BK640">
        <v>0.02</v>
      </c>
      <c r="BL640">
        <v>6.6120000000000001</v>
      </c>
      <c r="BM640">
        <v>4.1368</v>
      </c>
      <c r="BQ640">
        <v>0</v>
      </c>
      <c r="BR640">
        <v>-2.8431999999999999E-2</v>
      </c>
      <c r="BS640">
        <v>-5</v>
      </c>
      <c r="BT640">
        <v>6.0000000000000001E-3</v>
      </c>
      <c r="BU640">
        <v>-0.69480699999999995</v>
      </c>
      <c r="BV640">
        <v>0</v>
      </c>
      <c r="BW640" t="s">
        <v>155</v>
      </c>
      <c r="BX640">
        <v>0.79600000000000004</v>
      </c>
    </row>
    <row r="641" spans="1:76" x14ac:dyDescent="0.25">
      <c r="A641" s="26">
        <v>43530</v>
      </c>
      <c r="B641" s="27">
        <v>0.47958482638888889</v>
      </c>
      <c r="C641">
        <v>14.477</v>
      </c>
      <c r="D641">
        <v>0.3216</v>
      </c>
      <c r="E641">
        <v>3215.6451609999999</v>
      </c>
      <c r="F641">
        <v>366.3</v>
      </c>
      <c r="G641">
        <v>1.1000000000000001</v>
      </c>
      <c r="H641">
        <v>476.7</v>
      </c>
      <c r="J641">
        <v>0</v>
      </c>
      <c r="K641">
        <v>0.87590000000000001</v>
      </c>
      <c r="L641">
        <v>12.680099999999999</v>
      </c>
      <c r="M641">
        <v>0.28160000000000002</v>
      </c>
      <c r="N641">
        <v>320.79520000000002</v>
      </c>
      <c r="O641">
        <v>0.96350000000000002</v>
      </c>
      <c r="P641">
        <v>321.8</v>
      </c>
      <c r="Q641">
        <v>255.30109999999999</v>
      </c>
      <c r="R641">
        <v>0.76680000000000004</v>
      </c>
      <c r="S641">
        <v>256.10000000000002</v>
      </c>
      <c r="T641">
        <v>476.72070000000002</v>
      </c>
      <c r="W641">
        <v>0</v>
      </c>
      <c r="X641">
        <v>0</v>
      </c>
      <c r="Y641">
        <v>11.7</v>
      </c>
      <c r="Z641">
        <v>866</v>
      </c>
      <c r="AA641">
        <v>854</v>
      </c>
      <c r="AB641">
        <v>868</v>
      </c>
      <c r="AC641">
        <v>87</v>
      </c>
      <c r="AD641">
        <v>20.420000000000002</v>
      </c>
      <c r="AE641">
        <v>0.47</v>
      </c>
      <c r="AF641">
        <v>982</v>
      </c>
      <c r="AG641">
        <v>-2</v>
      </c>
      <c r="AH641">
        <v>38</v>
      </c>
      <c r="AI641">
        <v>36</v>
      </c>
      <c r="AJ641">
        <v>190</v>
      </c>
      <c r="AK641">
        <v>168</v>
      </c>
      <c r="AL641">
        <v>4.3</v>
      </c>
      <c r="AM641">
        <v>175</v>
      </c>
      <c r="AN641" t="s">
        <v>155</v>
      </c>
      <c r="AO641">
        <v>2</v>
      </c>
      <c r="AP641" s="28">
        <v>0.68806712962962957</v>
      </c>
      <c r="AQ641">
        <v>47.161315999999999</v>
      </c>
      <c r="AR641">
        <v>-88.483936</v>
      </c>
      <c r="AS641">
        <v>316.89999999999998</v>
      </c>
      <c r="AT641">
        <v>30.8</v>
      </c>
      <c r="AU641">
        <v>12</v>
      </c>
      <c r="AV641">
        <v>9</v>
      </c>
      <c r="AW641" t="s">
        <v>225</v>
      </c>
      <c r="AX641">
        <v>1.1000000000000001</v>
      </c>
      <c r="AY641">
        <v>1.9</v>
      </c>
      <c r="AZ641">
        <v>2.2000000000000002</v>
      </c>
      <c r="BA641">
        <v>14.686999999999999</v>
      </c>
      <c r="BB641">
        <v>14.92</v>
      </c>
      <c r="BC641">
        <v>1.02</v>
      </c>
      <c r="BD641">
        <v>14.172000000000001</v>
      </c>
      <c r="BE641">
        <v>3078.2440000000001</v>
      </c>
      <c r="BF641">
        <v>43.518000000000001</v>
      </c>
      <c r="BG641">
        <v>8.1549999999999994</v>
      </c>
      <c r="BH641">
        <v>2.4E-2</v>
      </c>
      <c r="BI641">
        <v>8.18</v>
      </c>
      <c r="BJ641">
        <v>6.49</v>
      </c>
      <c r="BK641">
        <v>1.9E-2</v>
      </c>
      <c r="BL641">
        <v>6.51</v>
      </c>
      <c r="BM641">
        <v>3.6749999999999998</v>
      </c>
      <c r="BQ641">
        <v>0</v>
      </c>
      <c r="BR641">
        <v>-3.1E-2</v>
      </c>
      <c r="BS641">
        <v>-5</v>
      </c>
      <c r="BT641">
        <v>6.1440000000000002E-3</v>
      </c>
      <c r="BU641">
        <v>-0.75756299999999999</v>
      </c>
      <c r="BV641">
        <v>0</v>
      </c>
      <c r="BW641" t="s">
        <v>155</v>
      </c>
      <c r="BX641">
        <v>0.79600000000000004</v>
      </c>
    </row>
    <row r="642" spans="1:76" x14ac:dyDescent="0.25">
      <c r="A642" s="26">
        <v>43530</v>
      </c>
      <c r="B642" s="27">
        <v>0.47959640046296298</v>
      </c>
      <c r="C642">
        <v>14.369</v>
      </c>
      <c r="D642">
        <v>0.52959999999999996</v>
      </c>
      <c r="E642">
        <v>5296.2903230000002</v>
      </c>
      <c r="F642">
        <v>347.6</v>
      </c>
      <c r="G642">
        <v>1.1000000000000001</v>
      </c>
      <c r="H642">
        <v>454.4</v>
      </c>
      <c r="J642">
        <v>0</v>
      </c>
      <c r="K642">
        <v>0.875</v>
      </c>
      <c r="L642">
        <v>12.571999999999999</v>
      </c>
      <c r="M642">
        <v>0.46339999999999998</v>
      </c>
      <c r="N642">
        <v>304.12299999999999</v>
      </c>
      <c r="O642">
        <v>0.96250000000000002</v>
      </c>
      <c r="P642">
        <v>305.10000000000002</v>
      </c>
      <c r="Q642">
        <v>241.83590000000001</v>
      </c>
      <c r="R642">
        <v>0.76529999999999998</v>
      </c>
      <c r="S642">
        <v>242.6</v>
      </c>
      <c r="T642">
        <v>454.35939999999999</v>
      </c>
      <c r="W642">
        <v>0</v>
      </c>
      <c r="X642">
        <v>0</v>
      </c>
      <c r="Y642">
        <v>11.7</v>
      </c>
      <c r="Z642">
        <v>866</v>
      </c>
      <c r="AA642">
        <v>855</v>
      </c>
      <c r="AB642">
        <v>868</v>
      </c>
      <c r="AC642">
        <v>87</v>
      </c>
      <c r="AD642">
        <v>20.2</v>
      </c>
      <c r="AE642">
        <v>0.46</v>
      </c>
      <c r="AF642">
        <v>982</v>
      </c>
      <c r="AG642">
        <v>-2.1</v>
      </c>
      <c r="AH642">
        <v>38</v>
      </c>
      <c r="AI642">
        <v>36</v>
      </c>
      <c r="AJ642">
        <v>190</v>
      </c>
      <c r="AK642">
        <v>168</v>
      </c>
      <c r="AL642">
        <v>4.3</v>
      </c>
      <c r="AM642">
        <v>174.6</v>
      </c>
      <c r="AN642" t="s">
        <v>155</v>
      </c>
      <c r="AO642">
        <v>2</v>
      </c>
      <c r="AP642" s="28">
        <v>0.68807870370370372</v>
      </c>
      <c r="AQ642">
        <v>47.161439999999999</v>
      </c>
      <c r="AR642">
        <v>-88.483941999999999</v>
      </c>
      <c r="AS642">
        <v>317.2</v>
      </c>
      <c r="AT642">
        <v>30.7</v>
      </c>
      <c r="AU642">
        <v>12</v>
      </c>
      <c r="AV642">
        <v>9</v>
      </c>
      <c r="AW642" t="s">
        <v>225</v>
      </c>
      <c r="AX642">
        <v>1.1000000000000001</v>
      </c>
      <c r="AY642">
        <v>1.9</v>
      </c>
      <c r="AZ642">
        <v>2.2000000000000002</v>
      </c>
      <c r="BA642">
        <v>14.686999999999999</v>
      </c>
      <c r="BB642">
        <v>14.8</v>
      </c>
      <c r="BC642">
        <v>1.01</v>
      </c>
      <c r="BD642">
        <v>14.291</v>
      </c>
      <c r="BE642">
        <v>3035.28</v>
      </c>
      <c r="BF642">
        <v>71.207999999999998</v>
      </c>
      <c r="BG642">
        <v>7.6890000000000001</v>
      </c>
      <c r="BH642">
        <v>2.4E-2</v>
      </c>
      <c r="BI642">
        <v>7.7140000000000004</v>
      </c>
      <c r="BJ642">
        <v>6.1139999999999999</v>
      </c>
      <c r="BK642">
        <v>1.9E-2</v>
      </c>
      <c r="BL642">
        <v>6.1340000000000003</v>
      </c>
      <c r="BM642">
        <v>3.4834000000000001</v>
      </c>
      <c r="BQ642">
        <v>0</v>
      </c>
      <c r="BR642">
        <v>-3.0712E-2</v>
      </c>
      <c r="BS642">
        <v>-5</v>
      </c>
      <c r="BT642">
        <v>6.8560000000000001E-3</v>
      </c>
      <c r="BU642">
        <v>-0.750525</v>
      </c>
      <c r="BV642">
        <v>0</v>
      </c>
      <c r="BW642" t="s">
        <v>155</v>
      </c>
      <c r="BX642">
        <v>0.79500000000000004</v>
      </c>
    </row>
    <row r="643" spans="1:76" x14ac:dyDescent="0.25">
      <c r="A643" s="26">
        <v>43530</v>
      </c>
      <c r="B643" s="27">
        <v>0.47960797453703702</v>
      </c>
      <c r="C643">
        <v>14.28</v>
      </c>
      <c r="D643">
        <v>0.60629999999999995</v>
      </c>
      <c r="E643">
        <v>6063.2188839999999</v>
      </c>
      <c r="F643">
        <v>322</v>
      </c>
      <c r="G643">
        <v>1.1000000000000001</v>
      </c>
      <c r="H643">
        <v>501.8</v>
      </c>
      <c r="J643">
        <v>0</v>
      </c>
      <c r="K643">
        <v>0.87509999999999999</v>
      </c>
      <c r="L643">
        <v>12.495900000000001</v>
      </c>
      <c r="M643">
        <v>0.53059999999999996</v>
      </c>
      <c r="N643">
        <v>281.77510000000001</v>
      </c>
      <c r="O643">
        <v>0.96260000000000001</v>
      </c>
      <c r="P643">
        <v>282.7</v>
      </c>
      <c r="Q643">
        <v>223.19220000000001</v>
      </c>
      <c r="R643">
        <v>0.76239999999999997</v>
      </c>
      <c r="S643">
        <v>224</v>
      </c>
      <c r="T643">
        <v>501.80259999999998</v>
      </c>
      <c r="W643">
        <v>0</v>
      </c>
      <c r="X643">
        <v>0</v>
      </c>
      <c r="Y643">
        <v>11.8</v>
      </c>
      <c r="Z643">
        <v>866</v>
      </c>
      <c r="AA643">
        <v>855</v>
      </c>
      <c r="AB643">
        <v>867</v>
      </c>
      <c r="AC643">
        <v>87</v>
      </c>
      <c r="AD643">
        <v>19.149999999999999</v>
      </c>
      <c r="AE643">
        <v>0.44</v>
      </c>
      <c r="AF643">
        <v>982</v>
      </c>
      <c r="AG643">
        <v>-2.9</v>
      </c>
      <c r="AH643">
        <v>38</v>
      </c>
      <c r="AI643">
        <v>36</v>
      </c>
      <c r="AJ643">
        <v>190</v>
      </c>
      <c r="AK643">
        <v>168</v>
      </c>
      <c r="AL643">
        <v>4.4000000000000004</v>
      </c>
      <c r="AM643">
        <v>174.2</v>
      </c>
      <c r="AN643" t="s">
        <v>155</v>
      </c>
      <c r="AO643">
        <v>2</v>
      </c>
      <c r="AP643" s="28">
        <v>0.68809027777777787</v>
      </c>
      <c r="AQ643">
        <v>47.161562000000004</v>
      </c>
      <c r="AR643">
        <v>-88.483960999999994</v>
      </c>
      <c r="AS643">
        <v>317.39999999999998</v>
      </c>
      <c r="AT643">
        <v>30.5</v>
      </c>
      <c r="AU643">
        <v>12</v>
      </c>
      <c r="AV643">
        <v>9</v>
      </c>
      <c r="AW643" t="s">
        <v>225</v>
      </c>
      <c r="AX643">
        <v>1.1000000000000001</v>
      </c>
      <c r="AY643">
        <v>1.9</v>
      </c>
      <c r="AZ643">
        <v>2.2000000000000002</v>
      </c>
      <c r="BA643">
        <v>14.686999999999999</v>
      </c>
      <c r="BB643">
        <v>14.8</v>
      </c>
      <c r="BC643">
        <v>1.01</v>
      </c>
      <c r="BD643">
        <v>14.276999999999999</v>
      </c>
      <c r="BE643">
        <v>3017.875</v>
      </c>
      <c r="BF643">
        <v>81.555999999999997</v>
      </c>
      <c r="BG643">
        <v>7.1260000000000003</v>
      </c>
      <c r="BH643">
        <v>2.4E-2</v>
      </c>
      <c r="BI643">
        <v>7.1509999999999998</v>
      </c>
      <c r="BJ643">
        <v>5.6449999999999996</v>
      </c>
      <c r="BK643">
        <v>1.9E-2</v>
      </c>
      <c r="BL643">
        <v>5.6639999999999997</v>
      </c>
      <c r="BM643">
        <v>3.8483999999999998</v>
      </c>
      <c r="BQ643">
        <v>0</v>
      </c>
      <c r="BR643">
        <v>-2.9575000000000001E-2</v>
      </c>
      <c r="BS643">
        <v>-5</v>
      </c>
      <c r="BT643">
        <v>6.0000000000000001E-3</v>
      </c>
      <c r="BU643">
        <v>-0.72275</v>
      </c>
      <c r="BV643">
        <v>0</v>
      </c>
      <c r="BW643" t="s">
        <v>155</v>
      </c>
      <c r="BX643">
        <v>0.79200000000000004</v>
      </c>
    </row>
    <row r="644" spans="1:76" x14ac:dyDescent="0.25">
      <c r="A644" s="26">
        <v>43530</v>
      </c>
      <c r="B644" s="27">
        <v>0.47961954861111106</v>
      </c>
      <c r="C644">
        <v>14.278</v>
      </c>
      <c r="D644">
        <v>0.56220000000000003</v>
      </c>
      <c r="E644">
        <v>5621.573034</v>
      </c>
      <c r="F644">
        <v>301.7</v>
      </c>
      <c r="G644">
        <v>1.2</v>
      </c>
      <c r="H644">
        <v>530.6</v>
      </c>
      <c r="J644">
        <v>0</v>
      </c>
      <c r="K644">
        <v>0.87529999999999997</v>
      </c>
      <c r="L644">
        <v>12.497400000000001</v>
      </c>
      <c r="M644">
        <v>0.49209999999999998</v>
      </c>
      <c r="N644">
        <v>264.04719999999998</v>
      </c>
      <c r="O644">
        <v>1.0503</v>
      </c>
      <c r="P644">
        <v>265.10000000000002</v>
      </c>
      <c r="Q644">
        <v>210.13890000000001</v>
      </c>
      <c r="R644">
        <v>0.83589999999999998</v>
      </c>
      <c r="S644">
        <v>211</v>
      </c>
      <c r="T644">
        <v>530.59130000000005</v>
      </c>
      <c r="W644">
        <v>0</v>
      </c>
      <c r="X644">
        <v>0</v>
      </c>
      <c r="Y644">
        <v>11.7</v>
      </c>
      <c r="Z644">
        <v>867</v>
      </c>
      <c r="AA644">
        <v>855</v>
      </c>
      <c r="AB644">
        <v>867</v>
      </c>
      <c r="AC644">
        <v>87</v>
      </c>
      <c r="AD644">
        <v>20.420000000000002</v>
      </c>
      <c r="AE644">
        <v>0.47</v>
      </c>
      <c r="AF644">
        <v>982</v>
      </c>
      <c r="AG644">
        <v>-2</v>
      </c>
      <c r="AH644">
        <v>38</v>
      </c>
      <c r="AI644">
        <v>36</v>
      </c>
      <c r="AJ644">
        <v>190</v>
      </c>
      <c r="AK644">
        <v>168</v>
      </c>
      <c r="AL644">
        <v>4.4000000000000004</v>
      </c>
      <c r="AM644">
        <v>174.1</v>
      </c>
      <c r="AN644" t="s">
        <v>155</v>
      </c>
      <c r="AO644">
        <v>2</v>
      </c>
      <c r="AP644" s="28">
        <v>0.6881018518518518</v>
      </c>
      <c r="AQ644">
        <v>47.161638000000004</v>
      </c>
      <c r="AR644">
        <v>-88.483984000000007</v>
      </c>
      <c r="AS644">
        <v>317.39999999999998</v>
      </c>
      <c r="AT644">
        <v>30.3</v>
      </c>
      <c r="AU644">
        <v>12</v>
      </c>
      <c r="AV644">
        <v>9</v>
      </c>
      <c r="AW644" t="s">
        <v>225</v>
      </c>
      <c r="AX644">
        <v>1.1000000000000001</v>
      </c>
      <c r="AY644">
        <v>1.9</v>
      </c>
      <c r="AZ644">
        <v>2.2000000000000002</v>
      </c>
      <c r="BA644">
        <v>14.686999999999999</v>
      </c>
      <c r="BB644">
        <v>14.84</v>
      </c>
      <c r="BC644">
        <v>1.01</v>
      </c>
      <c r="BD644">
        <v>14.247999999999999</v>
      </c>
      <c r="BE644">
        <v>3026.1610000000001</v>
      </c>
      <c r="BF644">
        <v>75.832999999999998</v>
      </c>
      <c r="BG644">
        <v>6.6959999999999997</v>
      </c>
      <c r="BH644">
        <v>2.7E-2</v>
      </c>
      <c r="BI644">
        <v>6.7220000000000004</v>
      </c>
      <c r="BJ644">
        <v>5.3289999999999997</v>
      </c>
      <c r="BK644">
        <v>2.1000000000000001E-2</v>
      </c>
      <c r="BL644">
        <v>5.35</v>
      </c>
      <c r="BM644">
        <v>4.0799000000000003</v>
      </c>
      <c r="BQ644">
        <v>0</v>
      </c>
      <c r="BR644">
        <v>-3.2426999999999997E-2</v>
      </c>
      <c r="BS644">
        <v>-5</v>
      </c>
      <c r="BT644">
        <v>6.0000000000000001E-3</v>
      </c>
      <c r="BU644">
        <v>-0.79244599999999998</v>
      </c>
      <c r="BV644">
        <v>0</v>
      </c>
      <c r="BW644" t="s">
        <v>155</v>
      </c>
      <c r="BX644">
        <v>0.79600000000000004</v>
      </c>
    </row>
    <row r="645" spans="1:76" x14ac:dyDescent="0.25">
      <c r="A645" s="26">
        <v>43530</v>
      </c>
      <c r="B645" s="27">
        <v>0.47963112268518521</v>
      </c>
      <c r="C645">
        <v>14.273</v>
      </c>
      <c r="D645">
        <v>0.50900000000000001</v>
      </c>
      <c r="E645">
        <v>5090</v>
      </c>
      <c r="F645">
        <v>308.5</v>
      </c>
      <c r="G645">
        <v>1.2</v>
      </c>
      <c r="H645">
        <v>536.6</v>
      </c>
      <c r="J645">
        <v>0</v>
      </c>
      <c r="K645">
        <v>0.87570000000000003</v>
      </c>
      <c r="L645">
        <v>12.4992</v>
      </c>
      <c r="M645">
        <v>0.44579999999999997</v>
      </c>
      <c r="N645">
        <v>270.14080000000001</v>
      </c>
      <c r="O645">
        <v>1.0508999999999999</v>
      </c>
      <c r="P645">
        <v>271.2</v>
      </c>
      <c r="Q645">
        <v>214.98840000000001</v>
      </c>
      <c r="R645">
        <v>0.83630000000000004</v>
      </c>
      <c r="S645">
        <v>215.8</v>
      </c>
      <c r="T645">
        <v>536.58399999999995</v>
      </c>
      <c r="W645">
        <v>0</v>
      </c>
      <c r="X645">
        <v>0</v>
      </c>
      <c r="Y645">
        <v>11.7</v>
      </c>
      <c r="Z645">
        <v>868</v>
      </c>
      <c r="AA645">
        <v>855</v>
      </c>
      <c r="AB645">
        <v>869</v>
      </c>
      <c r="AC645">
        <v>87</v>
      </c>
      <c r="AD645">
        <v>20.420000000000002</v>
      </c>
      <c r="AE645">
        <v>0.47</v>
      </c>
      <c r="AF645">
        <v>982</v>
      </c>
      <c r="AG645">
        <v>-2</v>
      </c>
      <c r="AH645">
        <v>38</v>
      </c>
      <c r="AI645">
        <v>36</v>
      </c>
      <c r="AJ645">
        <v>190</v>
      </c>
      <c r="AK645">
        <v>168</v>
      </c>
      <c r="AL645">
        <v>4.3</v>
      </c>
      <c r="AM645">
        <v>174.5</v>
      </c>
      <c r="AN645" t="s">
        <v>155</v>
      </c>
      <c r="AO645">
        <v>2</v>
      </c>
      <c r="AP645" s="28">
        <v>0.6881018518518518</v>
      </c>
      <c r="AQ645">
        <v>47.161695999999999</v>
      </c>
      <c r="AR645">
        <v>-88.484007000000005</v>
      </c>
      <c r="AS645">
        <v>317.3</v>
      </c>
      <c r="AT645">
        <v>30.1</v>
      </c>
      <c r="AU645">
        <v>12</v>
      </c>
      <c r="AV645">
        <v>9</v>
      </c>
      <c r="AW645" t="s">
        <v>225</v>
      </c>
      <c r="AX645">
        <v>1.1000000000000001</v>
      </c>
      <c r="AY645">
        <v>1.9</v>
      </c>
      <c r="AZ645">
        <v>2.2000000000000002</v>
      </c>
      <c r="BA645">
        <v>14.686999999999999</v>
      </c>
      <c r="BB645">
        <v>14.9</v>
      </c>
      <c r="BC645">
        <v>1.01</v>
      </c>
      <c r="BD645">
        <v>14.188000000000001</v>
      </c>
      <c r="BE645">
        <v>3036.8510000000001</v>
      </c>
      <c r="BF645">
        <v>68.930999999999997</v>
      </c>
      <c r="BG645">
        <v>6.8730000000000002</v>
      </c>
      <c r="BH645">
        <v>2.7E-2</v>
      </c>
      <c r="BI645">
        <v>6.9</v>
      </c>
      <c r="BJ645">
        <v>5.47</v>
      </c>
      <c r="BK645">
        <v>2.1000000000000001E-2</v>
      </c>
      <c r="BL645">
        <v>5.4909999999999997</v>
      </c>
      <c r="BM645">
        <v>4.1398999999999999</v>
      </c>
      <c r="BQ645">
        <v>0</v>
      </c>
      <c r="BR645">
        <v>-2.9432E-2</v>
      </c>
      <c r="BS645">
        <v>-5</v>
      </c>
      <c r="BT645">
        <v>6.0000000000000001E-3</v>
      </c>
      <c r="BU645">
        <v>-0.71924500000000002</v>
      </c>
      <c r="BV645">
        <v>0</v>
      </c>
      <c r="BW645" t="s">
        <v>155</v>
      </c>
      <c r="BX645">
        <v>0.79600000000000004</v>
      </c>
    </row>
    <row r="646" spans="1:76" x14ac:dyDescent="0.25">
      <c r="A646" s="26">
        <v>43530</v>
      </c>
      <c r="B646" s="27">
        <v>0.47964269675925925</v>
      </c>
      <c r="C646">
        <v>14.331</v>
      </c>
      <c r="D646">
        <v>0.48320000000000002</v>
      </c>
      <c r="E646">
        <v>4832.2950819999996</v>
      </c>
      <c r="F646">
        <v>346.5</v>
      </c>
      <c r="G646">
        <v>1.1000000000000001</v>
      </c>
      <c r="H646">
        <v>525.4</v>
      </c>
      <c r="J646">
        <v>0</v>
      </c>
      <c r="K646">
        <v>0.87549999999999994</v>
      </c>
      <c r="L646">
        <v>12.5473</v>
      </c>
      <c r="M646">
        <v>0.42309999999999998</v>
      </c>
      <c r="N646">
        <v>303.3417</v>
      </c>
      <c r="O646">
        <v>0.96309999999999996</v>
      </c>
      <c r="P646">
        <v>304.3</v>
      </c>
      <c r="Q646">
        <v>241.411</v>
      </c>
      <c r="R646">
        <v>0.76649999999999996</v>
      </c>
      <c r="S646">
        <v>242.2</v>
      </c>
      <c r="T646">
        <v>525.43110000000001</v>
      </c>
      <c r="W646">
        <v>0</v>
      </c>
      <c r="X646">
        <v>0</v>
      </c>
      <c r="Y646">
        <v>11.7</v>
      </c>
      <c r="Z646">
        <v>869</v>
      </c>
      <c r="AA646">
        <v>855</v>
      </c>
      <c r="AB646">
        <v>870</v>
      </c>
      <c r="AC646">
        <v>87</v>
      </c>
      <c r="AD646">
        <v>20.420000000000002</v>
      </c>
      <c r="AE646">
        <v>0.47</v>
      </c>
      <c r="AF646">
        <v>982</v>
      </c>
      <c r="AG646">
        <v>-2</v>
      </c>
      <c r="AH646">
        <v>38</v>
      </c>
      <c r="AI646">
        <v>36</v>
      </c>
      <c r="AJ646">
        <v>190</v>
      </c>
      <c r="AK646">
        <v>168</v>
      </c>
      <c r="AL646">
        <v>4.3</v>
      </c>
      <c r="AM646">
        <v>174.8</v>
      </c>
      <c r="AN646" t="s">
        <v>155</v>
      </c>
      <c r="AO646">
        <v>2</v>
      </c>
      <c r="AP646" s="28">
        <v>0.68811342592592595</v>
      </c>
      <c r="AQ646">
        <v>47.161799999999999</v>
      </c>
      <c r="AR646">
        <v>-88.484033999999994</v>
      </c>
      <c r="AS646">
        <v>317.39999999999998</v>
      </c>
      <c r="AT646">
        <v>30.1</v>
      </c>
      <c r="AU646">
        <v>12</v>
      </c>
      <c r="AV646">
        <v>11</v>
      </c>
      <c r="AW646" t="s">
        <v>210</v>
      </c>
      <c r="AX646">
        <v>1.1000000000000001</v>
      </c>
      <c r="AY646">
        <v>1.9</v>
      </c>
      <c r="AZ646">
        <v>2.2000000000000002</v>
      </c>
      <c r="BA646">
        <v>14.686999999999999</v>
      </c>
      <c r="BB646">
        <v>14.88</v>
      </c>
      <c r="BC646">
        <v>1.01</v>
      </c>
      <c r="BD646">
        <v>14.215</v>
      </c>
      <c r="BE646">
        <v>3042.83</v>
      </c>
      <c r="BF646">
        <v>65.302999999999997</v>
      </c>
      <c r="BG646">
        <v>7.7039999999999997</v>
      </c>
      <c r="BH646">
        <v>2.4E-2</v>
      </c>
      <c r="BI646">
        <v>7.7279999999999998</v>
      </c>
      <c r="BJ646">
        <v>6.1310000000000002</v>
      </c>
      <c r="BK646">
        <v>1.9E-2</v>
      </c>
      <c r="BL646">
        <v>6.15</v>
      </c>
      <c r="BM646">
        <v>4.0462999999999996</v>
      </c>
      <c r="BQ646">
        <v>0</v>
      </c>
      <c r="BR646">
        <v>-3.2000000000000001E-2</v>
      </c>
      <c r="BS646">
        <v>-5</v>
      </c>
      <c r="BT646">
        <v>6.1440000000000002E-3</v>
      </c>
      <c r="BU646">
        <v>-0.78200000000000003</v>
      </c>
      <c r="BV646">
        <v>0</v>
      </c>
      <c r="BW646" t="s">
        <v>155</v>
      </c>
      <c r="BX646">
        <v>0.79600000000000004</v>
      </c>
    </row>
    <row r="647" spans="1:76" x14ac:dyDescent="0.25">
      <c r="A647" s="26">
        <v>43530</v>
      </c>
      <c r="B647" s="27">
        <v>0.47965427083333334</v>
      </c>
      <c r="C647">
        <v>14.347</v>
      </c>
      <c r="D647">
        <v>0.38740000000000002</v>
      </c>
      <c r="E647">
        <v>3873.7553459999999</v>
      </c>
      <c r="F647">
        <v>392.1</v>
      </c>
      <c r="G647">
        <v>1.1000000000000001</v>
      </c>
      <c r="H647">
        <v>475.3</v>
      </c>
      <c r="J647">
        <v>0</v>
      </c>
      <c r="K647">
        <v>0.87629999999999997</v>
      </c>
      <c r="L647">
        <v>12.5725</v>
      </c>
      <c r="M647">
        <v>0.33950000000000002</v>
      </c>
      <c r="N647">
        <v>343.59440000000001</v>
      </c>
      <c r="O647">
        <v>0.96389999999999998</v>
      </c>
      <c r="P647">
        <v>344.6</v>
      </c>
      <c r="Q647">
        <v>273.22320000000002</v>
      </c>
      <c r="R647">
        <v>0.76649999999999996</v>
      </c>
      <c r="S647">
        <v>274</v>
      </c>
      <c r="T647">
        <v>475.27890000000002</v>
      </c>
      <c r="W647">
        <v>0</v>
      </c>
      <c r="X647">
        <v>0</v>
      </c>
      <c r="Y647">
        <v>11.7</v>
      </c>
      <c r="Z647">
        <v>871</v>
      </c>
      <c r="AA647">
        <v>857</v>
      </c>
      <c r="AB647">
        <v>872</v>
      </c>
      <c r="AC647">
        <v>87</v>
      </c>
      <c r="AD647">
        <v>20.2</v>
      </c>
      <c r="AE647">
        <v>0.46</v>
      </c>
      <c r="AF647">
        <v>982</v>
      </c>
      <c r="AG647">
        <v>-2.1</v>
      </c>
      <c r="AH647">
        <v>38</v>
      </c>
      <c r="AI647">
        <v>36</v>
      </c>
      <c r="AJ647">
        <v>190</v>
      </c>
      <c r="AK647">
        <v>168.1</v>
      </c>
      <c r="AL647">
        <v>4.3</v>
      </c>
      <c r="AM647">
        <v>175</v>
      </c>
      <c r="AN647" t="s">
        <v>155</v>
      </c>
      <c r="AO647">
        <v>2</v>
      </c>
      <c r="AP647" s="28">
        <v>0.68812499999999999</v>
      </c>
      <c r="AQ647">
        <v>47.162010000000002</v>
      </c>
      <c r="AR647">
        <v>-88.484143000000003</v>
      </c>
      <c r="AS647">
        <v>317.8</v>
      </c>
      <c r="AT647">
        <v>31</v>
      </c>
      <c r="AU647">
        <v>12</v>
      </c>
      <c r="AV647">
        <v>11</v>
      </c>
      <c r="AW647" t="s">
        <v>210</v>
      </c>
      <c r="AX647">
        <v>1.1732</v>
      </c>
      <c r="AY647">
        <v>2.1196000000000002</v>
      </c>
      <c r="AZ647">
        <v>2.4196</v>
      </c>
      <c r="BA647">
        <v>14.686999999999999</v>
      </c>
      <c r="BB647">
        <v>14.97</v>
      </c>
      <c r="BC647">
        <v>1.02</v>
      </c>
      <c r="BD647">
        <v>14.114000000000001</v>
      </c>
      <c r="BE647">
        <v>3063.9169999999999</v>
      </c>
      <c r="BF647">
        <v>52.652999999999999</v>
      </c>
      <c r="BG647">
        <v>8.7690000000000001</v>
      </c>
      <c r="BH647">
        <v>2.5000000000000001E-2</v>
      </c>
      <c r="BI647">
        <v>8.7929999999999993</v>
      </c>
      <c r="BJ647">
        <v>6.9729999999999999</v>
      </c>
      <c r="BK647">
        <v>0.02</v>
      </c>
      <c r="BL647">
        <v>6.992</v>
      </c>
      <c r="BM647">
        <v>3.6779999999999999</v>
      </c>
      <c r="BQ647">
        <v>0</v>
      </c>
      <c r="BR647">
        <v>-3.1280000000000002E-2</v>
      </c>
      <c r="BS647">
        <v>-5</v>
      </c>
      <c r="BT647">
        <v>7.0000000000000001E-3</v>
      </c>
      <c r="BU647">
        <v>-0.764405</v>
      </c>
      <c r="BV647">
        <v>0</v>
      </c>
      <c r="BW647" t="s">
        <v>155</v>
      </c>
      <c r="BX647">
        <v>0.79500000000000004</v>
      </c>
    </row>
    <row r="648" spans="1:76" x14ac:dyDescent="0.25">
      <c r="A648" s="26">
        <v>43530</v>
      </c>
      <c r="B648" s="27">
        <v>0.47966584490740738</v>
      </c>
      <c r="C648">
        <v>14.244999999999999</v>
      </c>
      <c r="D648">
        <v>0.85619999999999996</v>
      </c>
      <c r="E648">
        <v>8561.522669</v>
      </c>
      <c r="F648">
        <v>424.8</v>
      </c>
      <c r="G648">
        <v>1.1000000000000001</v>
      </c>
      <c r="H648">
        <v>462.6</v>
      </c>
      <c r="J648">
        <v>0</v>
      </c>
      <c r="K648">
        <v>0.87319999999999998</v>
      </c>
      <c r="L648">
        <v>12.438599999999999</v>
      </c>
      <c r="M648">
        <v>0.74760000000000004</v>
      </c>
      <c r="N648">
        <v>370.98860000000002</v>
      </c>
      <c r="O648">
        <v>0.96050000000000002</v>
      </c>
      <c r="P648">
        <v>371.9</v>
      </c>
      <c r="Q648">
        <v>293.85789999999997</v>
      </c>
      <c r="R648">
        <v>0.76080000000000003</v>
      </c>
      <c r="S648">
        <v>294.60000000000002</v>
      </c>
      <c r="T648">
        <v>462.58370000000002</v>
      </c>
      <c r="W648">
        <v>0</v>
      </c>
      <c r="X648">
        <v>0</v>
      </c>
      <c r="Y648">
        <v>11.8</v>
      </c>
      <c r="Z648">
        <v>872</v>
      </c>
      <c r="AA648">
        <v>858</v>
      </c>
      <c r="AB648">
        <v>873</v>
      </c>
      <c r="AC648">
        <v>87</v>
      </c>
      <c r="AD648">
        <v>19.149999999999999</v>
      </c>
      <c r="AE648">
        <v>0.44</v>
      </c>
      <c r="AF648">
        <v>982</v>
      </c>
      <c r="AG648">
        <v>-2.9</v>
      </c>
      <c r="AH648">
        <v>38</v>
      </c>
      <c r="AI648">
        <v>36</v>
      </c>
      <c r="AJ648">
        <v>190</v>
      </c>
      <c r="AK648">
        <v>169</v>
      </c>
      <c r="AL648">
        <v>4.4000000000000004</v>
      </c>
      <c r="AM648">
        <v>175</v>
      </c>
      <c r="AN648" t="s">
        <v>155</v>
      </c>
      <c r="AO648">
        <v>2</v>
      </c>
      <c r="AP648" s="28">
        <v>0.68814814814814806</v>
      </c>
      <c r="AQ648">
        <v>47.162180999999997</v>
      </c>
      <c r="AR648">
        <v>-88.484165000000004</v>
      </c>
      <c r="AS648">
        <v>318.3</v>
      </c>
      <c r="AT648">
        <v>32.799999999999997</v>
      </c>
      <c r="AU648">
        <v>12</v>
      </c>
      <c r="AV648">
        <v>11</v>
      </c>
      <c r="AW648" t="s">
        <v>210</v>
      </c>
      <c r="AX648">
        <v>1.2</v>
      </c>
      <c r="AY648">
        <v>2.3464</v>
      </c>
      <c r="AZ648">
        <v>2.6463999999999999</v>
      </c>
      <c r="BA648">
        <v>14.686999999999999</v>
      </c>
      <c r="BB648">
        <v>14.57</v>
      </c>
      <c r="BC648">
        <v>0.99</v>
      </c>
      <c r="BD648">
        <v>14.518000000000001</v>
      </c>
      <c r="BE648">
        <v>2968.547</v>
      </c>
      <c r="BF648">
        <v>113.56</v>
      </c>
      <c r="BG648">
        <v>9.2720000000000002</v>
      </c>
      <c r="BH648">
        <v>2.4E-2</v>
      </c>
      <c r="BI648">
        <v>9.2959999999999994</v>
      </c>
      <c r="BJ648">
        <v>7.3440000000000003</v>
      </c>
      <c r="BK648">
        <v>1.9E-2</v>
      </c>
      <c r="BL648">
        <v>7.3630000000000004</v>
      </c>
      <c r="BM648">
        <v>3.5057</v>
      </c>
      <c r="BQ648">
        <v>0</v>
      </c>
      <c r="BR648">
        <v>-2.7576E-2</v>
      </c>
      <c r="BS648">
        <v>-5</v>
      </c>
      <c r="BT648">
        <v>7.0000000000000001E-3</v>
      </c>
      <c r="BU648">
        <v>-0.67388899999999996</v>
      </c>
      <c r="BV648">
        <v>0</v>
      </c>
      <c r="BW648" t="s">
        <v>155</v>
      </c>
      <c r="BX648">
        <v>0.79200000000000004</v>
      </c>
    </row>
    <row r="649" spans="1:76" x14ac:dyDescent="0.25">
      <c r="A649" s="26">
        <v>43530</v>
      </c>
      <c r="B649" s="27">
        <v>0.47967741898148147</v>
      </c>
      <c r="C649">
        <v>14.221</v>
      </c>
      <c r="D649">
        <v>0.64849999999999997</v>
      </c>
      <c r="E649">
        <v>6484.8457049999997</v>
      </c>
      <c r="F649">
        <v>437.6</v>
      </c>
      <c r="G649">
        <v>1.1000000000000001</v>
      </c>
      <c r="H649">
        <v>477.6</v>
      </c>
      <c r="J649">
        <v>0</v>
      </c>
      <c r="K649">
        <v>0.875</v>
      </c>
      <c r="L649">
        <v>12.4435</v>
      </c>
      <c r="M649">
        <v>0.56740000000000002</v>
      </c>
      <c r="N649">
        <v>382.86869999999999</v>
      </c>
      <c r="O649">
        <v>0.96250000000000002</v>
      </c>
      <c r="P649">
        <v>383.8</v>
      </c>
      <c r="Q649">
        <v>304.70159999999998</v>
      </c>
      <c r="R649">
        <v>0.76600000000000001</v>
      </c>
      <c r="S649">
        <v>305.5</v>
      </c>
      <c r="T649">
        <v>477.62139999999999</v>
      </c>
      <c r="W649">
        <v>0</v>
      </c>
      <c r="X649">
        <v>0</v>
      </c>
      <c r="Y649">
        <v>11.7</v>
      </c>
      <c r="Z649">
        <v>871</v>
      </c>
      <c r="AA649">
        <v>857</v>
      </c>
      <c r="AB649">
        <v>872</v>
      </c>
      <c r="AC649">
        <v>87</v>
      </c>
      <c r="AD649">
        <v>20.420000000000002</v>
      </c>
      <c r="AE649">
        <v>0.47</v>
      </c>
      <c r="AF649">
        <v>982</v>
      </c>
      <c r="AG649">
        <v>-2</v>
      </c>
      <c r="AH649">
        <v>38</v>
      </c>
      <c r="AI649">
        <v>36</v>
      </c>
      <c r="AJ649">
        <v>190</v>
      </c>
      <c r="AK649">
        <v>169</v>
      </c>
      <c r="AL649">
        <v>4.3</v>
      </c>
      <c r="AM649">
        <v>175</v>
      </c>
      <c r="AN649" t="s">
        <v>155</v>
      </c>
      <c r="AO649">
        <v>2</v>
      </c>
      <c r="AP649" s="28">
        <v>0.68815972222222221</v>
      </c>
      <c r="AQ649">
        <v>47.162329999999997</v>
      </c>
      <c r="AR649">
        <v>-88.484136000000007</v>
      </c>
      <c r="AS649">
        <v>318.8</v>
      </c>
      <c r="AT649">
        <v>34.700000000000003</v>
      </c>
      <c r="AU649">
        <v>12</v>
      </c>
      <c r="AV649">
        <v>11</v>
      </c>
      <c r="AW649" t="s">
        <v>210</v>
      </c>
      <c r="AX649">
        <v>1.2</v>
      </c>
      <c r="AY649">
        <v>2.1072000000000002</v>
      </c>
      <c r="AZ649">
        <v>2.4072</v>
      </c>
      <c r="BA649">
        <v>14.686999999999999</v>
      </c>
      <c r="BB649">
        <v>14.81</v>
      </c>
      <c r="BC649">
        <v>1.01</v>
      </c>
      <c r="BD649">
        <v>14.286</v>
      </c>
      <c r="BE649">
        <v>3009.364</v>
      </c>
      <c r="BF649">
        <v>87.34</v>
      </c>
      <c r="BG649">
        <v>9.6969999999999992</v>
      </c>
      <c r="BH649">
        <v>2.4E-2</v>
      </c>
      <c r="BI649">
        <v>9.7210000000000001</v>
      </c>
      <c r="BJ649">
        <v>7.7169999999999996</v>
      </c>
      <c r="BK649">
        <v>1.9E-2</v>
      </c>
      <c r="BL649">
        <v>7.7359999999999998</v>
      </c>
      <c r="BM649">
        <v>3.6680000000000001</v>
      </c>
      <c r="BQ649">
        <v>0</v>
      </c>
      <c r="BR649">
        <v>-3.0712E-2</v>
      </c>
      <c r="BS649">
        <v>-5</v>
      </c>
      <c r="BT649">
        <v>7.0000000000000001E-3</v>
      </c>
      <c r="BU649">
        <v>-0.750525</v>
      </c>
      <c r="BV649">
        <v>0</v>
      </c>
      <c r="BW649" t="s">
        <v>155</v>
      </c>
      <c r="BX649">
        <v>0.79600000000000004</v>
      </c>
    </row>
    <row r="650" spans="1:76" x14ac:dyDescent="0.25">
      <c r="A650" s="26">
        <v>43530</v>
      </c>
      <c r="B650" s="27">
        <v>0.47968899305555551</v>
      </c>
      <c r="C650">
        <v>14.387</v>
      </c>
      <c r="D650">
        <v>0.36749999999999999</v>
      </c>
      <c r="E650">
        <v>3674.6840780000002</v>
      </c>
      <c r="F650">
        <v>440.6</v>
      </c>
      <c r="G650">
        <v>1.1000000000000001</v>
      </c>
      <c r="H650">
        <v>465.1</v>
      </c>
      <c r="J650">
        <v>0</v>
      </c>
      <c r="K650">
        <v>0.87619999999999998</v>
      </c>
      <c r="L650">
        <v>12.605700000000001</v>
      </c>
      <c r="M650">
        <v>0.32200000000000001</v>
      </c>
      <c r="N650">
        <v>386.04539999999997</v>
      </c>
      <c r="O650">
        <v>0.96379999999999999</v>
      </c>
      <c r="P650">
        <v>387</v>
      </c>
      <c r="Q650">
        <v>306.97980000000001</v>
      </c>
      <c r="R650">
        <v>0.76639999999999997</v>
      </c>
      <c r="S650">
        <v>307.7</v>
      </c>
      <c r="T650">
        <v>465.11660000000001</v>
      </c>
      <c r="W650">
        <v>0</v>
      </c>
      <c r="X650">
        <v>0</v>
      </c>
      <c r="Y650">
        <v>11.7</v>
      </c>
      <c r="Z650">
        <v>868</v>
      </c>
      <c r="AA650">
        <v>856</v>
      </c>
      <c r="AB650">
        <v>869</v>
      </c>
      <c r="AC650">
        <v>87</v>
      </c>
      <c r="AD650">
        <v>20.2</v>
      </c>
      <c r="AE650">
        <v>0.46</v>
      </c>
      <c r="AF650">
        <v>982</v>
      </c>
      <c r="AG650">
        <v>-2.1</v>
      </c>
      <c r="AH650">
        <v>38</v>
      </c>
      <c r="AI650">
        <v>36</v>
      </c>
      <c r="AJ650">
        <v>190</v>
      </c>
      <c r="AK650">
        <v>169</v>
      </c>
      <c r="AL650">
        <v>4.3</v>
      </c>
      <c r="AM650">
        <v>175</v>
      </c>
      <c r="AN650" t="s">
        <v>155</v>
      </c>
      <c r="AO650">
        <v>2</v>
      </c>
      <c r="AP650" s="28">
        <v>0.68817129629629636</v>
      </c>
      <c r="AQ650">
        <v>47.162484999999997</v>
      </c>
      <c r="AR650">
        <v>-88.484110999999999</v>
      </c>
      <c r="AS650">
        <v>319</v>
      </c>
      <c r="AT650">
        <v>36.6</v>
      </c>
      <c r="AU650">
        <v>12</v>
      </c>
      <c r="AV650">
        <v>11</v>
      </c>
      <c r="AW650" t="s">
        <v>210</v>
      </c>
      <c r="AX650">
        <v>1.1268</v>
      </c>
      <c r="AY650">
        <v>1.9268000000000001</v>
      </c>
      <c r="AZ650">
        <v>2.2267999999999999</v>
      </c>
      <c r="BA650">
        <v>14.686999999999999</v>
      </c>
      <c r="BB650">
        <v>14.96</v>
      </c>
      <c r="BC650">
        <v>1.02</v>
      </c>
      <c r="BD650">
        <v>14.13</v>
      </c>
      <c r="BE650">
        <v>3068.518</v>
      </c>
      <c r="BF650">
        <v>49.884</v>
      </c>
      <c r="BG650">
        <v>9.8409999999999993</v>
      </c>
      <c r="BH650">
        <v>2.5000000000000001E-2</v>
      </c>
      <c r="BI650">
        <v>9.8659999999999997</v>
      </c>
      <c r="BJ650">
        <v>7.8250000000000002</v>
      </c>
      <c r="BK650">
        <v>0.02</v>
      </c>
      <c r="BL650">
        <v>7.8449999999999998</v>
      </c>
      <c r="BM650">
        <v>3.5952999999999999</v>
      </c>
      <c r="BQ650">
        <v>0</v>
      </c>
      <c r="BR650">
        <v>-2.8856E-2</v>
      </c>
      <c r="BS650">
        <v>-5</v>
      </c>
      <c r="BT650">
        <v>7.0000000000000001E-3</v>
      </c>
      <c r="BU650">
        <v>-0.70516900000000005</v>
      </c>
      <c r="BV650">
        <v>0</v>
      </c>
      <c r="BW650" t="s">
        <v>155</v>
      </c>
      <c r="BX650">
        <v>0.79500000000000004</v>
      </c>
    </row>
    <row r="651" spans="1:76" x14ac:dyDescent="0.25">
      <c r="A651" s="26">
        <v>43530</v>
      </c>
      <c r="B651" s="27">
        <v>0.47970056712962966</v>
      </c>
      <c r="C651">
        <v>14.536</v>
      </c>
      <c r="D651">
        <v>0.28949999999999998</v>
      </c>
      <c r="E651">
        <v>2895.1692819999998</v>
      </c>
      <c r="F651">
        <v>453.9</v>
      </c>
      <c r="G651">
        <v>1.1000000000000001</v>
      </c>
      <c r="H651">
        <v>423.4</v>
      </c>
      <c r="J651">
        <v>0</v>
      </c>
      <c r="K651">
        <v>0.87590000000000001</v>
      </c>
      <c r="L651">
        <v>12.732699999999999</v>
      </c>
      <c r="M651">
        <v>0.25359999999999999</v>
      </c>
      <c r="N651">
        <v>397.61309999999997</v>
      </c>
      <c r="O651">
        <v>0.96350000000000002</v>
      </c>
      <c r="P651">
        <v>398.6</v>
      </c>
      <c r="Q651">
        <v>314.70609999999999</v>
      </c>
      <c r="R651">
        <v>0.76259999999999994</v>
      </c>
      <c r="S651">
        <v>315.5</v>
      </c>
      <c r="T651">
        <v>423.3929</v>
      </c>
      <c r="W651">
        <v>0</v>
      </c>
      <c r="X651">
        <v>0</v>
      </c>
      <c r="Y651">
        <v>11.8</v>
      </c>
      <c r="Z651">
        <v>865</v>
      </c>
      <c r="AA651">
        <v>854</v>
      </c>
      <c r="AB651">
        <v>868</v>
      </c>
      <c r="AC651">
        <v>87</v>
      </c>
      <c r="AD651">
        <v>18.95</v>
      </c>
      <c r="AE651">
        <v>0.44</v>
      </c>
      <c r="AF651">
        <v>982</v>
      </c>
      <c r="AG651">
        <v>-3</v>
      </c>
      <c r="AH651">
        <v>38</v>
      </c>
      <c r="AI651">
        <v>36</v>
      </c>
      <c r="AJ651">
        <v>190</v>
      </c>
      <c r="AK651">
        <v>168.9</v>
      </c>
      <c r="AL651">
        <v>4.4000000000000004</v>
      </c>
      <c r="AM651">
        <v>175</v>
      </c>
      <c r="AN651" t="s">
        <v>155</v>
      </c>
      <c r="AO651">
        <v>2</v>
      </c>
      <c r="AP651" s="28">
        <v>0.6881828703703704</v>
      </c>
      <c r="AQ651">
        <v>47.162640000000003</v>
      </c>
      <c r="AR651">
        <v>-88.484103000000005</v>
      </c>
      <c r="AS651">
        <v>319.3</v>
      </c>
      <c r="AT651">
        <v>37.5</v>
      </c>
      <c r="AU651">
        <v>12</v>
      </c>
      <c r="AV651">
        <v>11</v>
      </c>
      <c r="AW651" t="s">
        <v>210</v>
      </c>
      <c r="AX651">
        <v>1.1000000000000001</v>
      </c>
      <c r="AY651">
        <v>1.9</v>
      </c>
      <c r="AZ651">
        <v>2.2000000000000002</v>
      </c>
      <c r="BA651">
        <v>14.686999999999999</v>
      </c>
      <c r="BB651">
        <v>14.9</v>
      </c>
      <c r="BC651">
        <v>1.01</v>
      </c>
      <c r="BD651">
        <v>14.163</v>
      </c>
      <c r="BE651">
        <v>3086.4450000000002</v>
      </c>
      <c r="BF651">
        <v>39.125999999999998</v>
      </c>
      <c r="BG651">
        <v>10.093</v>
      </c>
      <c r="BH651">
        <v>2.4E-2</v>
      </c>
      <c r="BI651">
        <v>10.118</v>
      </c>
      <c r="BJ651">
        <v>7.9889999999999999</v>
      </c>
      <c r="BK651">
        <v>1.9E-2</v>
      </c>
      <c r="BL651">
        <v>8.0079999999999991</v>
      </c>
      <c r="BM651">
        <v>3.2591000000000001</v>
      </c>
      <c r="BQ651">
        <v>0</v>
      </c>
      <c r="BR651">
        <v>-2.8576000000000001E-2</v>
      </c>
      <c r="BS651">
        <v>-5</v>
      </c>
      <c r="BT651">
        <v>6.8560000000000001E-3</v>
      </c>
      <c r="BU651">
        <v>-0.698326</v>
      </c>
      <c r="BV651">
        <v>0</v>
      </c>
      <c r="BW651" t="s">
        <v>155</v>
      </c>
      <c r="BX651">
        <v>0.79100000000000004</v>
      </c>
    </row>
    <row r="652" spans="1:76" x14ac:dyDescent="0.25">
      <c r="A652" s="26">
        <v>43530</v>
      </c>
      <c r="B652" s="27">
        <v>0.4797121412037037</v>
      </c>
      <c r="C652">
        <v>14.34</v>
      </c>
      <c r="D652">
        <v>0.34539999999999998</v>
      </c>
      <c r="E652">
        <v>3454.4768859999999</v>
      </c>
      <c r="F652">
        <v>473.5</v>
      </c>
      <c r="G652">
        <v>1.2</v>
      </c>
      <c r="H652">
        <v>403.5</v>
      </c>
      <c r="J652">
        <v>0</v>
      </c>
      <c r="K652">
        <v>0.87690000000000001</v>
      </c>
      <c r="L652">
        <v>12.574999999999999</v>
      </c>
      <c r="M652">
        <v>0.3029</v>
      </c>
      <c r="N652">
        <v>415.18200000000002</v>
      </c>
      <c r="O652">
        <v>1.0523</v>
      </c>
      <c r="P652">
        <v>416.2</v>
      </c>
      <c r="Q652">
        <v>328.61169999999998</v>
      </c>
      <c r="R652">
        <v>0.83289999999999997</v>
      </c>
      <c r="S652">
        <v>329.4</v>
      </c>
      <c r="T652">
        <v>403.50119999999998</v>
      </c>
      <c r="W652">
        <v>0</v>
      </c>
      <c r="X652">
        <v>0</v>
      </c>
      <c r="Y652">
        <v>11.7</v>
      </c>
      <c r="Z652">
        <v>866</v>
      </c>
      <c r="AA652">
        <v>855</v>
      </c>
      <c r="AB652">
        <v>868</v>
      </c>
      <c r="AC652">
        <v>87</v>
      </c>
      <c r="AD652">
        <v>18.95</v>
      </c>
      <c r="AE652">
        <v>0.44</v>
      </c>
      <c r="AF652">
        <v>982</v>
      </c>
      <c r="AG652">
        <v>-3</v>
      </c>
      <c r="AH652">
        <v>38</v>
      </c>
      <c r="AI652">
        <v>36</v>
      </c>
      <c r="AJ652">
        <v>190</v>
      </c>
      <c r="AK652">
        <v>168.1</v>
      </c>
      <c r="AL652">
        <v>4.3</v>
      </c>
      <c r="AM652">
        <v>175</v>
      </c>
      <c r="AN652" t="s">
        <v>155</v>
      </c>
      <c r="AO652">
        <v>2</v>
      </c>
      <c r="AP652" s="28">
        <v>0.68819444444444444</v>
      </c>
      <c r="AQ652">
        <v>47.162793999999998</v>
      </c>
      <c r="AR652">
        <v>-88.484108000000006</v>
      </c>
      <c r="AS652">
        <v>319.5</v>
      </c>
      <c r="AT652">
        <v>37.799999999999997</v>
      </c>
      <c r="AU652">
        <v>12</v>
      </c>
      <c r="AV652">
        <v>11</v>
      </c>
      <c r="AW652" t="s">
        <v>210</v>
      </c>
      <c r="AX652">
        <v>1.1732</v>
      </c>
      <c r="AY652">
        <v>2.1196000000000002</v>
      </c>
      <c r="AZ652">
        <v>2.4927999999999999</v>
      </c>
      <c r="BA652">
        <v>14.686999999999999</v>
      </c>
      <c r="BB652">
        <v>15.03</v>
      </c>
      <c r="BC652">
        <v>1.02</v>
      </c>
      <c r="BD652">
        <v>14.036</v>
      </c>
      <c r="BE652">
        <v>3074.3359999999998</v>
      </c>
      <c r="BF652">
        <v>47.137</v>
      </c>
      <c r="BG652">
        <v>10.63</v>
      </c>
      <c r="BH652">
        <v>2.7E-2</v>
      </c>
      <c r="BI652">
        <v>10.657</v>
      </c>
      <c r="BJ652">
        <v>8.4130000000000003</v>
      </c>
      <c r="BK652">
        <v>2.1000000000000001E-2</v>
      </c>
      <c r="BL652">
        <v>8.4350000000000005</v>
      </c>
      <c r="BM652">
        <v>3.1326000000000001</v>
      </c>
      <c r="BQ652">
        <v>0</v>
      </c>
      <c r="BR652">
        <v>1.5185000000000001E-2</v>
      </c>
      <c r="BS652">
        <v>-5</v>
      </c>
      <c r="BT652">
        <v>6.1440000000000002E-3</v>
      </c>
      <c r="BU652">
        <v>0.37107899999999999</v>
      </c>
      <c r="BV652">
        <v>0</v>
      </c>
      <c r="BW652" t="s">
        <v>155</v>
      </c>
      <c r="BX652">
        <v>0.79100000000000004</v>
      </c>
    </row>
    <row r="653" spans="1:76" x14ac:dyDescent="0.25">
      <c r="A653" s="26">
        <v>43530</v>
      </c>
      <c r="B653" s="27">
        <v>0.4797237152777778</v>
      </c>
      <c r="C653">
        <v>14.504</v>
      </c>
      <c r="D653">
        <v>0.19420000000000001</v>
      </c>
      <c r="E653">
        <v>1941.5364810000001</v>
      </c>
      <c r="F653">
        <v>478</v>
      </c>
      <c r="G653">
        <v>1.2</v>
      </c>
      <c r="H653">
        <v>392.6</v>
      </c>
      <c r="J653">
        <v>0</v>
      </c>
      <c r="K653">
        <v>0.877</v>
      </c>
      <c r="L653">
        <v>12.7196</v>
      </c>
      <c r="M653">
        <v>0.17030000000000001</v>
      </c>
      <c r="N653">
        <v>419.17880000000002</v>
      </c>
      <c r="O653">
        <v>1.0524</v>
      </c>
      <c r="P653">
        <v>420.2</v>
      </c>
      <c r="Q653">
        <v>331.77510000000001</v>
      </c>
      <c r="R653">
        <v>0.83299999999999996</v>
      </c>
      <c r="S653">
        <v>332.6</v>
      </c>
      <c r="T653">
        <v>392.5575</v>
      </c>
      <c r="W653">
        <v>0</v>
      </c>
      <c r="X653">
        <v>0</v>
      </c>
      <c r="Y653">
        <v>11.8</v>
      </c>
      <c r="Z653">
        <v>868</v>
      </c>
      <c r="AA653">
        <v>857</v>
      </c>
      <c r="AB653">
        <v>871</v>
      </c>
      <c r="AC653">
        <v>87</v>
      </c>
      <c r="AD653">
        <v>18.95</v>
      </c>
      <c r="AE653">
        <v>0.44</v>
      </c>
      <c r="AF653">
        <v>982</v>
      </c>
      <c r="AG653">
        <v>-3</v>
      </c>
      <c r="AH653">
        <v>37.856856999999998</v>
      </c>
      <c r="AI653">
        <v>36</v>
      </c>
      <c r="AJ653">
        <v>190</v>
      </c>
      <c r="AK653">
        <v>168.9</v>
      </c>
      <c r="AL653">
        <v>4.3</v>
      </c>
      <c r="AM653">
        <v>175</v>
      </c>
      <c r="AN653" t="s">
        <v>155</v>
      </c>
      <c r="AO653">
        <v>2</v>
      </c>
      <c r="AP653" s="28">
        <v>0.68820601851851848</v>
      </c>
      <c r="AQ653">
        <v>47.162835000000001</v>
      </c>
      <c r="AR653">
        <v>-88.484110000000001</v>
      </c>
      <c r="AS653">
        <v>319.60000000000002</v>
      </c>
      <c r="AT653">
        <v>37.9</v>
      </c>
      <c r="AU653">
        <v>12</v>
      </c>
      <c r="AV653">
        <v>11</v>
      </c>
      <c r="AW653" t="s">
        <v>210</v>
      </c>
      <c r="AX653">
        <v>1.2</v>
      </c>
      <c r="AY653">
        <v>2.2000000000000002</v>
      </c>
      <c r="AZ653">
        <v>2.6</v>
      </c>
      <c r="BA653">
        <v>14.686999999999999</v>
      </c>
      <c r="BB653">
        <v>15.04</v>
      </c>
      <c r="BC653">
        <v>1.02</v>
      </c>
      <c r="BD653">
        <v>14.026</v>
      </c>
      <c r="BE653">
        <v>3107.0770000000002</v>
      </c>
      <c r="BF653">
        <v>26.472999999999999</v>
      </c>
      <c r="BG653">
        <v>10.723000000000001</v>
      </c>
      <c r="BH653">
        <v>2.7E-2</v>
      </c>
      <c r="BI653">
        <v>10.75</v>
      </c>
      <c r="BJ653">
        <v>8.4870000000000001</v>
      </c>
      <c r="BK653">
        <v>2.1000000000000001E-2</v>
      </c>
      <c r="BL653">
        <v>8.5079999999999991</v>
      </c>
      <c r="BM653">
        <v>3.0451000000000001</v>
      </c>
      <c r="BQ653">
        <v>0</v>
      </c>
      <c r="BR653">
        <v>0.33679599999999998</v>
      </c>
      <c r="BS653">
        <v>-5</v>
      </c>
      <c r="BT653">
        <v>7.0000000000000001E-3</v>
      </c>
      <c r="BU653">
        <v>8.2304469999999998</v>
      </c>
      <c r="BV653">
        <v>0</v>
      </c>
      <c r="BW653" t="s">
        <v>155</v>
      </c>
      <c r="BX653">
        <v>0.79100000000000004</v>
      </c>
    </row>
    <row r="654" spans="1:76" x14ac:dyDescent="0.25">
      <c r="A654" s="26">
        <v>43530</v>
      </c>
      <c r="B654" s="27">
        <v>0.47973528935185183</v>
      </c>
      <c r="C654">
        <v>14.58</v>
      </c>
      <c r="D654">
        <v>0.24909999999999999</v>
      </c>
      <c r="E654">
        <v>2490.8927039999999</v>
      </c>
      <c r="F654">
        <v>511.1</v>
      </c>
      <c r="G654">
        <v>1.2</v>
      </c>
      <c r="H654">
        <v>359.8</v>
      </c>
      <c r="J654">
        <v>0</v>
      </c>
      <c r="K654">
        <v>0.876</v>
      </c>
      <c r="L654">
        <v>12.771800000000001</v>
      </c>
      <c r="M654">
        <v>0.21820000000000001</v>
      </c>
      <c r="N654">
        <v>447.70589999999999</v>
      </c>
      <c r="O654">
        <v>1.0511999999999999</v>
      </c>
      <c r="P654">
        <v>448.8</v>
      </c>
      <c r="Q654">
        <v>354.35399999999998</v>
      </c>
      <c r="R654">
        <v>0.83199999999999996</v>
      </c>
      <c r="S654">
        <v>355.2</v>
      </c>
      <c r="T654">
        <v>359.78969999999998</v>
      </c>
      <c r="W654">
        <v>0</v>
      </c>
      <c r="X654">
        <v>0</v>
      </c>
      <c r="Y654">
        <v>11.7</v>
      </c>
      <c r="Z654">
        <v>873</v>
      </c>
      <c r="AA654">
        <v>861</v>
      </c>
      <c r="AB654">
        <v>874</v>
      </c>
      <c r="AC654">
        <v>87</v>
      </c>
      <c r="AD654">
        <v>18.95</v>
      </c>
      <c r="AE654">
        <v>0.44</v>
      </c>
      <c r="AF654">
        <v>982</v>
      </c>
      <c r="AG654">
        <v>-3</v>
      </c>
      <c r="AH654">
        <v>37</v>
      </c>
      <c r="AI654">
        <v>36</v>
      </c>
      <c r="AJ654">
        <v>190</v>
      </c>
      <c r="AK654">
        <v>168.1</v>
      </c>
      <c r="AL654">
        <v>4.3</v>
      </c>
      <c r="AM654">
        <v>175</v>
      </c>
      <c r="AN654" t="s">
        <v>155</v>
      </c>
      <c r="AO654">
        <v>2</v>
      </c>
      <c r="AP654" s="28">
        <v>0.68820601851851848</v>
      </c>
      <c r="AQ654">
        <v>47.163049000000001</v>
      </c>
      <c r="AR654">
        <v>-88.484190999999996</v>
      </c>
      <c r="AS654">
        <v>320</v>
      </c>
      <c r="AT654">
        <v>37.5</v>
      </c>
      <c r="AU654">
        <v>12</v>
      </c>
      <c r="AV654">
        <v>11</v>
      </c>
      <c r="AW654" t="s">
        <v>210</v>
      </c>
      <c r="AX654">
        <v>1.2</v>
      </c>
      <c r="AY654">
        <v>2.2000000000000002</v>
      </c>
      <c r="AZ654">
        <v>2.6</v>
      </c>
      <c r="BA654">
        <v>14.686999999999999</v>
      </c>
      <c r="BB654">
        <v>14.91</v>
      </c>
      <c r="BC654">
        <v>1.02</v>
      </c>
      <c r="BD654">
        <v>14.157999999999999</v>
      </c>
      <c r="BE654">
        <v>3096.5590000000002</v>
      </c>
      <c r="BF654">
        <v>33.670999999999999</v>
      </c>
      <c r="BG654">
        <v>11.367000000000001</v>
      </c>
      <c r="BH654">
        <v>2.7E-2</v>
      </c>
      <c r="BI654">
        <v>11.394</v>
      </c>
      <c r="BJ654">
        <v>8.9969999999999999</v>
      </c>
      <c r="BK654">
        <v>2.1000000000000001E-2</v>
      </c>
      <c r="BL654">
        <v>9.0180000000000007</v>
      </c>
      <c r="BM654">
        <v>2.7700999999999998</v>
      </c>
      <c r="BQ654">
        <v>0</v>
      </c>
      <c r="BR654">
        <v>0.57221599999999995</v>
      </c>
      <c r="BS654">
        <v>-5</v>
      </c>
      <c r="BT654">
        <v>6.8560000000000001E-3</v>
      </c>
      <c r="BU654">
        <v>13.983529000000001</v>
      </c>
      <c r="BV654">
        <v>0</v>
      </c>
      <c r="BW654" t="s">
        <v>155</v>
      </c>
      <c r="BX654">
        <v>0.79100000000000004</v>
      </c>
    </row>
    <row r="655" spans="1:76" x14ac:dyDescent="0.25">
      <c r="A655" s="26">
        <v>43530</v>
      </c>
      <c r="B655" s="27">
        <v>0.47974686342592593</v>
      </c>
      <c r="C655">
        <v>14.416</v>
      </c>
      <c r="D655">
        <v>0.73529999999999995</v>
      </c>
      <c r="E655">
        <v>7352.6845640000001</v>
      </c>
      <c r="F655">
        <v>578.29999999999995</v>
      </c>
      <c r="G655">
        <v>1.2</v>
      </c>
      <c r="H655">
        <v>349.2</v>
      </c>
      <c r="J655">
        <v>0</v>
      </c>
      <c r="K655">
        <v>0.873</v>
      </c>
      <c r="L655">
        <v>12.585900000000001</v>
      </c>
      <c r="M655">
        <v>0.64190000000000003</v>
      </c>
      <c r="N655">
        <v>504.85469999999998</v>
      </c>
      <c r="O655">
        <v>1.0476000000000001</v>
      </c>
      <c r="P655">
        <v>505.9</v>
      </c>
      <c r="Q655">
        <v>399.58659999999998</v>
      </c>
      <c r="R655">
        <v>0.82920000000000005</v>
      </c>
      <c r="S655">
        <v>400.4</v>
      </c>
      <c r="T655">
        <v>349.23149999999998</v>
      </c>
      <c r="W655">
        <v>0</v>
      </c>
      <c r="X655">
        <v>0</v>
      </c>
      <c r="Y655">
        <v>11.7</v>
      </c>
      <c r="Z655">
        <v>873</v>
      </c>
      <c r="AA655">
        <v>862</v>
      </c>
      <c r="AB655">
        <v>874</v>
      </c>
      <c r="AC655">
        <v>87</v>
      </c>
      <c r="AD655">
        <v>18.95</v>
      </c>
      <c r="AE655">
        <v>0.44</v>
      </c>
      <c r="AF655">
        <v>982</v>
      </c>
      <c r="AG655">
        <v>-3</v>
      </c>
      <c r="AH655">
        <v>37</v>
      </c>
      <c r="AI655">
        <v>36</v>
      </c>
      <c r="AJ655">
        <v>190.1</v>
      </c>
      <c r="AK655">
        <v>169</v>
      </c>
      <c r="AL655">
        <v>4.2</v>
      </c>
      <c r="AM655">
        <v>174.9</v>
      </c>
      <c r="AN655" t="s">
        <v>155</v>
      </c>
      <c r="AO655">
        <v>2</v>
      </c>
      <c r="AP655" s="28">
        <v>0.68822916666666656</v>
      </c>
      <c r="AQ655">
        <v>47.163229999999999</v>
      </c>
      <c r="AR655">
        <v>-88.484302999999997</v>
      </c>
      <c r="AS655">
        <v>320.7</v>
      </c>
      <c r="AT655">
        <v>38</v>
      </c>
      <c r="AU655">
        <v>12</v>
      </c>
      <c r="AV655">
        <v>11</v>
      </c>
      <c r="AW655" t="s">
        <v>210</v>
      </c>
      <c r="AX655">
        <v>1.2732000000000001</v>
      </c>
      <c r="AY655">
        <v>2.4196</v>
      </c>
      <c r="AZ655">
        <v>2.7464</v>
      </c>
      <c r="BA655">
        <v>14.686999999999999</v>
      </c>
      <c r="BB655">
        <v>14.56</v>
      </c>
      <c r="BC655">
        <v>0.99</v>
      </c>
      <c r="BD655">
        <v>14.542</v>
      </c>
      <c r="BE655">
        <v>2996.8290000000002</v>
      </c>
      <c r="BF655">
        <v>97.283000000000001</v>
      </c>
      <c r="BG655">
        <v>12.589</v>
      </c>
      <c r="BH655">
        <v>2.5999999999999999E-2</v>
      </c>
      <c r="BI655">
        <v>12.615</v>
      </c>
      <c r="BJ655">
        <v>9.9640000000000004</v>
      </c>
      <c r="BK655">
        <v>2.1000000000000001E-2</v>
      </c>
      <c r="BL655">
        <v>9.984</v>
      </c>
      <c r="BM655">
        <v>2.6406000000000001</v>
      </c>
      <c r="BQ655">
        <v>0</v>
      </c>
      <c r="BR655">
        <v>0.51482099999999997</v>
      </c>
      <c r="BS655">
        <v>-5</v>
      </c>
      <c r="BT655">
        <v>6.0000000000000001E-3</v>
      </c>
      <c r="BU655">
        <v>12.580943</v>
      </c>
      <c r="BV655">
        <v>0</v>
      </c>
      <c r="BW655" t="s">
        <v>155</v>
      </c>
      <c r="BX655">
        <v>0.79100000000000004</v>
      </c>
    </row>
    <row r="656" spans="1:76" x14ac:dyDescent="0.25">
      <c r="A656" s="26">
        <v>43530</v>
      </c>
      <c r="B656" s="27">
        <v>0.47975843749999997</v>
      </c>
      <c r="C656">
        <v>14.154</v>
      </c>
      <c r="D656">
        <v>0.73770000000000002</v>
      </c>
      <c r="E656">
        <v>7376.9767439999996</v>
      </c>
      <c r="F656">
        <v>575.79999999999995</v>
      </c>
      <c r="G656">
        <v>1.2</v>
      </c>
      <c r="H656">
        <v>352.7</v>
      </c>
      <c r="J656">
        <v>0</v>
      </c>
      <c r="K656">
        <v>0.875</v>
      </c>
      <c r="L656">
        <v>12.384499999999999</v>
      </c>
      <c r="M656">
        <v>0.64549999999999996</v>
      </c>
      <c r="N656">
        <v>503.8186</v>
      </c>
      <c r="O656">
        <v>1.05</v>
      </c>
      <c r="P656">
        <v>504.9</v>
      </c>
      <c r="Q656">
        <v>398.76659999999998</v>
      </c>
      <c r="R656">
        <v>0.83109999999999995</v>
      </c>
      <c r="S656">
        <v>399.6</v>
      </c>
      <c r="T656">
        <v>352.71940000000001</v>
      </c>
      <c r="W656">
        <v>0</v>
      </c>
      <c r="X656">
        <v>0</v>
      </c>
      <c r="Y656">
        <v>11.7</v>
      </c>
      <c r="Z656">
        <v>871</v>
      </c>
      <c r="AA656">
        <v>860</v>
      </c>
      <c r="AB656">
        <v>876</v>
      </c>
      <c r="AC656">
        <v>87</v>
      </c>
      <c r="AD656">
        <v>18.95</v>
      </c>
      <c r="AE656">
        <v>0.44</v>
      </c>
      <c r="AF656">
        <v>982</v>
      </c>
      <c r="AG656">
        <v>-3</v>
      </c>
      <c r="AH656">
        <v>37</v>
      </c>
      <c r="AI656">
        <v>36</v>
      </c>
      <c r="AJ656">
        <v>191</v>
      </c>
      <c r="AK656">
        <v>169</v>
      </c>
      <c r="AL656">
        <v>4.3</v>
      </c>
      <c r="AM656">
        <v>174.5</v>
      </c>
      <c r="AN656" t="s">
        <v>155</v>
      </c>
      <c r="AO656">
        <v>2</v>
      </c>
      <c r="AP656" s="28">
        <v>0.68824074074074071</v>
      </c>
      <c r="AQ656">
        <v>47.163376</v>
      </c>
      <c r="AR656">
        <v>-88.484424000000004</v>
      </c>
      <c r="AS656">
        <v>321.39999999999998</v>
      </c>
      <c r="AT656">
        <v>39.4</v>
      </c>
      <c r="AU656">
        <v>12</v>
      </c>
      <c r="AV656">
        <v>11</v>
      </c>
      <c r="AW656" t="s">
        <v>210</v>
      </c>
      <c r="AX656">
        <v>1.4463999999999999</v>
      </c>
      <c r="AY656">
        <v>1.4019999999999999</v>
      </c>
      <c r="AZ656">
        <v>2.7267999999999999</v>
      </c>
      <c r="BA656">
        <v>14.686999999999999</v>
      </c>
      <c r="BB656">
        <v>14.79</v>
      </c>
      <c r="BC656">
        <v>1.01</v>
      </c>
      <c r="BD656">
        <v>14.284000000000001</v>
      </c>
      <c r="BE656">
        <v>2993.58</v>
      </c>
      <c r="BF656">
        <v>99.307000000000002</v>
      </c>
      <c r="BG656">
        <v>12.753</v>
      </c>
      <c r="BH656">
        <v>2.7E-2</v>
      </c>
      <c r="BI656">
        <v>12.78</v>
      </c>
      <c r="BJ656">
        <v>10.093999999999999</v>
      </c>
      <c r="BK656">
        <v>2.1000000000000001E-2</v>
      </c>
      <c r="BL656">
        <v>10.115</v>
      </c>
      <c r="BM656">
        <v>2.7073999999999998</v>
      </c>
      <c r="BQ656">
        <v>0</v>
      </c>
      <c r="BR656">
        <v>0.47412300000000002</v>
      </c>
      <c r="BS656">
        <v>-5</v>
      </c>
      <c r="BT656">
        <v>6.0000000000000001E-3</v>
      </c>
      <c r="BU656">
        <v>11.586384000000001</v>
      </c>
      <c r="BV656">
        <v>0</v>
      </c>
      <c r="BW656" t="s">
        <v>155</v>
      </c>
      <c r="BX656">
        <v>0.79100000000000004</v>
      </c>
    </row>
    <row r="657" spans="1:76" x14ac:dyDescent="0.25">
      <c r="A657" s="26">
        <v>43530</v>
      </c>
      <c r="B657" s="27">
        <v>0.47977001157407412</v>
      </c>
      <c r="C657">
        <v>14.29</v>
      </c>
      <c r="D657">
        <v>0.4345</v>
      </c>
      <c r="E657">
        <v>4344.660441</v>
      </c>
      <c r="F657">
        <v>521.5</v>
      </c>
      <c r="G657">
        <v>1.4</v>
      </c>
      <c r="H657">
        <v>336.2</v>
      </c>
      <c r="J657">
        <v>0</v>
      </c>
      <c r="K657">
        <v>0.87660000000000005</v>
      </c>
      <c r="L657">
        <v>12.526899999999999</v>
      </c>
      <c r="M657">
        <v>0.38080000000000003</v>
      </c>
      <c r="N657">
        <v>457.12709999999998</v>
      </c>
      <c r="O657">
        <v>1.1994</v>
      </c>
      <c r="P657">
        <v>458.3</v>
      </c>
      <c r="Q657">
        <v>361.81079999999997</v>
      </c>
      <c r="R657">
        <v>0.94930000000000003</v>
      </c>
      <c r="S657">
        <v>362.8</v>
      </c>
      <c r="T657">
        <v>336.16210000000001</v>
      </c>
      <c r="W657">
        <v>0</v>
      </c>
      <c r="X657">
        <v>0</v>
      </c>
      <c r="Y657">
        <v>11.7</v>
      </c>
      <c r="Z657">
        <v>868</v>
      </c>
      <c r="AA657">
        <v>857</v>
      </c>
      <c r="AB657">
        <v>872</v>
      </c>
      <c r="AC657">
        <v>87</v>
      </c>
      <c r="AD657">
        <v>18.95</v>
      </c>
      <c r="AE657">
        <v>0.44</v>
      </c>
      <c r="AF657">
        <v>982</v>
      </c>
      <c r="AG657">
        <v>-3</v>
      </c>
      <c r="AH657">
        <v>37</v>
      </c>
      <c r="AI657">
        <v>36</v>
      </c>
      <c r="AJ657">
        <v>191</v>
      </c>
      <c r="AK657">
        <v>169</v>
      </c>
      <c r="AL657">
        <v>4.3</v>
      </c>
      <c r="AM657">
        <v>174.1</v>
      </c>
      <c r="AN657" t="s">
        <v>155</v>
      </c>
      <c r="AO657">
        <v>2</v>
      </c>
      <c r="AP657" s="28">
        <v>0.68825231481481486</v>
      </c>
      <c r="AQ657">
        <v>47.163527999999999</v>
      </c>
      <c r="AR657">
        <v>-88.484550999999996</v>
      </c>
      <c r="AS657">
        <v>321.5</v>
      </c>
      <c r="AT657">
        <v>41.4</v>
      </c>
      <c r="AU657">
        <v>12</v>
      </c>
      <c r="AV657">
        <v>12</v>
      </c>
      <c r="AW657" t="s">
        <v>209</v>
      </c>
      <c r="AX657">
        <v>1.5</v>
      </c>
      <c r="AY657">
        <v>1.219381</v>
      </c>
      <c r="AZ657">
        <v>2.8462540000000001</v>
      </c>
      <c r="BA657">
        <v>14.686999999999999</v>
      </c>
      <c r="BB657">
        <v>14.99</v>
      </c>
      <c r="BC657">
        <v>1.02</v>
      </c>
      <c r="BD657">
        <v>14.077999999999999</v>
      </c>
      <c r="BE657">
        <v>3057.0929999999998</v>
      </c>
      <c r="BF657">
        <v>59.155000000000001</v>
      </c>
      <c r="BG657">
        <v>11.683</v>
      </c>
      <c r="BH657">
        <v>3.1E-2</v>
      </c>
      <c r="BI657">
        <v>11.712999999999999</v>
      </c>
      <c r="BJ657">
        <v>9.2469999999999999</v>
      </c>
      <c r="BK657">
        <v>2.4E-2</v>
      </c>
      <c r="BL657">
        <v>9.2710000000000008</v>
      </c>
      <c r="BM657">
        <v>2.6051000000000002</v>
      </c>
      <c r="BQ657">
        <v>0</v>
      </c>
      <c r="BR657">
        <v>0.42004000000000002</v>
      </c>
      <c r="BS657">
        <v>-5</v>
      </c>
      <c r="BT657">
        <v>6.0000000000000001E-3</v>
      </c>
      <c r="BU657">
        <v>10.264727000000001</v>
      </c>
      <c r="BV657">
        <v>0</v>
      </c>
      <c r="BW657" t="s">
        <v>155</v>
      </c>
      <c r="BX657">
        <v>0.79100000000000004</v>
      </c>
    </row>
    <row r="658" spans="1:76" x14ac:dyDescent="0.25">
      <c r="A658" s="26">
        <v>43530</v>
      </c>
      <c r="B658" s="27">
        <v>0.47978158564814816</v>
      </c>
      <c r="C658">
        <v>14.316000000000001</v>
      </c>
      <c r="D658">
        <v>0.18429999999999999</v>
      </c>
      <c r="E658">
        <v>1842.5859250000001</v>
      </c>
      <c r="F658">
        <v>456.6</v>
      </c>
      <c r="G658">
        <v>1.6</v>
      </c>
      <c r="H658">
        <v>325.8</v>
      </c>
      <c r="J658">
        <v>0</v>
      </c>
      <c r="K658">
        <v>0.87849999999999995</v>
      </c>
      <c r="L658">
        <v>12.577199999999999</v>
      </c>
      <c r="M658">
        <v>0.16189999999999999</v>
      </c>
      <c r="N658">
        <v>401.14690000000002</v>
      </c>
      <c r="O658">
        <v>1.4056999999999999</v>
      </c>
      <c r="P658">
        <v>402.6</v>
      </c>
      <c r="Q658">
        <v>317.50310000000002</v>
      </c>
      <c r="R658">
        <v>1.1126</v>
      </c>
      <c r="S658">
        <v>318.60000000000002</v>
      </c>
      <c r="T658">
        <v>325.80579999999998</v>
      </c>
      <c r="W658">
        <v>0</v>
      </c>
      <c r="X658">
        <v>0</v>
      </c>
      <c r="Y658">
        <v>11.7</v>
      </c>
      <c r="Z658">
        <v>870</v>
      </c>
      <c r="AA658">
        <v>858</v>
      </c>
      <c r="AB658">
        <v>873</v>
      </c>
      <c r="AC658">
        <v>87</v>
      </c>
      <c r="AD658">
        <v>18.95</v>
      </c>
      <c r="AE658">
        <v>0.44</v>
      </c>
      <c r="AF658">
        <v>982</v>
      </c>
      <c r="AG658">
        <v>-3</v>
      </c>
      <c r="AH658">
        <v>37</v>
      </c>
      <c r="AI658">
        <v>36</v>
      </c>
      <c r="AJ658">
        <v>191</v>
      </c>
      <c r="AK658">
        <v>169</v>
      </c>
      <c r="AL658">
        <v>4.3</v>
      </c>
      <c r="AM658">
        <v>174.2</v>
      </c>
      <c r="AN658" t="s">
        <v>155</v>
      </c>
      <c r="AO658">
        <v>2</v>
      </c>
      <c r="AP658" s="28">
        <v>0.6882638888888889</v>
      </c>
      <c r="AQ658">
        <v>47.163674999999998</v>
      </c>
      <c r="AR658">
        <v>-88.484690999999998</v>
      </c>
      <c r="AS658">
        <v>321.5</v>
      </c>
      <c r="AT658">
        <v>42.4</v>
      </c>
      <c r="AU658">
        <v>12</v>
      </c>
      <c r="AV658">
        <v>12</v>
      </c>
      <c r="AW658" t="s">
        <v>209</v>
      </c>
      <c r="AX658">
        <v>1.5</v>
      </c>
      <c r="AY658">
        <v>1.3</v>
      </c>
      <c r="AZ658">
        <v>2.9</v>
      </c>
      <c r="BA658">
        <v>14.686999999999999</v>
      </c>
      <c r="BB658">
        <v>15.24</v>
      </c>
      <c r="BC658">
        <v>1.04</v>
      </c>
      <c r="BD658">
        <v>13.824999999999999</v>
      </c>
      <c r="BE658">
        <v>3110.2910000000002</v>
      </c>
      <c r="BF658">
        <v>25.478999999999999</v>
      </c>
      <c r="BG658">
        <v>10.388999999999999</v>
      </c>
      <c r="BH658">
        <v>3.5999999999999997E-2</v>
      </c>
      <c r="BI658">
        <v>10.425000000000001</v>
      </c>
      <c r="BJ658">
        <v>8.2219999999999995</v>
      </c>
      <c r="BK658">
        <v>2.9000000000000001E-2</v>
      </c>
      <c r="BL658">
        <v>8.2509999999999994</v>
      </c>
      <c r="BM658">
        <v>2.5585</v>
      </c>
      <c r="BQ658">
        <v>0</v>
      </c>
      <c r="BR658">
        <v>0.45576</v>
      </c>
      <c r="BS658">
        <v>-5</v>
      </c>
      <c r="BT658">
        <v>6.0000000000000001E-3</v>
      </c>
      <c r="BU658">
        <v>11.137635</v>
      </c>
      <c r="BV658">
        <v>0</v>
      </c>
      <c r="BW658" t="s">
        <v>155</v>
      </c>
      <c r="BX658">
        <v>0.79100000000000004</v>
      </c>
    </row>
    <row r="659" spans="1:76" x14ac:dyDescent="0.25">
      <c r="A659" s="26">
        <v>43530</v>
      </c>
      <c r="B659" s="27">
        <v>0.47979315972222225</v>
      </c>
      <c r="C659">
        <v>14.426</v>
      </c>
      <c r="D659">
        <v>0.219</v>
      </c>
      <c r="E659">
        <v>2190.2040820000002</v>
      </c>
      <c r="F659">
        <v>467.8</v>
      </c>
      <c r="G659">
        <v>1.6</v>
      </c>
      <c r="H659">
        <v>373.7</v>
      </c>
      <c r="J659">
        <v>0</v>
      </c>
      <c r="K659">
        <v>0.87739999999999996</v>
      </c>
      <c r="L659">
        <v>12.6572</v>
      </c>
      <c r="M659">
        <v>0.19220000000000001</v>
      </c>
      <c r="N659">
        <v>410.44850000000002</v>
      </c>
      <c r="O659">
        <v>1.3743000000000001</v>
      </c>
      <c r="P659">
        <v>411.8</v>
      </c>
      <c r="Q659">
        <v>324.86520000000002</v>
      </c>
      <c r="R659">
        <v>1.0878000000000001</v>
      </c>
      <c r="S659">
        <v>326</v>
      </c>
      <c r="T659">
        <v>373.65249999999997</v>
      </c>
      <c r="W659">
        <v>0</v>
      </c>
      <c r="X659">
        <v>0</v>
      </c>
      <c r="Y659">
        <v>11.7</v>
      </c>
      <c r="Z659">
        <v>876</v>
      </c>
      <c r="AA659">
        <v>864</v>
      </c>
      <c r="AB659">
        <v>879</v>
      </c>
      <c r="AC659">
        <v>87</v>
      </c>
      <c r="AD659">
        <v>18.95</v>
      </c>
      <c r="AE659">
        <v>0.44</v>
      </c>
      <c r="AF659">
        <v>982</v>
      </c>
      <c r="AG659">
        <v>-3</v>
      </c>
      <c r="AH659">
        <v>37</v>
      </c>
      <c r="AI659">
        <v>36</v>
      </c>
      <c r="AJ659">
        <v>191</v>
      </c>
      <c r="AK659">
        <v>168.9</v>
      </c>
      <c r="AL659">
        <v>4.3</v>
      </c>
      <c r="AM659">
        <v>174.6</v>
      </c>
      <c r="AN659" t="s">
        <v>155</v>
      </c>
      <c r="AO659">
        <v>2</v>
      </c>
      <c r="AP659" s="28">
        <v>0.68827546296296294</v>
      </c>
      <c r="AQ659">
        <v>47.163820999999999</v>
      </c>
      <c r="AR659">
        <v>-88.484825000000001</v>
      </c>
      <c r="AS659">
        <v>321.5</v>
      </c>
      <c r="AT659">
        <v>42.6</v>
      </c>
      <c r="AU659">
        <v>12</v>
      </c>
      <c r="AV659">
        <v>11</v>
      </c>
      <c r="AW659" t="s">
        <v>206</v>
      </c>
      <c r="AX659">
        <v>1.5</v>
      </c>
      <c r="AY659">
        <v>1.3</v>
      </c>
      <c r="AZ659">
        <v>2.9</v>
      </c>
      <c r="BA659">
        <v>14.686999999999999</v>
      </c>
      <c r="BB659">
        <v>15.09</v>
      </c>
      <c r="BC659">
        <v>1.03</v>
      </c>
      <c r="BD659">
        <v>13.976000000000001</v>
      </c>
      <c r="BE659">
        <v>3102.0369999999998</v>
      </c>
      <c r="BF659">
        <v>29.975000000000001</v>
      </c>
      <c r="BG659">
        <v>10.534000000000001</v>
      </c>
      <c r="BH659">
        <v>3.5000000000000003E-2</v>
      </c>
      <c r="BI659">
        <v>10.57</v>
      </c>
      <c r="BJ659">
        <v>8.3379999999999992</v>
      </c>
      <c r="BK659">
        <v>2.8000000000000001E-2</v>
      </c>
      <c r="BL659">
        <v>8.3659999999999997</v>
      </c>
      <c r="BM659">
        <v>2.9079999999999999</v>
      </c>
      <c r="BQ659">
        <v>0</v>
      </c>
      <c r="BR659">
        <v>0.50036800000000003</v>
      </c>
      <c r="BS659">
        <v>-5</v>
      </c>
      <c r="BT659">
        <v>6.1440000000000002E-3</v>
      </c>
      <c r="BU659">
        <v>12.227743</v>
      </c>
      <c r="BV659">
        <v>0</v>
      </c>
      <c r="BW659" t="s">
        <v>155</v>
      </c>
      <c r="BX659">
        <v>0.79100000000000004</v>
      </c>
    </row>
    <row r="660" spans="1:76" x14ac:dyDescent="0.25">
      <c r="A660" s="26">
        <v>43530</v>
      </c>
      <c r="B660" s="27">
        <v>0.47980473379629629</v>
      </c>
      <c r="C660">
        <v>14.269</v>
      </c>
      <c r="D660">
        <v>0.74960000000000004</v>
      </c>
      <c r="E660">
        <v>7496.3265309999997</v>
      </c>
      <c r="F660">
        <v>554.1</v>
      </c>
      <c r="G660">
        <v>1.3</v>
      </c>
      <c r="H660">
        <v>506</v>
      </c>
      <c r="J660">
        <v>0</v>
      </c>
      <c r="K660">
        <v>0.87390000000000001</v>
      </c>
      <c r="L660">
        <v>12.469799999999999</v>
      </c>
      <c r="M660">
        <v>0.65510000000000002</v>
      </c>
      <c r="N660">
        <v>484.22969999999998</v>
      </c>
      <c r="O660">
        <v>1.1069</v>
      </c>
      <c r="P660">
        <v>485.3</v>
      </c>
      <c r="Q660">
        <v>383.26209999999998</v>
      </c>
      <c r="R660">
        <v>0.87609999999999999</v>
      </c>
      <c r="S660">
        <v>384.1</v>
      </c>
      <c r="T660">
        <v>506.02780000000001</v>
      </c>
      <c r="W660">
        <v>0</v>
      </c>
      <c r="X660">
        <v>0</v>
      </c>
      <c r="Y660">
        <v>11.7</v>
      </c>
      <c r="Z660">
        <v>882</v>
      </c>
      <c r="AA660">
        <v>871</v>
      </c>
      <c r="AB660">
        <v>884</v>
      </c>
      <c r="AC660">
        <v>87</v>
      </c>
      <c r="AD660">
        <v>18.95</v>
      </c>
      <c r="AE660">
        <v>0.44</v>
      </c>
      <c r="AF660">
        <v>982</v>
      </c>
      <c r="AG660">
        <v>-3</v>
      </c>
      <c r="AH660">
        <v>37</v>
      </c>
      <c r="AI660">
        <v>36</v>
      </c>
      <c r="AJ660">
        <v>191</v>
      </c>
      <c r="AK660">
        <v>168</v>
      </c>
      <c r="AL660">
        <v>4.3</v>
      </c>
      <c r="AM660">
        <v>174.9</v>
      </c>
      <c r="AN660" t="s">
        <v>155</v>
      </c>
      <c r="AO660">
        <v>2</v>
      </c>
      <c r="AP660" s="28">
        <v>0.68828703703703698</v>
      </c>
      <c r="AQ660">
        <v>47.163944000000001</v>
      </c>
      <c r="AR660">
        <v>-88.484987000000004</v>
      </c>
      <c r="AS660">
        <v>321.60000000000002</v>
      </c>
      <c r="AT660">
        <v>41.9</v>
      </c>
      <c r="AU660">
        <v>12</v>
      </c>
      <c r="AV660">
        <v>11</v>
      </c>
      <c r="AW660" t="s">
        <v>206</v>
      </c>
      <c r="AX660">
        <v>1.2072000000000001</v>
      </c>
      <c r="AY660">
        <v>1.3732</v>
      </c>
      <c r="AZ660">
        <v>2.4607999999999999</v>
      </c>
      <c r="BA660">
        <v>14.686999999999999</v>
      </c>
      <c r="BB660">
        <v>14.66</v>
      </c>
      <c r="BC660">
        <v>1</v>
      </c>
      <c r="BD660">
        <v>14.429</v>
      </c>
      <c r="BE660">
        <v>2988.902</v>
      </c>
      <c r="BF660">
        <v>99.941000000000003</v>
      </c>
      <c r="BG660">
        <v>12.154999999999999</v>
      </c>
      <c r="BH660">
        <v>2.8000000000000001E-2</v>
      </c>
      <c r="BI660">
        <v>12.182</v>
      </c>
      <c r="BJ660">
        <v>9.6199999999999992</v>
      </c>
      <c r="BK660">
        <v>2.1999999999999999E-2</v>
      </c>
      <c r="BL660">
        <v>9.6419999999999995</v>
      </c>
      <c r="BM660">
        <v>3.8515999999999999</v>
      </c>
      <c r="BQ660">
        <v>0</v>
      </c>
      <c r="BR660">
        <v>0.54601599999999995</v>
      </c>
      <c r="BS660">
        <v>-5</v>
      </c>
      <c r="BT660">
        <v>7.0000000000000001E-3</v>
      </c>
      <c r="BU660">
        <v>13.343266</v>
      </c>
      <c r="BV660">
        <v>0</v>
      </c>
      <c r="BW660" t="s">
        <v>155</v>
      </c>
      <c r="BX660">
        <v>0.79100000000000004</v>
      </c>
    </row>
    <row r="661" spans="1:76" x14ac:dyDescent="0.25">
      <c r="A661" s="26">
        <v>43530</v>
      </c>
      <c r="B661" s="27">
        <v>0.47981630787037038</v>
      </c>
      <c r="C661">
        <v>14.09</v>
      </c>
      <c r="D661">
        <v>0.96750000000000003</v>
      </c>
      <c r="E661">
        <v>9674.9206350000004</v>
      </c>
      <c r="F661">
        <v>621.20000000000005</v>
      </c>
      <c r="G661">
        <v>1.2</v>
      </c>
      <c r="H661">
        <v>540.79999999999995</v>
      </c>
      <c r="J661">
        <v>0</v>
      </c>
      <c r="K661">
        <v>0.87329999999999997</v>
      </c>
      <c r="L661">
        <v>12.305400000000001</v>
      </c>
      <c r="M661">
        <v>0.84499999999999997</v>
      </c>
      <c r="N661">
        <v>542.55449999999996</v>
      </c>
      <c r="O661">
        <v>1.048</v>
      </c>
      <c r="P661">
        <v>543.6</v>
      </c>
      <c r="Q661">
        <v>429.4255</v>
      </c>
      <c r="R661">
        <v>0.82950000000000002</v>
      </c>
      <c r="S661">
        <v>430.3</v>
      </c>
      <c r="T661">
        <v>540.79150000000004</v>
      </c>
      <c r="W661">
        <v>0</v>
      </c>
      <c r="X661">
        <v>0</v>
      </c>
      <c r="Y661">
        <v>11.7</v>
      </c>
      <c r="Z661">
        <v>876</v>
      </c>
      <c r="AA661">
        <v>866</v>
      </c>
      <c r="AB661">
        <v>880</v>
      </c>
      <c r="AC661">
        <v>87</v>
      </c>
      <c r="AD661">
        <v>18.95</v>
      </c>
      <c r="AE661">
        <v>0.44</v>
      </c>
      <c r="AF661">
        <v>982</v>
      </c>
      <c r="AG661">
        <v>-3</v>
      </c>
      <c r="AH661">
        <v>37</v>
      </c>
      <c r="AI661">
        <v>36</v>
      </c>
      <c r="AJ661">
        <v>191</v>
      </c>
      <c r="AK661">
        <v>168</v>
      </c>
      <c r="AL661">
        <v>4.3</v>
      </c>
      <c r="AM661">
        <v>174.7</v>
      </c>
      <c r="AN661" t="s">
        <v>155</v>
      </c>
      <c r="AO661">
        <v>2</v>
      </c>
      <c r="AP661" s="28">
        <v>0.68829861111111112</v>
      </c>
      <c r="AQ661">
        <v>47.164037</v>
      </c>
      <c r="AR661">
        <v>-88.485217000000006</v>
      </c>
      <c r="AS661">
        <v>321.7</v>
      </c>
      <c r="AT661">
        <v>42.4</v>
      </c>
      <c r="AU661">
        <v>12</v>
      </c>
      <c r="AV661">
        <v>11</v>
      </c>
      <c r="AW661" t="s">
        <v>206</v>
      </c>
      <c r="AX661">
        <v>1.1732</v>
      </c>
      <c r="AY661">
        <v>1.8391999999999999</v>
      </c>
      <c r="AZ661">
        <v>2.7391999999999999</v>
      </c>
      <c r="BA661">
        <v>14.686999999999999</v>
      </c>
      <c r="BB661">
        <v>14.59</v>
      </c>
      <c r="BC661">
        <v>0.99</v>
      </c>
      <c r="BD661">
        <v>14.502000000000001</v>
      </c>
      <c r="BE661">
        <v>2943.0079999999998</v>
      </c>
      <c r="BF661">
        <v>128.619</v>
      </c>
      <c r="BG661">
        <v>13.589</v>
      </c>
      <c r="BH661">
        <v>2.5999999999999999E-2</v>
      </c>
      <c r="BI661">
        <v>13.615</v>
      </c>
      <c r="BJ661">
        <v>10.755000000000001</v>
      </c>
      <c r="BK661">
        <v>2.1000000000000001E-2</v>
      </c>
      <c r="BL661">
        <v>10.776</v>
      </c>
      <c r="BM661">
        <v>4.1071</v>
      </c>
      <c r="BQ661">
        <v>0</v>
      </c>
      <c r="BR661">
        <v>0.45301599999999997</v>
      </c>
      <c r="BS661">
        <v>-5</v>
      </c>
      <c r="BT661">
        <v>7.0000000000000001E-3</v>
      </c>
      <c r="BU661">
        <v>11.070579</v>
      </c>
      <c r="BV661">
        <v>0</v>
      </c>
      <c r="BW661" t="s">
        <v>155</v>
      </c>
      <c r="BX661">
        <v>0.79100000000000004</v>
      </c>
    </row>
    <row r="662" spans="1:76" x14ac:dyDescent="0.25">
      <c r="A662" s="26">
        <v>43530</v>
      </c>
      <c r="B662" s="27">
        <v>0.47982788194444442</v>
      </c>
      <c r="C662">
        <v>14.146000000000001</v>
      </c>
      <c r="D662">
        <v>0.77259999999999995</v>
      </c>
      <c r="E662">
        <v>7725.9331700000002</v>
      </c>
      <c r="F662">
        <v>592.6</v>
      </c>
      <c r="G662">
        <v>1.2</v>
      </c>
      <c r="H662">
        <v>499.7</v>
      </c>
      <c r="J662">
        <v>0</v>
      </c>
      <c r="K662">
        <v>0.87460000000000004</v>
      </c>
      <c r="L662">
        <v>12.372400000000001</v>
      </c>
      <c r="M662">
        <v>0.67569999999999997</v>
      </c>
      <c r="N662">
        <v>518.29319999999996</v>
      </c>
      <c r="O662">
        <v>1.0496000000000001</v>
      </c>
      <c r="P662">
        <v>519.29999999999995</v>
      </c>
      <c r="Q662">
        <v>410.22300000000001</v>
      </c>
      <c r="R662">
        <v>0.83069999999999999</v>
      </c>
      <c r="S662">
        <v>411.1</v>
      </c>
      <c r="T662">
        <v>499.65699999999998</v>
      </c>
      <c r="W662">
        <v>0</v>
      </c>
      <c r="X662">
        <v>0</v>
      </c>
      <c r="Y662">
        <v>11.7</v>
      </c>
      <c r="Z662">
        <v>872</v>
      </c>
      <c r="AA662">
        <v>862</v>
      </c>
      <c r="AB662">
        <v>876</v>
      </c>
      <c r="AC662">
        <v>87</v>
      </c>
      <c r="AD662">
        <v>18.95</v>
      </c>
      <c r="AE662">
        <v>0.44</v>
      </c>
      <c r="AF662">
        <v>982</v>
      </c>
      <c r="AG662">
        <v>-3</v>
      </c>
      <c r="AH662">
        <v>37</v>
      </c>
      <c r="AI662">
        <v>36</v>
      </c>
      <c r="AJ662">
        <v>191</v>
      </c>
      <c r="AK662">
        <v>168</v>
      </c>
      <c r="AL662">
        <v>4.3</v>
      </c>
      <c r="AM662">
        <v>174.3</v>
      </c>
      <c r="AN662" t="s">
        <v>155</v>
      </c>
      <c r="AO662">
        <v>2</v>
      </c>
      <c r="AP662" s="28">
        <v>0.68831018518518527</v>
      </c>
      <c r="AQ662">
        <v>47.164130999999998</v>
      </c>
      <c r="AR662">
        <v>-88.485472000000001</v>
      </c>
      <c r="AS662">
        <v>321.89999999999998</v>
      </c>
      <c r="AT662">
        <v>44.7</v>
      </c>
      <c r="AU662">
        <v>12</v>
      </c>
      <c r="AV662">
        <v>11</v>
      </c>
      <c r="AW662" t="s">
        <v>206</v>
      </c>
      <c r="AX662">
        <v>1.2</v>
      </c>
      <c r="AY662">
        <v>2.0731999999999999</v>
      </c>
      <c r="AZ662">
        <v>2.5339999999999998</v>
      </c>
      <c r="BA662">
        <v>14.686999999999999</v>
      </c>
      <c r="BB662">
        <v>14.75</v>
      </c>
      <c r="BC662">
        <v>1</v>
      </c>
      <c r="BD662">
        <v>14.333</v>
      </c>
      <c r="BE662">
        <v>2983.134</v>
      </c>
      <c r="BF662">
        <v>103.699</v>
      </c>
      <c r="BG662">
        <v>13.087</v>
      </c>
      <c r="BH662">
        <v>2.7E-2</v>
      </c>
      <c r="BI662">
        <v>13.113</v>
      </c>
      <c r="BJ662">
        <v>10.358000000000001</v>
      </c>
      <c r="BK662">
        <v>2.1000000000000001E-2</v>
      </c>
      <c r="BL662">
        <v>10.379</v>
      </c>
      <c r="BM662">
        <v>3.8256000000000001</v>
      </c>
      <c r="BQ662">
        <v>0</v>
      </c>
      <c r="BR662">
        <v>0.43187999999999999</v>
      </c>
      <c r="BS662">
        <v>-5</v>
      </c>
      <c r="BT662">
        <v>6.8560000000000001E-3</v>
      </c>
      <c r="BU662">
        <v>10.554067999999999</v>
      </c>
      <c r="BV662">
        <v>0</v>
      </c>
      <c r="BW662" t="s">
        <v>155</v>
      </c>
      <c r="BX662">
        <v>0.79100000000000004</v>
      </c>
    </row>
    <row r="663" spans="1:76" x14ac:dyDescent="0.25">
      <c r="A663" s="26">
        <v>43530</v>
      </c>
      <c r="B663" s="27">
        <v>0.47983945601851846</v>
      </c>
      <c r="C663">
        <v>14.377000000000001</v>
      </c>
      <c r="D663">
        <v>0.46050000000000002</v>
      </c>
      <c r="E663">
        <v>4604.6337309999999</v>
      </c>
      <c r="F663">
        <v>522.6</v>
      </c>
      <c r="G663">
        <v>1.3</v>
      </c>
      <c r="H663">
        <v>439.4</v>
      </c>
      <c r="J663">
        <v>0</v>
      </c>
      <c r="K663">
        <v>0.87560000000000004</v>
      </c>
      <c r="L663">
        <v>12.5886</v>
      </c>
      <c r="M663">
        <v>0.4032</v>
      </c>
      <c r="N663">
        <v>457.5949</v>
      </c>
      <c r="O663">
        <v>1.1383000000000001</v>
      </c>
      <c r="P663">
        <v>458.7</v>
      </c>
      <c r="Q663">
        <v>362.18099999999998</v>
      </c>
      <c r="R663">
        <v>0.90100000000000002</v>
      </c>
      <c r="S663">
        <v>363.1</v>
      </c>
      <c r="T663">
        <v>439.39350000000002</v>
      </c>
      <c r="W663">
        <v>0</v>
      </c>
      <c r="X663">
        <v>0</v>
      </c>
      <c r="Y663">
        <v>11.7</v>
      </c>
      <c r="Z663">
        <v>866</v>
      </c>
      <c r="AA663">
        <v>856</v>
      </c>
      <c r="AB663">
        <v>872</v>
      </c>
      <c r="AC663">
        <v>87</v>
      </c>
      <c r="AD663">
        <v>18.95</v>
      </c>
      <c r="AE663">
        <v>0.44</v>
      </c>
      <c r="AF663">
        <v>982</v>
      </c>
      <c r="AG663">
        <v>-3</v>
      </c>
      <c r="AH663">
        <v>37</v>
      </c>
      <c r="AI663">
        <v>36</v>
      </c>
      <c r="AJ663">
        <v>191</v>
      </c>
      <c r="AK663">
        <v>168.1</v>
      </c>
      <c r="AL663">
        <v>4.3</v>
      </c>
      <c r="AM663">
        <v>174</v>
      </c>
      <c r="AN663" t="s">
        <v>155</v>
      </c>
      <c r="AO663">
        <v>2</v>
      </c>
      <c r="AP663" s="28">
        <v>0.6883217592592592</v>
      </c>
      <c r="AQ663">
        <v>47.164212999999997</v>
      </c>
      <c r="AR663">
        <v>-88.485722999999993</v>
      </c>
      <c r="AS663">
        <v>321.60000000000002</v>
      </c>
      <c r="AT663">
        <v>45.8</v>
      </c>
      <c r="AU663">
        <v>12</v>
      </c>
      <c r="AV663">
        <v>11</v>
      </c>
      <c r="AW663" t="s">
        <v>206</v>
      </c>
      <c r="AX663">
        <v>1.2</v>
      </c>
      <c r="AY663">
        <v>2.1732</v>
      </c>
      <c r="AZ663">
        <v>2.5464000000000002</v>
      </c>
      <c r="BA663">
        <v>14.686999999999999</v>
      </c>
      <c r="BB663">
        <v>14.87</v>
      </c>
      <c r="BC663">
        <v>1.01</v>
      </c>
      <c r="BD663">
        <v>14.204000000000001</v>
      </c>
      <c r="BE663">
        <v>3049.8409999999999</v>
      </c>
      <c r="BF663">
        <v>62.171999999999997</v>
      </c>
      <c r="BG663">
        <v>11.61</v>
      </c>
      <c r="BH663">
        <v>2.9000000000000001E-2</v>
      </c>
      <c r="BI663">
        <v>11.638</v>
      </c>
      <c r="BJ663">
        <v>9.1890000000000001</v>
      </c>
      <c r="BK663">
        <v>2.3E-2</v>
      </c>
      <c r="BL663">
        <v>9.2119999999999997</v>
      </c>
      <c r="BM663">
        <v>3.3803999999999998</v>
      </c>
      <c r="BQ663">
        <v>0</v>
      </c>
      <c r="BR663">
        <v>0.20994399999999999</v>
      </c>
      <c r="BS663">
        <v>-5</v>
      </c>
      <c r="BT663">
        <v>6.0000000000000001E-3</v>
      </c>
      <c r="BU663">
        <v>5.1305059999999996</v>
      </c>
      <c r="BV663">
        <v>0</v>
      </c>
      <c r="BW663" t="s">
        <v>155</v>
      </c>
      <c r="BX663">
        <v>0.79100000000000004</v>
      </c>
    </row>
    <row r="664" spans="1:76" x14ac:dyDescent="0.25">
      <c r="A664" s="26">
        <v>43530</v>
      </c>
      <c r="B664" s="27">
        <v>0.47985103009259261</v>
      </c>
      <c r="C664">
        <v>14.726000000000001</v>
      </c>
      <c r="D664">
        <v>0.51980000000000004</v>
      </c>
      <c r="E664">
        <v>5197.7815129999999</v>
      </c>
      <c r="F664">
        <v>454.2</v>
      </c>
      <c r="G664">
        <v>1.4</v>
      </c>
      <c r="H664">
        <v>397.1</v>
      </c>
      <c r="J664">
        <v>0</v>
      </c>
      <c r="K664">
        <v>0.87260000000000004</v>
      </c>
      <c r="L664">
        <v>12.849</v>
      </c>
      <c r="M664">
        <v>0.45350000000000001</v>
      </c>
      <c r="N664">
        <v>396.29149999999998</v>
      </c>
      <c r="O664">
        <v>1.2216</v>
      </c>
      <c r="P664">
        <v>397.5</v>
      </c>
      <c r="Q664">
        <v>313.6601</v>
      </c>
      <c r="R664">
        <v>0.96689999999999998</v>
      </c>
      <c r="S664">
        <v>314.60000000000002</v>
      </c>
      <c r="T664">
        <v>397.05720000000002</v>
      </c>
      <c r="W664">
        <v>0</v>
      </c>
      <c r="X664">
        <v>0</v>
      </c>
      <c r="Y664">
        <v>11.7</v>
      </c>
      <c r="Z664">
        <v>862</v>
      </c>
      <c r="AA664">
        <v>852</v>
      </c>
      <c r="AB664">
        <v>868</v>
      </c>
      <c r="AC664">
        <v>87</v>
      </c>
      <c r="AD664">
        <v>18.95</v>
      </c>
      <c r="AE664">
        <v>0.44</v>
      </c>
      <c r="AF664">
        <v>982</v>
      </c>
      <c r="AG664">
        <v>-3</v>
      </c>
      <c r="AH664">
        <v>37</v>
      </c>
      <c r="AI664">
        <v>36</v>
      </c>
      <c r="AJ664">
        <v>191</v>
      </c>
      <c r="AK664">
        <v>169</v>
      </c>
      <c r="AL664">
        <v>4.3</v>
      </c>
      <c r="AM664">
        <v>174.4</v>
      </c>
      <c r="AN664" t="s">
        <v>155</v>
      </c>
      <c r="AO664">
        <v>2</v>
      </c>
      <c r="AP664" s="28">
        <v>0.68833333333333335</v>
      </c>
      <c r="AQ664">
        <v>47.164288999999997</v>
      </c>
      <c r="AR664">
        <v>-88.485968999999997</v>
      </c>
      <c r="AS664">
        <v>321.60000000000002</v>
      </c>
      <c r="AT664">
        <v>45.7</v>
      </c>
      <c r="AU664">
        <v>12</v>
      </c>
      <c r="AV664">
        <v>11</v>
      </c>
      <c r="AW664" t="s">
        <v>206</v>
      </c>
      <c r="AX664">
        <v>1.1268</v>
      </c>
      <c r="AY664">
        <v>2.0535999999999999</v>
      </c>
      <c r="AZ664">
        <v>2.3803999999999998</v>
      </c>
      <c r="BA664">
        <v>14.686999999999999</v>
      </c>
      <c r="BB664">
        <v>14.5</v>
      </c>
      <c r="BC664">
        <v>0.99</v>
      </c>
      <c r="BD664">
        <v>14.606</v>
      </c>
      <c r="BE664">
        <v>3041.201</v>
      </c>
      <c r="BF664">
        <v>68.322000000000003</v>
      </c>
      <c r="BG664">
        <v>9.8230000000000004</v>
      </c>
      <c r="BH664">
        <v>0.03</v>
      </c>
      <c r="BI664">
        <v>9.8529999999999998</v>
      </c>
      <c r="BJ664">
        <v>7.774</v>
      </c>
      <c r="BK664">
        <v>2.4E-2</v>
      </c>
      <c r="BL664">
        <v>7.798</v>
      </c>
      <c r="BM664">
        <v>2.9843000000000002</v>
      </c>
      <c r="BQ664">
        <v>0</v>
      </c>
      <c r="BR664">
        <v>5.2791999999999999E-2</v>
      </c>
      <c r="BS664">
        <v>-5</v>
      </c>
      <c r="BT664">
        <v>6.1440000000000002E-3</v>
      </c>
      <c r="BU664">
        <v>1.2901039999999999</v>
      </c>
      <c r="BV664">
        <v>0</v>
      </c>
      <c r="BW664" t="s">
        <v>155</v>
      </c>
      <c r="BX664">
        <v>0.79100000000000004</v>
      </c>
    </row>
    <row r="665" spans="1:76" x14ac:dyDescent="0.25">
      <c r="A665" s="26">
        <v>43530</v>
      </c>
      <c r="B665" s="27">
        <v>0.47986260416666665</v>
      </c>
      <c r="C665">
        <v>14.212999999999999</v>
      </c>
      <c r="D665">
        <v>1.3299000000000001</v>
      </c>
      <c r="E665">
        <v>13298.908649999999</v>
      </c>
      <c r="F665">
        <v>397.2</v>
      </c>
      <c r="G665">
        <v>1.4</v>
      </c>
      <c r="H665">
        <v>321.7</v>
      </c>
      <c r="J665">
        <v>0</v>
      </c>
      <c r="K665">
        <v>0.86950000000000005</v>
      </c>
      <c r="L665">
        <v>12.357799999999999</v>
      </c>
      <c r="M665">
        <v>1.1563000000000001</v>
      </c>
      <c r="N665">
        <v>345.32159999999999</v>
      </c>
      <c r="O665">
        <v>1.2173</v>
      </c>
      <c r="P665">
        <v>346.5</v>
      </c>
      <c r="Q665">
        <v>273.31799999999998</v>
      </c>
      <c r="R665">
        <v>0.96350000000000002</v>
      </c>
      <c r="S665">
        <v>274.3</v>
      </c>
      <c r="T665">
        <v>321.65559999999999</v>
      </c>
      <c r="W665">
        <v>0</v>
      </c>
      <c r="X665">
        <v>0</v>
      </c>
      <c r="Y665">
        <v>11.7</v>
      </c>
      <c r="Z665">
        <v>861</v>
      </c>
      <c r="AA665">
        <v>852</v>
      </c>
      <c r="AB665">
        <v>868</v>
      </c>
      <c r="AC665">
        <v>87</v>
      </c>
      <c r="AD665">
        <v>18.95</v>
      </c>
      <c r="AE665">
        <v>0.44</v>
      </c>
      <c r="AF665">
        <v>982</v>
      </c>
      <c r="AG665">
        <v>-3</v>
      </c>
      <c r="AH665">
        <v>37</v>
      </c>
      <c r="AI665">
        <v>36</v>
      </c>
      <c r="AJ665">
        <v>191</v>
      </c>
      <c r="AK665">
        <v>169</v>
      </c>
      <c r="AL665">
        <v>4.2</v>
      </c>
      <c r="AM665">
        <v>174.8</v>
      </c>
      <c r="AN665" t="s">
        <v>155</v>
      </c>
      <c r="AO665">
        <v>2</v>
      </c>
      <c r="AP665" s="28">
        <v>0.68834490740740739</v>
      </c>
      <c r="AQ665">
        <v>47.16431</v>
      </c>
      <c r="AR665">
        <v>-88.486035000000001</v>
      </c>
      <c r="AS665">
        <v>321.7</v>
      </c>
      <c r="AT665">
        <v>45.6</v>
      </c>
      <c r="AU665">
        <v>12</v>
      </c>
      <c r="AV665">
        <v>9</v>
      </c>
      <c r="AW665" t="s">
        <v>226</v>
      </c>
      <c r="AX665">
        <v>1.1000000000000001</v>
      </c>
      <c r="AY665">
        <v>2</v>
      </c>
      <c r="AZ665">
        <v>2.2999999999999998</v>
      </c>
      <c r="BA665">
        <v>14.686999999999999</v>
      </c>
      <c r="BB665">
        <v>14.14</v>
      </c>
      <c r="BC665">
        <v>0.96</v>
      </c>
      <c r="BD665">
        <v>15.01</v>
      </c>
      <c r="BE665">
        <v>2880.72</v>
      </c>
      <c r="BF665">
        <v>171.56100000000001</v>
      </c>
      <c r="BG665">
        <v>8.43</v>
      </c>
      <c r="BH665">
        <v>0.03</v>
      </c>
      <c r="BI665">
        <v>8.4600000000000009</v>
      </c>
      <c r="BJ665">
        <v>6.6719999999999997</v>
      </c>
      <c r="BK665">
        <v>2.4E-2</v>
      </c>
      <c r="BL665">
        <v>6.6959999999999997</v>
      </c>
      <c r="BM665">
        <v>2.3809999999999998</v>
      </c>
      <c r="BQ665">
        <v>0</v>
      </c>
      <c r="BR665">
        <v>4.5039999999999997E-2</v>
      </c>
      <c r="BS665">
        <v>-5</v>
      </c>
      <c r="BT665">
        <v>6.8560000000000001E-3</v>
      </c>
      <c r="BU665">
        <v>1.100665</v>
      </c>
      <c r="BV665">
        <v>0</v>
      </c>
      <c r="BW665" t="s">
        <v>155</v>
      </c>
      <c r="BX665">
        <v>0.79100000000000004</v>
      </c>
    </row>
    <row r="666" spans="1:76" x14ac:dyDescent="0.25">
      <c r="A666" s="26">
        <v>43530</v>
      </c>
      <c r="B666" s="27">
        <v>0.47987417824074075</v>
      </c>
      <c r="C666">
        <v>14.118</v>
      </c>
      <c r="D666">
        <v>0.96930000000000005</v>
      </c>
      <c r="E666">
        <v>9693.4114790000003</v>
      </c>
      <c r="F666">
        <v>343.9</v>
      </c>
      <c r="G666">
        <v>1.5</v>
      </c>
      <c r="H666">
        <v>346.1</v>
      </c>
      <c r="J666">
        <v>0</v>
      </c>
      <c r="K666">
        <v>0.87329999999999997</v>
      </c>
      <c r="L666">
        <v>12.329599999999999</v>
      </c>
      <c r="M666">
        <v>0.84650000000000003</v>
      </c>
      <c r="N666">
        <v>300.28949999999998</v>
      </c>
      <c r="O666">
        <v>1.31</v>
      </c>
      <c r="P666">
        <v>301.60000000000002</v>
      </c>
      <c r="Q666">
        <v>237.6756</v>
      </c>
      <c r="R666">
        <v>1.0367999999999999</v>
      </c>
      <c r="S666">
        <v>238.7</v>
      </c>
      <c r="T666">
        <v>346.07619999999997</v>
      </c>
      <c r="W666">
        <v>0</v>
      </c>
      <c r="X666">
        <v>0</v>
      </c>
      <c r="Y666">
        <v>11.8</v>
      </c>
      <c r="Z666">
        <v>862</v>
      </c>
      <c r="AA666">
        <v>852</v>
      </c>
      <c r="AB666">
        <v>868</v>
      </c>
      <c r="AC666">
        <v>87</v>
      </c>
      <c r="AD666">
        <v>18.95</v>
      </c>
      <c r="AE666">
        <v>0.44</v>
      </c>
      <c r="AF666">
        <v>982</v>
      </c>
      <c r="AG666">
        <v>-3</v>
      </c>
      <c r="AH666">
        <v>37</v>
      </c>
      <c r="AI666">
        <v>36</v>
      </c>
      <c r="AJ666">
        <v>191</v>
      </c>
      <c r="AK666">
        <v>169</v>
      </c>
      <c r="AL666">
        <v>4.3</v>
      </c>
      <c r="AM666">
        <v>175</v>
      </c>
      <c r="AN666" t="s">
        <v>155</v>
      </c>
      <c r="AO666">
        <v>2</v>
      </c>
      <c r="AP666" s="28">
        <v>0.68834490740740739</v>
      </c>
      <c r="AQ666">
        <v>47.164366999999999</v>
      </c>
      <c r="AR666">
        <v>-88.486348000000007</v>
      </c>
      <c r="AS666">
        <v>321.39999999999998</v>
      </c>
      <c r="AT666">
        <v>40.5</v>
      </c>
      <c r="AU666">
        <v>12</v>
      </c>
      <c r="AV666">
        <v>9</v>
      </c>
      <c r="AW666" t="s">
        <v>226</v>
      </c>
      <c r="AX666">
        <v>1.1732</v>
      </c>
      <c r="AY666">
        <v>2.1463999999999999</v>
      </c>
      <c r="AZ666">
        <v>2.4464000000000001</v>
      </c>
      <c r="BA666">
        <v>14.686999999999999</v>
      </c>
      <c r="BB666">
        <v>14.58</v>
      </c>
      <c r="BC666">
        <v>0.99</v>
      </c>
      <c r="BD666">
        <v>14.507999999999999</v>
      </c>
      <c r="BE666">
        <v>2947.384</v>
      </c>
      <c r="BF666">
        <v>128.797</v>
      </c>
      <c r="BG666">
        <v>7.5170000000000003</v>
      </c>
      <c r="BH666">
        <v>3.3000000000000002E-2</v>
      </c>
      <c r="BI666">
        <v>7.55</v>
      </c>
      <c r="BJ666">
        <v>5.95</v>
      </c>
      <c r="BK666">
        <v>2.5999999999999999E-2</v>
      </c>
      <c r="BL666">
        <v>5.976</v>
      </c>
      <c r="BM666">
        <v>2.6271</v>
      </c>
      <c r="BQ666">
        <v>0</v>
      </c>
      <c r="BR666">
        <v>0.25933600000000001</v>
      </c>
      <c r="BS666">
        <v>-5</v>
      </c>
      <c r="BT666">
        <v>6.0000000000000001E-3</v>
      </c>
      <c r="BU666">
        <v>6.337523</v>
      </c>
      <c r="BV666">
        <v>0</v>
      </c>
      <c r="BW666" t="s">
        <v>155</v>
      </c>
      <c r="BX666">
        <v>0.79100000000000004</v>
      </c>
    </row>
    <row r="667" spans="1:76" x14ac:dyDescent="0.25">
      <c r="A667" s="26">
        <v>43530</v>
      </c>
      <c r="B667" s="27">
        <v>0.47988575231481478</v>
      </c>
      <c r="C667">
        <v>14.353</v>
      </c>
      <c r="D667">
        <v>0.49540000000000001</v>
      </c>
      <c r="E667">
        <v>4953.5447439999998</v>
      </c>
      <c r="F667">
        <v>309.2</v>
      </c>
      <c r="G667">
        <v>1.5</v>
      </c>
      <c r="H667">
        <v>356.2</v>
      </c>
      <c r="J667">
        <v>0</v>
      </c>
      <c r="K667">
        <v>0.87560000000000004</v>
      </c>
      <c r="L667">
        <v>12.567500000000001</v>
      </c>
      <c r="M667">
        <v>0.43369999999999997</v>
      </c>
      <c r="N667">
        <v>270.74860000000001</v>
      </c>
      <c r="O667">
        <v>1.3133999999999999</v>
      </c>
      <c r="P667">
        <v>272.10000000000002</v>
      </c>
      <c r="Q667">
        <v>214.2944</v>
      </c>
      <c r="R667">
        <v>1.0396000000000001</v>
      </c>
      <c r="S667">
        <v>215.3</v>
      </c>
      <c r="T667">
        <v>356.17419999999998</v>
      </c>
      <c r="W667">
        <v>0</v>
      </c>
      <c r="X667">
        <v>0</v>
      </c>
      <c r="Y667">
        <v>11.8</v>
      </c>
      <c r="Z667">
        <v>862</v>
      </c>
      <c r="AA667">
        <v>852</v>
      </c>
      <c r="AB667">
        <v>869</v>
      </c>
      <c r="AC667">
        <v>87</v>
      </c>
      <c r="AD667">
        <v>18.95</v>
      </c>
      <c r="AE667">
        <v>0.44</v>
      </c>
      <c r="AF667">
        <v>982</v>
      </c>
      <c r="AG667">
        <v>-3</v>
      </c>
      <c r="AH667">
        <v>37</v>
      </c>
      <c r="AI667">
        <v>36</v>
      </c>
      <c r="AJ667">
        <v>191</v>
      </c>
      <c r="AK667">
        <v>169</v>
      </c>
      <c r="AL667">
        <v>4.4000000000000004</v>
      </c>
      <c r="AM667">
        <v>175</v>
      </c>
      <c r="AN667" t="s">
        <v>155</v>
      </c>
      <c r="AO667">
        <v>2</v>
      </c>
      <c r="AP667" s="28">
        <v>0.68836805555555547</v>
      </c>
      <c r="AQ667">
        <v>47.164423999999997</v>
      </c>
      <c r="AR667">
        <v>-88.486620000000002</v>
      </c>
      <c r="AS667">
        <v>321.2</v>
      </c>
      <c r="AT667">
        <v>38.700000000000003</v>
      </c>
      <c r="AU667">
        <v>12</v>
      </c>
      <c r="AV667">
        <v>10</v>
      </c>
      <c r="AW667" t="s">
        <v>207</v>
      </c>
      <c r="AX667">
        <v>1.2</v>
      </c>
      <c r="AY667">
        <v>2.2000000000000002</v>
      </c>
      <c r="AZ667">
        <v>2.5</v>
      </c>
      <c r="BA667">
        <v>14.686999999999999</v>
      </c>
      <c r="BB667">
        <v>14.86</v>
      </c>
      <c r="BC667">
        <v>1.01</v>
      </c>
      <c r="BD667">
        <v>14.204000000000001</v>
      </c>
      <c r="BE667">
        <v>3044.4639999999999</v>
      </c>
      <c r="BF667">
        <v>66.876000000000005</v>
      </c>
      <c r="BG667">
        <v>6.8689999999999998</v>
      </c>
      <c r="BH667">
        <v>3.3000000000000002E-2</v>
      </c>
      <c r="BI667">
        <v>6.9020000000000001</v>
      </c>
      <c r="BJ667">
        <v>5.4359999999999999</v>
      </c>
      <c r="BK667">
        <v>2.5999999999999999E-2</v>
      </c>
      <c r="BL667">
        <v>5.4630000000000001</v>
      </c>
      <c r="BM667">
        <v>2.7399</v>
      </c>
      <c r="BQ667">
        <v>0</v>
      </c>
      <c r="BR667">
        <v>7.3352000000000001E-2</v>
      </c>
      <c r="BS667">
        <v>-5</v>
      </c>
      <c r="BT667">
        <v>5.8560000000000001E-3</v>
      </c>
      <c r="BU667">
        <v>1.79254</v>
      </c>
      <c r="BV667">
        <v>0</v>
      </c>
      <c r="BW667" t="s">
        <v>155</v>
      </c>
      <c r="BX667">
        <v>0.79100000000000004</v>
      </c>
    </row>
    <row r="668" spans="1:76" x14ac:dyDescent="0.25">
      <c r="A668" s="26">
        <v>43530</v>
      </c>
      <c r="B668" s="27">
        <v>0.47989732638888888</v>
      </c>
      <c r="C668">
        <v>14.507</v>
      </c>
      <c r="D668">
        <v>0.37159999999999999</v>
      </c>
      <c r="E668">
        <v>3715.8912869999999</v>
      </c>
      <c r="F668">
        <v>289.2</v>
      </c>
      <c r="G668">
        <v>1.5</v>
      </c>
      <c r="H668">
        <v>330.7</v>
      </c>
      <c r="J668">
        <v>0</v>
      </c>
      <c r="K668">
        <v>0.87549999999999994</v>
      </c>
      <c r="L668">
        <v>12.7014</v>
      </c>
      <c r="M668">
        <v>0.32529999999999998</v>
      </c>
      <c r="N668">
        <v>253.17590000000001</v>
      </c>
      <c r="O668">
        <v>1.3132999999999999</v>
      </c>
      <c r="P668">
        <v>254.5</v>
      </c>
      <c r="Q668">
        <v>200.38570000000001</v>
      </c>
      <c r="R668">
        <v>1.0395000000000001</v>
      </c>
      <c r="S668">
        <v>201.4</v>
      </c>
      <c r="T668">
        <v>330.7</v>
      </c>
      <c r="W668">
        <v>0</v>
      </c>
      <c r="X668">
        <v>0</v>
      </c>
      <c r="Y668">
        <v>11.8</v>
      </c>
      <c r="Z668">
        <v>862</v>
      </c>
      <c r="AA668">
        <v>852</v>
      </c>
      <c r="AB668">
        <v>868</v>
      </c>
      <c r="AC668">
        <v>87</v>
      </c>
      <c r="AD668">
        <v>18.95</v>
      </c>
      <c r="AE668">
        <v>0.44</v>
      </c>
      <c r="AF668">
        <v>982</v>
      </c>
      <c r="AG668">
        <v>-3</v>
      </c>
      <c r="AH668">
        <v>37</v>
      </c>
      <c r="AI668">
        <v>36</v>
      </c>
      <c r="AJ668">
        <v>191</v>
      </c>
      <c r="AK668">
        <v>169</v>
      </c>
      <c r="AL668">
        <v>4.4000000000000004</v>
      </c>
      <c r="AM668">
        <v>175</v>
      </c>
      <c r="AN668" t="s">
        <v>155</v>
      </c>
      <c r="AO668">
        <v>2</v>
      </c>
      <c r="AP668" s="28">
        <v>0.68837962962962962</v>
      </c>
      <c r="AQ668">
        <v>47.164416000000003</v>
      </c>
      <c r="AR668">
        <v>-88.486801999999997</v>
      </c>
      <c r="AS668">
        <v>320.89999999999998</v>
      </c>
      <c r="AT668">
        <v>35.6</v>
      </c>
      <c r="AU668">
        <v>12</v>
      </c>
      <c r="AV668">
        <v>10</v>
      </c>
      <c r="AW668" t="s">
        <v>207</v>
      </c>
      <c r="AX668">
        <v>1.2</v>
      </c>
      <c r="AY668">
        <v>2.2000000000000002</v>
      </c>
      <c r="AZ668">
        <v>2.5731999999999999</v>
      </c>
      <c r="BA668">
        <v>14.686999999999999</v>
      </c>
      <c r="BB668">
        <v>14.85</v>
      </c>
      <c r="BC668">
        <v>1.01</v>
      </c>
      <c r="BD668">
        <v>14.214</v>
      </c>
      <c r="BE668">
        <v>3071.482</v>
      </c>
      <c r="BF668">
        <v>50.075000000000003</v>
      </c>
      <c r="BG668">
        <v>6.4109999999999996</v>
      </c>
      <c r="BH668">
        <v>3.3000000000000002E-2</v>
      </c>
      <c r="BI668">
        <v>6.4450000000000003</v>
      </c>
      <c r="BJ668">
        <v>5.0750000000000002</v>
      </c>
      <c r="BK668">
        <v>2.5999999999999999E-2</v>
      </c>
      <c r="BL668">
        <v>5.101</v>
      </c>
      <c r="BM668">
        <v>2.5394999999999999</v>
      </c>
      <c r="BQ668">
        <v>0</v>
      </c>
      <c r="BR668">
        <v>5.5744000000000002E-2</v>
      </c>
      <c r="BS668">
        <v>-5</v>
      </c>
      <c r="BT668">
        <v>5.0000000000000001E-3</v>
      </c>
      <c r="BU668">
        <v>1.362244</v>
      </c>
      <c r="BV668">
        <v>0</v>
      </c>
      <c r="BW668" t="s">
        <v>155</v>
      </c>
      <c r="BX668">
        <v>0.79100000000000004</v>
      </c>
    </row>
    <row r="669" spans="1:76" x14ac:dyDescent="0.25">
      <c r="A669" s="26">
        <v>43530</v>
      </c>
      <c r="B669" s="27">
        <v>0.47990890046296292</v>
      </c>
      <c r="C669">
        <v>14.37</v>
      </c>
      <c r="D669">
        <v>0.42970000000000003</v>
      </c>
      <c r="E669">
        <v>4296.9753609999998</v>
      </c>
      <c r="F669">
        <v>272.89999999999998</v>
      </c>
      <c r="G669">
        <v>1.5</v>
      </c>
      <c r="H669">
        <v>350</v>
      </c>
      <c r="J669">
        <v>0</v>
      </c>
      <c r="K669">
        <v>0.87609999999999999</v>
      </c>
      <c r="L669">
        <v>12.589</v>
      </c>
      <c r="M669">
        <v>0.37640000000000001</v>
      </c>
      <c r="N669">
        <v>239.11539999999999</v>
      </c>
      <c r="O669">
        <v>1.3141</v>
      </c>
      <c r="P669">
        <v>240.4</v>
      </c>
      <c r="Q669">
        <v>189.25710000000001</v>
      </c>
      <c r="R669">
        <v>1.0401</v>
      </c>
      <c r="S669">
        <v>190.3</v>
      </c>
      <c r="T669">
        <v>349.99489999999997</v>
      </c>
      <c r="W669">
        <v>0</v>
      </c>
      <c r="X669">
        <v>0</v>
      </c>
      <c r="Y669">
        <v>11.8</v>
      </c>
      <c r="Z669">
        <v>862</v>
      </c>
      <c r="AA669">
        <v>851</v>
      </c>
      <c r="AB669">
        <v>868</v>
      </c>
      <c r="AC669">
        <v>87</v>
      </c>
      <c r="AD669">
        <v>18.95</v>
      </c>
      <c r="AE669">
        <v>0.44</v>
      </c>
      <c r="AF669">
        <v>982</v>
      </c>
      <c r="AG669">
        <v>-3</v>
      </c>
      <c r="AH669">
        <v>37</v>
      </c>
      <c r="AI669">
        <v>36</v>
      </c>
      <c r="AJ669">
        <v>191</v>
      </c>
      <c r="AK669">
        <v>169</v>
      </c>
      <c r="AL669">
        <v>4.4000000000000004</v>
      </c>
      <c r="AM669">
        <v>174.8</v>
      </c>
      <c r="AN669" t="s">
        <v>155</v>
      </c>
      <c r="AO669">
        <v>2</v>
      </c>
      <c r="AP669" s="28">
        <v>0.68839120370370377</v>
      </c>
      <c r="AQ669">
        <v>47.164382000000003</v>
      </c>
      <c r="AR669">
        <v>-88.486970999999997</v>
      </c>
      <c r="AS669">
        <v>320.89999999999998</v>
      </c>
      <c r="AT669">
        <v>32.299999999999997</v>
      </c>
      <c r="AU669">
        <v>12</v>
      </c>
      <c r="AV669">
        <v>10</v>
      </c>
      <c r="AW669" t="s">
        <v>207</v>
      </c>
      <c r="AX669">
        <v>1.2</v>
      </c>
      <c r="AY669">
        <v>2.2000000000000002</v>
      </c>
      <c r="AZ669">
        <v>2.5268000000000002</v>
      </c>
      <c r="BA669">
        <v>14.686999999999999</v>
      </c>
      <c r="BB669">
        <v>14.92</v>
      </c>
      <c r="BC669">
        <v>1.02</v>
      </c>
      <c r="BD669">
        <v>14.148</v>
      </c>
      <c r="BE669">
        <v>3058.2449999999999</v>
      </c>
      <c r="BF669">
        <v>58.204000000000001</v>
      </c>
      <c r="BG669">
        <v>6.0830000000000002</v>
      </c>
      <c r="BH669">
        <v>3.3000000000000002E-2</v>
      </c>
      <c r="BI669">
        <v>6.117</v>
      </c>
      <c r="BJ669">
        <v>4.8150000000000004</v>
      </c>
      <c r="BK669">
        <v>2.5999999999999999E-2</v>
      </c>
      <c r="BL669">
        <v>4.8410000000000002</v>
      </c>
      <c r="BM669">
        <v>2.7</v>
      </c>
      <c r="BQ669">
        <v>0</v>
      </c>
      <c r="BR669">
        <v>0.262048</v>
      </c>
      <c r="BS669">
        <v>-5</v>
      </c>
      <c r="BT669">
        <v>5.1440000000000001E-3</v>
      </c>
      <c r="BU669">
        <v>6.4037980000000001</v>
      </c>
      <c r="BV669">
        <v>0</v>
      </c>
      <c r="BW669" t="s">
        <v>155</v>
      </c>
      <c r="BX669">
        <v>0.79100000000000004</v>
      </c>
    </row>
    <row r="670" spans="1:76" x14ac:dyDescent="0.25">
      <c r="A670" s="26">
        <v>43530</v>
      </c>
      <c r="B670" s="27">
        <v>0.47992047453703707</v>
      </c>
      <c r="C670">
        <v>14.37</v>
      </c>
      <c r="D670">
        <v>0.47589999999999999</v>
      </c>
      <c r="E670">
        <v>4758.8307439999999</v>
      </c>
      <c r="F670">
        <v>257.39999999999998</v>
      </c>
      <c r="G670">
        <v>1.5</v>
      </c>
      <c r="H670">
        <v>404.3</v>
      </c>
      <c r="J670">
        <v>0</v>
      </c>
      <c r="K670">
        <v>0.87560000000000004</v>
      </c>
      <c r="L670">
        <v>12.582700000000001</v>
      </c>
      <c r="M670">
        <v>0.41670000000000001</v>
      </c>
      <c r="N670">
        <v>225.3819</v>
      </c>
      <c r="O670">
        <v>1.3133999999999999</v>
      </c>
      <c r="P670">
        <v>226.7</v>
      </c>
      <c r="Q670">
        <v>178.3663</v>
      </c>
      <c r="R670">
        <v>1.0395000000000001</v>
      </c>
      <c r="S670">
        <v>179.4</v>
      </c>
      <c r="T670">
        <v>404.3</v>
      </c>
      <c r="W670">
        <v>0</v>
      </c>
      <c r="X670">
        <v>0</v>
      </c>
      <c r="Y670">
        <v>11.8</v>
      </c>
      <c r="Z670">
        <v>862</v>
      </c>
      <c r="AA670">
        <v>851</v>
      </c>
      <c r="AB670">
        <v>869</v>
      </c>
      <c r="AC670">
        <v>86.9</v>
      </c>
      <c r="AD670">
        <v>18.920000000000002</v>
      </c>
      <c r="AE670">
        <v>0.43</v>
      </c>
      <c r="AF670">
        <v>982</v>
      </c>
      <c r="AG670">
        <v>-3</v>
      </c>
      <c r="AH670">
        <v>37</v>
      </c>
      <c r="AI670">
        <v>36</v>
      </c>
      <c r="AJ670">
        <v>191</v>
      </c>
      <c r="AK670">
        <v>169</v>
      </c>
      <c r="AL670">
        <v>4.4000000000000004</v>
      </c>
      <c r="AM670">
        <v>174.4</v>
      </c>
      <c r="AN670" t="s">
        <v>155</v>
      </c>
      <c r="AO670">
        <v>2</v>
      </c>
      <c r="AP670" s="28">
        <v>0.68840277777777781</v>
      </c>
      <c r="AQ670">
        <v>47.164372</v>
      </c>
      <c r="AR670">
        <v>-88.487016999999994</v>
      </c>
      <c r="AS670">
        <v>321</v>
      </c>
      <c r="AT670">
        <v>30.7</v>
      </c>
      <c r="AU670">
        <v>12</v>
      </c>
      <c r="AV670">
        <v>10</v>
      </c>
      <c r="AW670" t="s">
        <v>207</v>
      </c>
      <c r="AX670">
        <v>1.2</v>
      </c>
      <c r="AY670">
        <v>2.2000000000000002</v>
      </c>
      <c r="AZ670">
        <v>2.5</v>
      </c>
      <c r="BA670">
        <v>14.686999999999999</v>
      </c>
      <c r="BB670">
        <v>14.86</v>
      </c>
      <c r="BC670">
        <v>1.01</v>
      </c>
      <c r="BD670">
        <v>14.204000000000001</v>
      </c>
      <c r="BE670">
        <v>3047.4520000000002</v>
      </c>
      <c r="BF670">
        <v>64.233000000000004</v>
      </c>
      <c r="BG670">
        <v>5.7160000000000002</v>
      </c>
      <c r="BH670">
        <v>3.3000000000000002E-2</v>
      </c>
      <c r="BI670">
        <v>5.75</v>
      </c>
      <c r="BJ670">
        <v>4.524</v>
      </c>
      <c r="BK670">
        <v>2.5999999999999999E-2</v>
      </c>
      <c r="BL670">
        <v>4.55</v>
      </c>
      <c r="BM670">
        <v>3.1093999999999999</v>
      </c>
      <c r="BQ670">
        <v>0</v>
      </c>
      <c r="BR670">
        <v>7.4352000000000001E-2</v>
      </c>
      <c r="BS670">
        <v>-5</v>
      </c>
      <c r="BT670">
        <v>5.8560000000000001E-3</v>
      </c>
      <c r="BU670">
        <v>1.8169770000000001</v>
      </c>
      <c r="BV670">
        <v>0</v>
      </c>
      <c r="BW670" t="s">
        <v>155</v>
      </c>
      <c r="BX670">
        <v>0.79100000000000004</v>
      </c>
    </row>
    <row r="671" spans="1:76" x14ac:dyDescent="0.25">
      <c r="A671" s="26">
        <v>43530</v>
      </c>
      <c r="B671" s="27">
        <v>0.47993204861111111</v>
      </c>
      <c r="C671">
        <v>14.37</v>
      </c>
      <c r="D671">
        <v>0.52390000000000003</v>
      </c>
      <c r="E671">
        <v>5239.1595200000002</v>
      </c>
      <c r="F671">
        <v>244.5</v>
      </c>
      <c r="G671">
        <v>1.5</v>
      </c>
      <c r="H671">
        <v>418.9</v>
      </c>
      <c r="J671">
        <v>0</v>
      </c>
      <c r="K671">
        <v>0.87529999999999997</v>
      </c>
      <c r="L671">
        <v>12.5776</v>
      </c>
      <c r="M671">
        <v>0.45860000000000001</v>
      </c>
      <c r="N671">
        <v>214.00729999999999</v>
      </c>
      <c r="O671">
        <v>1.3129</v>
      </c>
      <c r="P671">
        <v>215.3</v>
      </c>
      <c r="Q671">
        <v>169.2466</v>
      </c>
      <c r="R671">
        <v>1.0383</v>
      </c>
      <c r="S671">
        <v>170.3</v>
      </c>
      <c r="T671">
        <v>418.86869999999999</v>
      </c>
      <c r="W671">
        <v>0</v>
      </c>
      <c r="X671">
        <v>0</v>
      </c>
      <c r="Y671">
        <v>11.9</v>
      </c>
      <c r="Z671">
        <v>862</v>
      </c>
      <c r="AA671">
        <v>851</v>
      </c>
      <c r="AB671">
        <v>868</v>
      </c>
      <c r="AC671">
        <v>86</v>
      </c>
      <c r="AD671">
        <v>18.73</v>
      </c>
      <c r="AE671">
        <v>0.43</v>
      </c>
      <c r="AF671">
        <v>982</v>
      </c>
      <c r="AG671">
        <v>-3</v>
      </c>
      <c r="AH671">
        <v>37</v>
      </c>
      <c r="AI671">
        <v>36</v>
      </c>
      <c r="AJ671">
        <v>191.1</v>
      </c>
      <c r="AK671">
        <v>169</v>
      </c>
      <c r="AL671">
        <v>4.5</v>
      </c>
      <c r="AM671">
        <v>174</v>
      </c>
      <c r="AN671" t="s">
        <v>155</v>
      </c>
      <c r="AO671">
        <v>2</v>
      </c>
      <c r="AP671" s="28">
        <v>0.68840277777777781</v>
      </c>
      <c r="AQ671">
        <v>47.164327</v>
      </c>
      <c r="AR671">
        <v>-88.487267000000003</v>
      </c>
      <c r="AS671">
        <v>320.60000000000002</v>
      </c>
      <c r="AT671">
        <v>30.4</v>
      </c>
      <c r="AU671">
        <v>12</v>
      </c>
      <c r="AV671">
        <v>10</v>
      </c>
      <c r="AW671" t="s">
        <v>207</v>
      </c>
      <c r="AX671">
        <v>1.0536000000000001</v>
      </c>
      <c r="AY671">
        <v>2.1267999999999998</v>
      </c>
      <c r="AZ671">
        <v>2.3536000000000001</v>
      </c>
      <c r="BA671">
        <v>14.686999999999999</v>
      </c>
      <c r="BB671">
        <v>14.81</v>
      </c>
      <c r="BC671">
        <v>1.01</v>
      </c>
      <c r="BD671">
        <v>14.250999999999999</v>
      </c>
      <c r="BE671">
        <v>3037.2840000000001</v>
      </c>
      <c r="BF671">
        <v>70.48</v>
      </c>
      <c r="BG671">
        <v>5.4119999999999999</v>
      </c>
      <c r="BH671">
        <v>3.3000000000000002E-2</v>
      </c>
      <c r="BI671">
        <v>5.4450000000000003</v>
      </c>
      <c r="BJ671">
        <v>4.28</v>
      </c>
      <c r="BK671">
        <v>2.5999999999999999E-2</v>
      </c>
      <c r="BL671">
        <v>4.306</v>
      </c>
      <c r="BM671">
        <v>3.2120000000000002</v>
      </c>
      <c r="BQ671">
        <v>0</v>
      </c>
      <c r="BR671">
        <v>1.3115999999999999E-2</v>
      </c>
      <c r="BS671">
        <v>-5</v>
      </c>
      <c r="BT671">
        <v>5.0000000000000001E-3</v>
      </c>
      <c r="BU671">
        <v>0.32052000000000003</v>
      </c>
      <c r="BV671">
        <v>0</v>
      </c>
      <c r="BW671" t="s">
        <v>155</v>
      </c>
      <c r="BX671">
        <v>0.79100000000000004</v>
      </c>
    </row>
    <row r="672" spans="1:76" x14ac:dyDescent="0.25">
      <c r="A672" s="26">
        <v>43530</v>
      </c>
      <c r="B672" s="27">
        <v>0.4799436226851852</v>
      </c>
      <c r="C672">
        <v>14.214</v>
      </c>
      <c r="D672">
        <v>1.0179</v>
      </c>
      <c r="E672">
        <v>10179.125214</v>
      </c>
      <c r="F672">
        <v>229.6</v>
      </c>
      <c r="G672">
        <v>1.5</v>
      </c>
      <c r="H672">
        <v>408.8</v>
      </c>
      <c r="J672">
        <v>0</v>
      </c>
      <c r="K672">
        <v>0.87219999999999998</v>
      </c>
      <c r="L672">
        <v>12.397399999999999</v>
      </c>
      <c r="M672">
        <v>0.88780000000000003</v>
      </c>
      <c r="N672">
        <v>200.22</v>
      </c>
      <c r="O672">
        <v>1.3083</v>
      </c>
      <c r="P672">
        <v>201.5</v>
      </c>
      <c r="Q672">
        <v>158.34289999999999</v>
      </c>
      <c r="R672">
        <v>1.0347</v>
      </c>
      <c r="S672">
        <v>159.4</v>
      </c>
      <c r="T672">
        <v>408.79270000000002</v>
      </c>
      <c r="W672">
        <v>0</v>
      </c>
      <c r="X672">
        <v>0</v>
      </c>
      <c r="Y672">
        <v>11.8</v>
      </c>
      <c r="Z672">
        <v>861</v>
      </c>
      <c r="AA672">
        <v>849</v>
      </c>
      <c r="AB672">
        <v>867</v>
      </c>
      <c r="AC672">
        <v>86</v>
      </c>
      <c r="AD672">
        <v>18.73</v>
      </c>
      <c r="AE672">
        <v>0.43</v>
      </c>
      <c r="AF672">
        <v>982</v>
      </c>
      <c r="AG672">
        <v>-3</v>
      </c>
      <c r="AH672">
        <v>37</v>
      </c>
      <c r="AI672">
        <v>36</v>
      </c>
      <c r="AJ672">
        <v>191.9</v>
      </c>
      <c r="AK672">
        <v>169.1</v>
      </c>
      <c r="AL672">
        <v>4.5</v>
      </c>
      <c r="AM672">
        <v>174.3</v>
      </c>
      <c r="AN672" t="s">
        <v>155</v>
      </c>
      <c r="AO672">
        <v>2</v>
      </c>
      <c r="AP672" s="28">
        <v>0.68842592592592589</v>
      </c>
      <c r="AQ672">
        <v>47.164290000000001</v>
      </c>
      <c r="AR672">
        <v>-88.487470999999999</v>
      </c>
      <c r="AS672">
        <v>320.7</v>
      </c>
      <c r="AT672">
        <v>29.5</v>
      </c>
      <c r="AU672">
        <v>12</v>
      </c>
      <c r="AV672">
        <v>10</v>
      </c>
      <c r="AW672" t="s">
        <v>207</v>
      </c>
      <c r="AX672">
        <v>1</v>
      </c>
      <c r="AY672">
        <v>2.1</v>
      </c>
      <c r="AZ672">
        <v>2.2999999999999998</v>
      </c>
      <c r="BA672">
        <v>14.686999999999999</v>
      </c>
      <c r="BB672">
        <v>14.44</v>
      </c>
      <c r="BC672">
        <v>0.98</v>
      </c>
      <c r="BD672">
        <v>14.65</v>
      </c>
      <c r="BE672">
        <v>2937.8530000000001</v>
      </c>
      <c r="BF672">
        <v>133.91</v>
      </c>
      <c r="BG672">
        <v>4.9690000000000003</v>
      </c>
      <c r="BH672">
        <v>3.2000000000000001E-2</v>
      </c>
      <c r="BI672">
        <v>5.0010000000000003</v>
      </c>
      <c r="BJ672">
        <v>3.9289999999999998</v>
      </c>
      <c r="BK672">
        <v>2.5999999999999999E-2</v>
      </c>
      <c r="BL672">
        <v>3.9550000000000001</v>
      </c>
      <c r="BM672">
        <v>3.0762</v>
      </c>
      <c r="BQ672">
        <v>0</v>
      </c>
      <c r="BR672">
        <v>-1.1575E-2</v>
      </c>
      <c r="BS672">
        <v>-5</v>
      </c>
      <c r="BT672">
        <v>5.143E-3</v>
      </c>
      <c r="BU672">
        <v>-0.28285399999999999</v>
      </c>
      <c r="BV672">
        <v>0</v>
      </c>
      <c r="BW672" t="s">
        <v>155</v>
      </c>
      <c r="BX672">
        <v>0.79100000000000004</v>
      </c>
    </row>
    <row r="673" spans="1:76" x14ac:dyDescent="0.25">
      <c r="A673" s="26">
        <v>43530</v>
      </c>
      <c r="B673" s="27">
        <v>0.47995519675925924</v>
      </c>
      <c r="C673">
        <v>14.065</v>
      </c>
      <c r="D673">
        <v>1.3115000000000001</v>
      </c>
      <c r="E673">
        <v>13115.421184000001</v>
      </c>
      <c r="F673">
        <v>208.2</v>
      </c>
      <c r="G673">
        <v>1.5</v>
      </c>
      <c r="H673">
        <v>421.2</v>
      </c>
      <c r="J673">
        <v>0</v>
      </c>
      <c r="K673">
        <v>0.87080000000000002</v>
      </c>
      <c r="L673">
        <v>12.247999999999999</v>
      </c>
      <c r="M673">
        <v>1.1420999999999999</v>
      </c>
      <c r="N673">
        <v>181.28890000000001</v>
      </c>
      <c r="O673">
        <v>1.3062</v>
      </c>
      <c r="P673">
        <v>182.6</v>
      </c>
      <c r="Q673">
        <v>143.37139999999999</v>
      </c>
      <c r="R673">
        <v>1.0329999999999999</v>
      </c>
      <c r="S673">
        <v>144.4</v>
      </c>
      <c r="T673">
        <v>421.21089999999998</v>
      </c>
      <c r="W673">
        <v>0</v>
      </c>
      <c r="X673">
        <v>0</v>
      </c>
      <c r="Y673">
        <v>11.8</v>
      </c>
      <c r="Z673">
        <v>859</v>
      </c>
      <c r="AA673">
        <v>847</v>
      </c>
      <c r="AB673">
        <v>867</v>
      </c>
      <c r="AC673">
        <v>86</v>
      </c>
      <c r="AD673">
        <v>18.73</v>
      </c>
      <c r="AE673">
        <v>0.43</v>
      </c>
      <c r="AF673">
        <v>982</v>
      </c>
      <c r="AG673">
        <v>-3</v>
      </c>
      <c r="AH673">
        <v>37</v>
      </c>
      <c r="AI673">
        <v>36</v>
      </c>
      <c r="AJ673">
        <v>191.1</v>
      </c>
      <c r="AK673">
        <v>170</v>
      </c>
      <c r="AL673">
        <v>4.5</v>
      </c>
      <c r="AM673">
        <v>174.7</v>
      </c>
      <c r="AN673" t="s">
        <v>155</v>
      </c>
      <c r="AO673">
        <v>2</v>
      </c>
      <c r="AP673" s="28">
        <v>0.68843750000000004</v>
      </c>
      <c r="AQ673">
        <v>47.164248999999998</v>
      </c>
      <c r="AR673">
        <v>-88.487607999999994</v>
      </c>
      <c r="AS673">
        <v>320.5</v>
      </c>
      <c r="AT673">
        <v>28.1</v>
      </c>
      <c r="AU673">
        <v>12</v>
      </c>
      <c r="AV673">
        <v>11</v>
      </c>
      <c r="AW673" t="s">
        <v>206</v>
      </c>
      <c r="AX673">
        <v>1.0731269999999999</v>
      </c>
      <c r="AY673">
        <v>2.1</v>
      </c>
      <c r="AZ673">
        <v>2.2999999999999998</v>
      </c>
      <c r="BA673">
        <v>14.686999999999999</v>
      </c>
      <c r="BB673">
        <v>14.28</v>
      </c>
      <c r="BC673">
        <v>0.97</v>
      </c>
      <c r="BD673">
        <v>14.837</v>
      </c>
      <c r="BE673">
        <v>2879.4459999999999</v>
      </c>
      <c r="BF673">
        <v>170.892</v>
      </c>
      <c r="BG673">
        <v>4.4630000000000001</v>
      </c>
      <c r="BH673">
        <v>3.2000000000000001E-2</v>
      </c>
      <c r="BI673">
        <v>4.4950000000000001</v>
      </c>
      <c r="BJ673">
        <v>3.53</v>
      </c>
      <c r="BK673">
        <v>2.5000000000000001E-2</v>
      </c>
      <c r="BL673">
        <v>3.5550000000000002</v>
      </c>
      <c r="BM673">
        <v>3.1444999999999999</v>
      </c>
      <c r="BQ673">
        <v>0</v>
      </c>
      <c r="BR673">
        <v>-2.0567999999999999E-2</v>
      </c>
      <c r="BS673">
        <v>-5</v>
      </c>
      <c r="BT673">
        <v>6.0000000000000001E-3</v>
      </c>
      <c r="BU673">
        <v>-0.50263100000000005</v>
      </c>
      <c r="BV673">
        <v>0</v>
      </c>
      <c r="BW673" t="s">
        <v>155</v>
      </c>
      <c r="BX673">
        <v>0.79100000000000004</v>
      </c>
    </row>
    <row r="674" spans="1:76" x14ac:dyDescent="0.25">
      <c r="A674" s="26">
        <v>43530</v>
      </c>
      <c r="B674" s="27">
        <v>0.47996677083333333</v>
      </c>
      <c r="C674">
        <v>14.042</v>
      </c>
      <c r="D674">
        <v>1.1892</v>
      </c>
      <c r="E674">
        <v>11891.700405</v>
      </c>
      <c r="F674">
        <v>184.3</v>
      </c>
      <c r="G674">
        <v>1.5</v>
      </c>
      <c r="H674">
        <v>522.4</v>
      </c>
      <c r="J674">
        <v>0</v>
      </c>
      <c r="K674">
        <v>0.872</v>
      </c>
      <c r="L674">
        <v>12.2441</v>
      </c>
      <c r="M674">
        <v>1.0368999999999999</v>
      </c>
      <c r="N674">
        <v>160.71459999999999</v>
      </c>
      <c r="O674">
        <v>1.3079000000000001</v>
      </c>
      <c r="P674">
        <v>162</v>
      </c>
      <c r="Q674">
        <v>127.1003</v>
      </c>
      <c r="R674">
        <v>1.0344</v>
      </c>
      <c r="S674">
        <v>128.1</v>
      </c>
      <c r="T674">
        <v>522.38250000000005</v>
      </c>
      <c r="W674">
        <v>0</v>
      </c>
      <c r="X674">
        <v>0</v>
      </c>
      <c r="Y674">
        <v>11.9</v>
      </c>
      <c r="Z674">
        <v>857</v>
      </c>
      <c r="AA674">
        <v>846</v>
      </c>
      <c r="AB674">
        <v>866</v>
      </c>
      <c r="AC674">
        <v>86</v>
      </c>
      <c r="AD674">
        <v>18.73</v>
      </c>
      <c r="AE674">
        <v>0.43</v>
      </c>
      <c r="AF674">
        <v>982</v>
      </c>
      <c r="AG674">
        <v>-3</v>
      </c>
      <c r="AH674">
        <v>37</v>
      </c>
      <c r="AI674">
        <v>36</v>
      </c>
      <c r="AJ674">
        <v>192</v>
      </c>
      <c r="AK674">
        <v>170</v>
      </c>
      <c r="AL674">
        <v>4.5999999999999996</v>
      </c>
      <c r="AM674">
        <v>175</v>
      </c>
      <c r="AN674" t="s">
        <v>155</v>
      </c>
      <c r="AO674">
        <v>2</v>
      </c>
      <c r="AP674" s="28">
        <v>0.68844907407407396</v>
      </c>
      <c r="AQ674">
        <v>47.164211999999999</v>
      </c>
      <c r="AR674">
        <v>-88.487736999999996</v>
      </c>
      <c r="AS674">
        <v>320.3</v>
      </c>
      <c r="AT674">
        <v>26</v>
      </c>
      <c r="AU674">
        <v>12</v>
      </c>
      <c r="AV674">
        <v>11</v>
      </c>
      <c r="AW674" t="s">
        <v>206</v>
      </c>
      <c r="AX674">
        <v>1.1000000000000001</v>
      </c>
      <c r="AY674">
        <v>2.1</v>
      </c>
      <c r="AZ674">
        <v>2.373173</v>
      </c>
      <c r="BA674">
        <v>14.686999999999999</v>
      </c>
      <c r="BB674">
        <v>14.41</v>
      </c>
      <c r="BC674">
        <v>0.98</v>
      </c>
      <c r="BD674">
        <v>14.683999999999999</v>
      </c>
      <c r="BE674">
        <v>2899.9630000000002</v>
      </c>
      <c r="BF674">
        <v>156.309</v>
      </c>
      <c r="BG674">
        <v>3.9860000000000002</v>
      </c>
      <c r="BH674">
        <v>3.2000000000000001E-2</v>
      </c>
      <c r="BI674">
        <v>4.0190000000000001</v>
      </c>
      <c r="BJ674">
        <v>3.1520000000000001</v>
      </c>
      <c r="BK674">
        <v>2.5999999999999999E-2</v>
      </c>
      <c r="BL674">
        <v>3.1779999999999999</v>
      </c>
      <c r="BM674">
        <v>3.9289000000000001</v>
      </c>
      <c r="BQ674">
        <v>0</v>
      </c>
      <c r="BR674">
        <v>-1.8720000000000001E-2</v>
      </c>
      <c r="BS674">
        <v>-5</v>
      </c>
      <c r="BT674">
        <v>6.0000000000000001E-3</v>
      </c>
      <c r="BU674">
        <v>-0.45746999999999999</v>
      </c>
      <c r="BV674">
        <v>0</v>
      </c>
      <c r="BW674" t="s">
        <v>155</v>
      </c>
      <c r="BX674">
        <v>0.79100000000000004</v>
      </c>
    </row>
    <row r="675" spans="1:76" x14ac:dyDescent="0.25">
      <c r="A675" s="26">
        <v>43530</v>
      </c>
      <c r="B675" s="27">
        <v>0.47997834490740737</v>
      </c>
      <c r="C675">
        <v>14.055</v>
      </c>
      <c r="D675">
        <v>0.78769999999999996</v>
      </c>
      <c r="E675">
        <v>7877.0588239999997</v>
      </c>
      <c r="F675">
        <v>156.80000000000001</v>
      </c>
      <c r="G675">
        <v>1.5</v>
      </c>
      <c r="H675">
        <v>514.9</v>
      </c>
      <c r="J675">
        <v>0</v>
      </c>
      <c r="K675">
        <v>0.87529999999999997</v>
      </c>
      <c r="L675">
        <v>12.3025</v>
      </c>
      <c r="M675">
        <v>0.6895</v>
      </c>
      <c r="N675">
        <v>137.238</v>
      </c>
      <c r="O675">
        <v>1.3129999999999999</v>
      </c>
      <c r="P675">
        <v>138.6</v>
      </c>
      <c r="Q675">
        <v>108.53400000000001</v>
      </c>
      <c r="R675">
        <v>1.0384</v>
      </c>
      <c r="S675">
        <v>109.6</v>
      </c>
      <c r="T675">
        <v>514.93320000000006</v>
      </c>
      <c r="W675">
        <v>0</v>
      </c>
      <c r="X675">
        <v>0</v>
      </c>
      <c r="Y675">
        <v>11.8</v>
      </c>
      <c r="Z675">
        <v>858</v>
      </c>
      <c r="AA675">
        <v>846</v>
      </c>
      <c r="AB675">
        <v>866</v>
      </c>
      <c r="AC675">
        <v>86</v>
      </c>
      <c r="AD675">
        <v>18.73</v>
      </c>
      <c r="AE675">
        <v>0.43</v>
      </c>
      <c r="AF675">
        <v>982</v>
      </c>
      <c r="AG675">
        <v>-3</v>
      </c>
      <c r="AH675">
        <v>37</v>
      </c>
      <c r="AI675">
        <v>36</v>
      </c>
      <c r="AJ675">
        <v>192</v>
      </c>
      <c r="AK675">
        <v>169.9</v>
      </c>
      <c r="AL675">
        <v>4.5999999999999996</v>
      </c>
      <c r="AM675">
        <v>174.6</v>
      </c>
      <c r="AN675" t="s">
        <v>155</v>
      </c>
      <c r="AO675">
        <v>2</v>
      </c>
      <c r="AP675" s="28">
        <v>0.68846064814814811</v>
      </c>
      <c r="AQ675">
        <v>47.164188000000003</v>
      </c>
      <c r="AR675">
        <v>-88.487858000000003</v>
      </c>
      <c r="AS675">
        <v>320.2</v>
      </c>
      <c r="AT675">
        <v>23.7</v>
      </c>
      <c r="AU675">
        <v>12</v>
      </c>
      <c r="AV675">
        <v>11</v>
      </c>
      <c r="AW675" t="s">
        <v>206</v>
      </c>
      <c r="AX675">
        <v>1.1000000000000001</v>
      </c>
      <c r="AY675">
        <v>2.1</v>
      </c>
      <c r="AZ675">
        <v>2.4</v>
      </c>
      <c r="BA675">
        <v>14.686999999999999</v>
      </c>
      <c r="BB675">
        <v>14.81</v>
      </c>
      <c r="BC675">
        <v>1.01</v>
      </c>
      <c r="BD675">
        <v>14.244</v>
      </c>
      <c r="BE675">
        <v>2978.7379999999998</v>
      </c>
      <c r="BF675">
        <v>106.254</v>
      </c>
      <c r="BG675">
        <v>3.48</v>
      </c>
      <c r="BH675">
        <v>3.3000000000000002E-2</v>
      </c>
      <c r="BI675">
        <v>3.5129999999999999</v>
      </c>
      <c r="BJ675">
        <v>2.7519999999999998</v>
      </c>
      <c r="BK675">
        <v>2.5999999999999999E-2</v>
      </c>
      <c r="BL675">
        <v>2.778</v>
      </c>
      <c r="BM675">
        <v>3.9592000000000001</v>
      </c>
      <c r="BQ675">
        <v>0</v>
      </c>
      <c r="BR675">
        <v>-2.2856000000000001E-2</v>
      </c>
      <c r="BS675">
        <v>-5</v>
      </c>
      <c r="BT675">
        <v>5.8560000000000001E-3</v>
      </c>
      <c r="BU675">
        <v>-0.55854400000000004</v>
      </c>
      <c r="BV675">
        <v>0</v>
      </c>
      <c r="BW675" t="s">
        <v>155</v>
      </c>
      <c r="BX675">
        <v>0.79100000000000004</v>
      </c>
    </row>
    <row r="676" spans="1:76" x14ac:dyDescent="0.25">
      <c r="A676" s="26">
        <v>43530</v>
      </c>
      <c r="B676" s="27">
        <v>0.47998991898148152</v>
      </c>
      <c r="C676">
        <v>14.38</v>
      </c>
      <c r="D676">
        <v>0.36470000000000002</v>
      </c>
      <c r="E676">
        <v>3647.491857</v>
      </c>
      <c r="F676">
        <v>140.19999999999999</v>
      </c>
      <c r="G676">
        <v>1.5</v>
      </c>
      <c r="H676">
        <v>482.8</v>
      </c>
      <c r="J676">
        <v>0</v>
      </c>
      <c r="K676">
        <v>0.87649999999999995</v>
      </c>
      <c r="L676">
        <v>12.604200000000001</v>
      </c>
      <c r="M676">
        <v>0.31969999999999998</v>
      </c>
      <c r="N676">
        <v>122.87820000000001</v>
      </c>
      <c r="O676">
        <v>1.3148</v>
      </c>
      <c r="P676">
        <v>124.2</v>
      </c>
      <c r="Q676">
        <v>97.177599999999998</v>
      </c>
      <c r="R676">
        <v>1.0398000000000001</v>
      </c>
      <c r="S676">
        <v>98.2</v>
      </c>
      <c r="T676">
        <v>482.7577</v>
      </c>
      <c r="W676">
        <v>0</v>
      </c>
      <c r="X676">
        <v>0</v>
      </c>
      <c r="Y676">
        <v>11.8</v>
      </c>
      <c r="Z676">
        <v>859</v>
      </c>
      <c r="AA676">
        <v>846</v>
      </c>
      <c r="AB676">
        <v>866</v>
      </c>
      <c r="AC676">
        <v>86</v>
      </c>
      <c r="AD676">
        <v>18.73</v>
      </c>
      <c r="AE676">
        <v>0.43</v>
      </c>
      <c r="AF676">
        <v>982</v>
      </c>
      <c r="AG676">
        <v>-3</v>
      </c>
      <c r="AH676">
        <v>37</v>
      </c>
      <c r="AI676">
        <v>36</v>
      </c>
      <c r="AJ676">
        <v>192</v>
      </c>
      <c r="AK676">
        <v>169</v>
      </c>
      <c r="AL676">
        <v>4.5999999999999996</v>
      </c>
      <c r="AM676">
        <v>174.3</v>
      </c>
      <c r="AN676" t="s">
        <v>155</v>
      </c>
      <c r="AO676">
        <v>2</v>
      </c>
      <c r="AP676" s="28">
        <v>0.68847222222222226</v>
      </c>
      <c r="AQ676">
        <v>47.164172000000001</v>
      </c>
      <c r="AR676">
        <v>-88.487969000000007</v>
      </c>
      <c r="AS676">
        <v>320.2</v>
      </c>
      <c r="AT676">
        <v>21.4</v>
      </c>
      <c r="AU676">
        <v>12</v>
      </c>
      <c r="AV676">
        <v>11</v>
      </c>
      <c r="AW676" t="s">
        <v>206</v>
      </c>
      <c r="AX676">
        <v>1.1000000000000001</v>
      </c>
      <c r="AY676">
        <v>1.3680000000000001</v>
      </c>
      <c r="AZ676">
        <v>2.4</v>
      </c>
      <c r="BA676">
        <v>14.686999999999999</v>
      </c>
      <c r="BB676">
        <v>14.96</v>
      </c>
      <c r="BC676">
        <v>1.02</v>
      </c>
      <c r="BD676">
        <v>14.086</v>
      </c>
      <c r="BE676">
        <v>3068.6289999999999</v>
      </c>
      <c r="BF676">
        <v>49.542000000000002</v>
      </c>
      <c r="BG676">
        <v>3.133</v>
      </c>
      <c r="BH676">
        <v>3.4000000000000002E-2</v>
      </c>
      <c r="BI676">
        <v>3.1659999999999999</v>
      </c>
      <c r="BJ676">
        <v>2.4780000000000002</v>
      </c>
      <c r="BK676">
        <v>2.7E-2</v>
      </c>
      <c r="BL676">
        <v>2.504</v>
      </c>
      <c r="BM676">
        <v>3.7323</v>
      </c>
      <c r="BQ676">
        <v>0</v>
      </c>
      <c r="BR676">
        <v>-2.1856E-2</v>
      </c>
      <c r="BS676">
        <v>-5</v>
      </c>
      <c r="BT676">
        <v>5.1440000000000001E-3</v>
      </c>
      <c r="BU676">
        <v>-0.53410599999999997</v>
      </c>
      <c r="BV676">
        <v>0</v>
      </c>
      <c r="BW676" t="s">
        <v>155</v>
      </c>
      <c r="BX676">
        <v>0.79100000000000004</v>
      </c>
    </row>
    <row r="677" spans="1:76" x14ac:dyDescent="0.25">
      <c r="A677" s="26">
        <v>43530</v>
      </c>
      <c r="B677" s="27">
        <v>0.48000149305555556</v>
      </c>
      <c r="C677">
        <v>14.44</v>
      </c>
      <c r="D677">
        <v>0.20349999999999999</v>
      </c>
      <c r="E677">
        <v>2035.3293410000001</v>
      </c>
      <c r="F677">
        <v>133.80000000000001</v>
      </c>
      <c r="G677">
        <v>1.5</v>
      </c>
      <c r="H677">
        <v>404.1</v>
      </c>
      <c r="J677">
        <v>0</v>
      </c>
      <c r="K677">
        <v>0.87749999999999995</v>
      </c>
      <c r="L677">
        <v>12.6714</v>
      </c>
      <c r="M677">
        <v>0.17860000000000001</v>
      </c>
      <c r="N677">
        <v>117.43429999999999</v>
      </c>
      <c r="O677">
        <v>1.3163</v>
      </c>
      <c r="P677">
        <v>118.8</v>
      </c>
      <c r="Q677">
        <v>92.872299999999996</v>
      </c>
      <c r="R677">
        <v>1.0409999999999999</v>
      </c>
      <c r="S677">
        <v>93.9</v>
      </c>
      <c r="T677">
        <v>404.14389999999997</v>
      </c>
      <c r="W677">
        <v>0</v>
      </c>
      <c r="X677">
        <v>0</v>
      </c>
      <c r="Y677">
        <v>11.9</v>
      </c>
      <c r="Z677">
        <v>859</v>
      </c>
      <c r="AA677">
        <v>846</v>
      </c>
      <c r="AB677">
        <v>867</v>
      </c>
      <c r="AC677">
        <v>86</v>
      </c>
      <c r="AD677">
        <v>18.73</v>
      </c>
      <c r="AE677">
        <v>0.43</v>
      </c>
      <c r="AF677">
        <v>982</v>
      </c>
      <c r="AG677">
        <v>-3</v>
      </c>
      <c r="AH677">
        <v>37</v>
      </c>
      <c r="AI677">
        <v>36</v>
      </c>
      <c r="AJ677">
        <v>192</v>
      </c>
      <c r="AK677">
        <v>169</v>
      </c>
      <c r="AL677">
        <v>4.5999999999999996</v>
      </c>
      <c r="AM677">
        <v>174</v>
      </c>
      <c r="AN677" t="s">
        <v>155</v>
      </c>
      <c r="AO677">
        <v>2</v>
      </c>
      <c r="AP677" s="28">
        <v>0.6884837962962963</v>
      </c>
      <c r="AQ677">
        <v>47.164167999999997</v>
      </c>
      <c r="AR677">
        <v>-88.488074999999995</v>
      </c>
      <c r="AS677">
        <v>320.2</v>
      </c>
      <c r="AT677">
        <v>19.600000000000001</v>
      </c>
      <c r="AU677">
        <v>12</v>
      </c>
      <c r="AV677">
        <v>11</v>
      </c>
      <c r="AW677" t="s">
        <v>206</v>
      </c>
      <c r="AX677">
        <v>1.1000000000000001</v>
      </c>
      <c r="AY677">
        <v>1.1732</v>
      </c>
      <c r="AZ677">
        <v>2.4</v>
      </c>
      <c r="BA677">
        <v>14.686999999999999</v>
      </c>
      <c r="BB677">
        <v>15.09</v>
      </c>
      <c r="BC677">
        <v>1.03</v>
      </c>
      <c r="BD677">
        <v>13.957000000000001</v>
      </c>
      <c r="BE677">
        <v>3104.627</v>
      </c>
      <c r="BF677">
        <v>27.852</v>
      </c>
      <c r="BG677">
        <v>3.0129999999999999</v>
      </c>
      <c r="BH677">
        <v>3.4000000000000002E-2</v>
      </c>
      <c r="BI677">
        <v>3.0470000000000002</v>
      </c>
      <c r="BJ677">
        <v>2.383</v>
      </c>
      <c r="BK677">
        <v>2.7E-2</v>
      </c>
      <c r="BL677">
        <v>2.41</v>
      </c>
      <c r="BM677">
        <v>3.1444000000000001</v>
      </c>
      <c r="BQ677">
        <v>0</v>
      </c>
      <c r="BR677">
        <v>-2.1432E-2</v>
      </c>
      <c r="BS677">
        <v>-5</v>
      </c>
      <c r="BT677">
        <v>6.0000000000000001E-3</v>
      </c>
      <c r="BU677">
        <v>-0.52374500000000002</v>
      </c>
      <c r="BV677">
        <v>0</v>
      </c>
      <c r="BW677" t="s">
        <v>155</v>
      </c>
      <c r="BX677">
        <v>0.79100000000000004</v>
      </c>
    </row>
    <row r="678" spans="1:76" x14ac:dyDescent="0.25">
      <c r="A678" s="26">
        <v>43530</v>
      </c>
      <c r="B678" s="27">
        <v>0.48001306712962966</v>
      </c>
      <c r="C678">
        <v>14.477</v>
      </c>
      <c r="D678">
        <v>0.1676</v>
      </c>
      <c r="E678">
        <v>1676.047904</v>
      </c>
      <c r="F678">
        <v>130.30000000000001</v>
      </c>
      <c r="G678">
        <v>1.5</v>
      </c>
      <c r="H678">
        <v>381.8</v>
      </c>
      <c r="J678">
        <v>0</v>
      </c>
      <c r="K678">
        <v>0.87749999999999995</v>
      </c>
      <c r="L678">
        <v>12.704000000000001</v>
      </c>
      <c r="M678">
        <v>0.14710000000000001</v>
      </c>
      <c r="N678">
        <v>114.3441</v>
      </c>
      <c r="O678">
        <v>1.3163</v>
      </c>
      <c r="P678">
        <v>115.7</v>
      </c>
      <c r="Q678">
        <v>90.428399999999996</v>
      </c>
      <c r="R678">
        <v>1.0409999999999999</v>
      </c>
      <c r="S678">
        <v>91.5</v>
      </c>
      <c r="T678">
        <v>381.78660000000002</v>
      </c>
      <c r="W678">
        <v>0</v>
      </c>
      <c r="X678">
        <v>0</v>
      </c>
      <c r="Y678">
        <v>11.8</v>
      </c>
      <c r="Z678">
        <v>860</v>
      </c>
      <c r="AA678">
        <v>848</v>
      </c>
      <c r="AB678">
        <v>867</v>
      </c>
      <c r="AC678">
        <v>86</v>
      </c>
      <c r="AD678">
        <v>18.73</v>
      </c>
      <c r="AE678">
        <v>0.43</v>
      </c>
      <c r="AF678">
        <v>982</v>
      </c>
      <c r="AG678">
        <v>-3</v>
      </c>
      <c r="AH678">
        <v>37</v>
      </c>
      <c r="AI678">
        <v>36</v>
      </c>
      <c r="AJ678">
        <v>192</v>
      </c>
      <c r="AK678">
        <v>169.1</v>
      </c>
      <c r="AL678">
        <v>4.5</v>
      </c>
      <c r="AM678">
        <v>174</v>
      </c>
      <c r="AN678" t="s">
        <v>155</v>
      </c>
      <c r="AO678">
        <v>2</v>
      </c>
      <c r="AP678" s="28">
        <v>0.68849537037037034</v>
      </c>
      <c r="AQ678">
        <v>47.164177000000002</v>
      </c>
      <c r="AR678">
        <v>-88.488183000000006</v>
      </c>
      <c r="AS678">
        <v>320.3</v>
      </c>
      <c r="AT678">
        <v>18.899999999999999</v>
      </c>
      <c r="AU678">
        <v>12</v>
      </c>
      <c r="AV678">
        <v>11</v>
      </c>
      <c r="AW678" t="s">
        <v>206</v>
      </c>
      <c r="AX678">
        <v>1.1000000000000001</v>
      </c>
      <c r="AY678">
        <v>1.2732000000000001</v>
      </c>
      <c r="AZ678">
        <v>2.4</v>
      </c>
      <c r="BA678">
        <v>14.686999999999999</v>
      </c>
      <c r="BB678">
        <v>15.1</v>
      </c>
      <c r="BC678">
        <v>1.03</v>
      </c>
      <c r="BD678">
        <v>13.954000000000001</v>
      </c>
      <c r="BE678">
        <v>3112.8969999999999</v>
      </c>
      <c r="BF678">
        <v>22.937999999999999</v>
      </c>
      <c r="BG678">
        <v>2.9340000000000002</v>
      </c>
      <c r="BH678">
        <v>3.4000000000000002E-2</v>
      </c>
      <c r="BI678">
        <v>2.968</v>
      </c>
      <c r="BJ678">
        <v>2.3199999999999998</v>
      </c>
      <c r="BK678">
        <v>2.7E-2</v>
      </c>
      <c r="BL678">
        <v>2.347</v>
      </c>
      <c r="BM678">
        <v>2.9706999999999999</v>
      </c>
      <c r="BQ678">
        <v>0</v>
      </c>
      <c r="BR678">
        <v>4.4111999999999998E-2</v>
      </c>
      <c r="BS678">
        <v>-5</v>
      </c>
      <c r="BT678">
        <v>6.0000000000000001E-3</v>
      </c>
      <c r="BU678">
        <v>1.077987</v>
      </c>
      <c r="BV678">
        <v>0</v>
      </c>
      <c r="BW678" t="s">
        <v>155</v>
      </c>
      <c r="BX678">
        <v>0.79100000000000004</v>
      </c>
    </row>
    <row r="679" spans="1:76" x14ac:dyDescent="0.25">
      <c r="A679" s="26">
        <v>43530</v>
      </c>
      <c r="B679" s="27">
        <v>0.48002464120370369</v>
      </c>
      <c r="C679">
        <v>14.503</v>
      </c>
      <c r="D679">
        <v>0.25069999999999998</v>
      </c>
      <c r="E679">
        <v>2506.939116</v>
      </c>
      <c r="F679">
        <v>123.8</v>
      </c>
      <c r="G679">
        <v>1.5</v>
      </c>
      <c r="H679">
        <v>396.1</v>
      </c>
      <c r="J679">
        <v>0</v>
      </c>
      <c r="K679">
        <v>0.87670000000000003</v>
      </c>
      <c r="L679">
        <v>12.7141</v>
      </c>
      <c r="M679">
        <v>0.2198</v>
      </c>
      <c r="N679">
        <v>108.4911</v>
      </c>
      <c r="O679">
        <v>1.3149999999999999</v>
      </c>
      <c r="P679">
        <v>109.8</v>
      </c>
      <c r="Q679">
        <v>85.799599999999998</v>
      </c>
      <c r="R679">
        <v>1.0399</v>
      </c>
      <c r="S679">
        <v>86.8</v>
      </c>
      <c r="T679">
        <v>396.08760000000001</v>
      </c>
      <c r="W679">
        <v>0</v>
      </c>
      <c r="X679">
        <v>0</v>
      </c>
      <c r="Y679">
        <v>11.9</v>
      </c>
      <c r="Z679">
        <v>861</v>
      </c>
      <c r="AA679">
        <v>848</v>
      </c>
      <c r="AB679">
        <v>868</v>
      </c>
      <c r="AC679">
        <v>86</v>
      </c>
      <c r="AD679">
        <v>18.73</v>
      </c>
      <c r="AE679">
        <v>0.43</v>
      </c>
      <c r="AF679">
        <v>982</v>
      </c>
      <c r="AG679">
        <v>-3</v>
      </c>
      <c r="AH679">
        <v>37</v>
      </c>
      <c r="AI679">
        <v>36</v>
      </c>
      <c r="AJ679">
        <v>192</v>
      </c>
      <c r="AK679">
        <v>170</v>
      </c>
      <c r="AL679">
        <v>4.5999999999999996</v>
      </c>
      <c r="AM679">
        <v>174</v>
      </c>
      <c r="AN679" t="s">
        <v>155</v>
      </c>
      <c r="AO679">
        <v>2</v>
      </c>
      <c r="AP679" s="28">
        <v>0.68850694444444438</v>
      </c>
      <c r="AQ679">
        <v>47.164202000000003</v>
      </c>
      <c r="AR679">
        <v>-88.488288999999995</v>
      </c>
      <c r="AS679">
        <v>320.7</v>
      </c>
      <c r="AT679">
        <v>18.7</v>
      </c>
      <c r="AU679">
        <v>12</v>
      </c>
      <c r="AV679">
        <v>11</v>
      </c>
      <c r="AW679" t="s">
        <v>206</v>
      </c>
      <c r="AX679">
        <v>1.1732</v>
      </c>
      <c r="AY679">
        <v>1.5196000000000001</v>
      </c>
      <c r="AZ679">
        <v>2.5464000000000002</v>
      </c>
      <c r="BA679">
        <v>14.686999999999999</v>
      </c>
      <c r="BB679">
        <v>14.98</v>
      </c>
      <c r="BC679">
        <v>1.02</v>
      </c>
      <c r="BD679">
        <v>14.07</v>
      </c>
      <c r="BE679">
        <v>3095.0810000000001</v>
      </c>
      <c r="BF679">
        <v>34.052</v>
      </c>
      <c r="BG679">
        <v>2.766</v>
      </c>
      <c r="BH679">
        <v>3.4000000000000002E-2</v>
      </c>
      <c r="BI679">
        <v>2.7989999999999999</v>
      </c>
      <c r="BJ679">
        <v>2.1869999999999998</v>
      </c>
      <c r="BK679">
        <v>2.7E-2</v>
      </c>
      <c r="BL679">
        <v>2.214</v>
      </c>
      <c r="BM679">
        <v>3.0619000000000001</v>
      </c>
      <c r="BQ679">
        <v>0</v>
      </c>
      <c r="BR679">
        <v>0.40464800000000001</v>
      </c>
      <c r="BS679">
        <v>-5</v>
      </c>
      <c r="BT679">
        <v>6.1440000000000002E-3</v>
      </c>
      <c r="BU679">
        <v>9.8885860000000001</v>
      </c>
      <c r="BV679">
        <v>0</v>
      </c>
      <c r="BW679" t="s">
        <v>155</v>
      </c>
      <c r="BX679">
        <v>0.79100000000000004</v>
      </c>
    </row>
    <row r="680" spans="1:76" x14ac:dyDescent="0.25">
      <c r="A680" s="26">
        <v>43530</v>
      </c>
      <c r="B680" s="27">
        <v>0.48003621527777779</v>
      </c>
      <c r="C680">
        <v>14.476000000000001</v>
      </c>
      <c r="D680">
        <v>0.43709999999999999</v>
      </c>
      <c r="E680">
        <v>4370.8759120000004</v>
      </c>
      <c r="F680">
        <v>116</v>
      </c>
      <c r="G680">
        <v>1.5</v>
      </c>
      <c r="H680">
        <v>413.3</v>
      </c>
      <c r="J680">
        <v>0</v>
      </c>
      <c r="K680">
        <v>0.87519999999999998</v>
      </c>
      <c r="L680">
        <v>12.67</v>
      </c>
      <c r="M680">
        <v>0.38250000000000001</v>
      </c>
      <c r="N680">
        <v>101.4943</v>
      </c>
      <c r="O680">
        <v>1.3128</v>
      </c>
      <c r="P680">
        <v>102.8</v>
      </c>
      <c r="Q680">
        <v>80.266199999999998</v>
      </c>
      <c r="R680">
        <v>1.0383</v>
      </c>
      <c r="S680">
        <v>81.3</v>
      </c>
      <c r="T680">
        <v>413.26170000000002</v>
      </c>
      <c r="W680">
        <v>0</v>
      </c>
      <c r="X680">
        <v>0</v>
      </c>
      <c r="Y680">
        <v>11.8</v>
      </c>
      <c r="Z680">
        <v>861</v>
      </c>
      <c r="AA680">
        <v>848</v>
      </c>
      <c r="AB680">
        <v>867</v>
      </c>
      <c r="AC680">
        <v>86</v>
      </c>
      <c r="AD680">
        <v>18.73</v>
      </c>
      <c r="AE680">
        <v>0.43</v>
      </c>
      <c r="AF680">
        <v>982</v>
      </c>
      <c r="AG680">
        <v>-3</v>
      </c>
      <c r="AH680">
        <v>36.856000000000002</v>
      </c>
      <c r="AI680">
        <v>36</v>
      </c>
      <c r="AJ680">
        <v>192</v>
      </c>
      <c r="AK680">
        <v>169.9</v>
      </c>
      <c r="AL680">
        <v>4.5</v>
      </c>
      <c r="AM680">
        <v>174</v>
      </c>
      <c r="AN680" t="s">
        <v>155</v>
      </c>
      <c r="AO680">
        <v>2</v>
      </c>
      <c r="AP680" s="28">
        <v>0.68851851851851853</v>
      </c>
      <c r="AQ680">
        <v>47.164237999999997</v>
      </c>
      <c r="AR680">
        <v>-88.488394999999997</v>
      </c>
      <c r="AS680">
        <v>320.7</v>
      </c>
      <c r="AT680">
        <v>19</v>
      </c>
      <c r="AU680">
        <v>12</v>
      </c>
      <c r="AV680">
        <v>11</v>
      </c>
      <c r="AW680" t="s">
        <v>206</v>
      </c>
      <c r="AX680">
        <v>1.2</v>
      </c>
      <c r="AY680">
        <v>1.6732</v>
      </c>
      <c r="AZ680">
        <v>2.6732</v>
      </c>
      <c r="BA680">
        <v>14.686999999999999</v>
      </c>
      <c r="BB680">
        <v>14.8</v>
      </c>
      <c r="BC680">
        <v>1.01</v>
      </c>
      <c r="BD680">
        <v>14.256</v>
      </c>
      <c r="BE680">
        <v>3055.8919999999998</v>
      </c>
      <c r="BF680">
        <v>58.725999999999999</v>
      </c>
      <c r="BG680">
        <v>2.5640000000000001</v>
      </c>
      <c r="BH680">
        <v>3.3000000000000002E-2</v>
      </c>
      <c r="BI680">
        <v>2.597</v>
      </c>
      <c r="BJ680">
        <v>2.0270000000000001</v>
      </c>
      <c r="BK680">
        <v>2.5999999999999999E-2</v>
      </c>
      <c r="BL680">
        <v>2.0539999999999998</v>
      </c>
      <c r="BM680">
        <v>3.1652</v>
      </c>
      <c r="BQ680">
        <v>0</v>
      </c>
      <c r="BR680">
        <v>0.125304</v>
      </c>
      <c r="BS680">
        <v>-5</v>
      </c>
      <c r="BT680">
        <v>6.8560000000000001E-3</v>
      </c>
      <c r="BU680">
        <v>3.0621160000000001</v>
      </c>
      <c r="BV680">
        <v>0</v>
      </c>
      <c r="BW680" t="s">
        <v>155</v>
      </c>
      <c r="BX680">
        <v>0.79100000000000004</v>
      </c>
    </row>
    <row r="681" spans="1:76" x14ac:dyDescent="0.25">
      <c r="A681" s="26">
        <v>43530</v>
      </c>
      <c r="B681" s="27">
        <v>0.48004778935185183</v>
      </c>
      <c r="C681">
        <v>14.42</v>
      </c>
      <c r="D681">
        <v>0.54830000000000001</v>
      </c>
      <c r="E681">
        <v>5482.8706080000002</v>
      </c>
      <c r="F681">
        <v>111.7</v>
      </c>
      <c r="G681">
        <v>1.5</v>
      </c>
      <c r="H681">
        <v>473</v>
      </c>
      <c r="J681">
        <v>0</v>
      </c>
      <c r="K681">
        <v>0.87470000000000003</v>
      </c>
      <c r="L681">
        <v>12.6127</v>
      </c>
      <c r="M681">
        <v>0.47960000000000003</v>
      </c>
      <c r="N681">
        <v>97.673400000000001</v>
      </c>
      <c r="O681">
        <v>1.3120000000000001</v>
      </c>
      <c r="P681">
        <v>99</v>
      </c>
      <c r="Q681">
        <v>77.244500000000002</v>
      </c>
      <c r="R681">
        <v>1.0376000000000001</v>
      </c>
      <c r="S681">
        <v>78.3</v>
      </c>
      <c r="T681">
        <v>472.97480000000002</v>
      </c>
      <c r="W681">
        <v>0</v>
      </c>
      <c r="X681">
        <v>0</v>
      </c>
      <c r="Y681">
        <v>11.8</v>
      </c>
      <c r="Z681">
        <v>861</v>
      </c>
      <c r="AA681">
        <v>849</v>
      </c>
      <c r="AB681">
        <v>867</v>
      </c>
      <c r="AC681">
        <v>86</v>
      </c>
      <c r="AD681">
        <v>18.73</v>
      </c>
      <c r="AE681">
        <v>0.43</v>
      </c>
      <c r="AF681">
        <v>982</v>
      </c>
      <c r="AG681">
        <v>-3</v>
      </c>
      <c r="AH681">
        <v>36</v>
      </c>
      <c r="AI681">
        <v>36</v>
      </c>
      <c r="AJ681">
        <v>192</v>
      </c>
      <c r="AK681">
        <v>169.1</v>
      </c>
      <c r="AL681">
        <v>4.5999999999999996</v>
      </c>
      <c r="AM681">
        <v>174</v>
      </c>
      <c r="AN681" t="s">
        <v>155</v>
      </c>
      <c r="AO681">
        <v>2</v>
      </c>
      <c r="AP681" s="28">
        <v>0.68853009259259268</v>
      </c>
      <c r="AQ681">
        <v>47.164248000000001</v>
      </c>
      <c r="AR681">
        <v>-88.488422999999997</v>
      </c>
      <c r="AS681">
        <v>320.7</v>
      </c>
      <c r="AT681">
        <v>19.7</v>
      </c>
      <c r="AU681">
        <v>12</v>
      </c>
      <c r="AV681">
        <v>11</v>
      </c>
      <c r="AW681" t="s">
        <v>206</v>
      </c>
      <c r="AX681">
        <v>1.2</v>
      </c>
      <c r="AY681">
        <v>1.7</v>
      </c>
      <c r="AZ681">
        <v>2.7</v>
      </c>
      <c r="BA681">
        <v>14.686999999999999</v>
      </c>
      <c r="BB681">
        <v>14.73</v>
      </c>
      <c r="BC681">
        <v>1</v>
      </c>
      <c r="BD681">
        <v>14.327999999999999</v>
      </c>
      <c r="BE681">
        <v>3031.4549999999999</v>
      </c>
      <c r="BF681">
        <v>73.363</v>
      </c>
      <c r="BG681">
        <v>2.4580000000000002</v>
      </c>
      <c r="BH681">
        <v>3.3000000000000002E-2</v>
      </c>
      <c r="BI681">
        <v>2.4910000000000001</v>
      </c>
      <c r="BJ681">
        <v>1.944</v>
      </c>
      <c r="BK681">
        <v>2.5999999999999999E-2</v>
      </c>
      <c r="BL681">
        <v>1.97</v>
      </c>
      <c r="BM681">
        <v>3.6099000000000001</v>
      </c>
      <c r="BQ681">
        <v>0</v>
      </c>
      <c r="BR681">
        <v>2.7824000000000002E-2</v>
      </c>
      <c r="BS681">
        <v>-5</v>
      </c>
      <c r="BT681">
        <v>5.8560000000000001E-3</v>
      </c>
      <c r="BU681">
        <v>0.67994900000000003</v>
      </c>
      <c r="BV681">
        <v>0</v>
      </c>
      <c r="BW681" t="s">
        <v>155</v>
      </c>
      <c r="BX681">
        <v>0.79100000000000004</v>
      </c>
    </row>
    <row r="682" spans="1:76" x14ac:dyDescent="0.25">
      <c r="A682" s="26">
        <v>43530</v>
      </c>
      <c r="B682" s="27">
        <v>0.48005936342592598</v>
      </c>
      <c r="C682">
        <v>14.411</v>
      </c>
      <c r="D682">
        <v>0.48630000000000001</v>
      </c>
      <c r="E682">
        <v>4863.2252840000001</v>
      </c>
      <c r="F682">
        <v>109.8</v>
      </c>
      <c r="G682">
        <v>1.5</v>
      </c>
      <c r="H682">
        <v>536.6</v>
      </c>
      <c r="J682">
        <v>0</v>
      </c>
      <c r="K682">
        <v>0.87519999999999998</v>
      </c>
      <c r="L682">
        <v>12.6134</v>
      </c>
      <c r="M682">
        <v>0.42559999999999998</v>
      </c>
      <c r="N682">
        <v>96.101100000000002</v>
      </c>
      <c r="O682">
        <v>1.2827</v>
      </c>
      <c r="P682">
        <v>97.4</v>
      </c>
      <c r="Q682">
        <v>76.001000000000005</v>
      </c>
      <c r="R682">
        <v>1.0144</v>
      </c>
      <c r="S682">
        <v>77</v>
      </c>
      <c r="T682">
        <v>536.62199999999996</v>
      </c>
      <c r="W682">
        <v>0</v>
      </c>
      <c r="X682">
        <v>0</v>
      </c>
      <c r="Y682">
        <v>11.9</v>
      </c>
      <c r="Z682">
        <v>861</v>
      </c>
      <c r="AA682">
        <v>849</v>
      </c>
      <c r="AB682">
        <v>867</v>
      </c>
      <c r="AC682">
        <v>86</v>
      </c>
      <c r="AD682">
        <v>18.73</v>
      </c>
      <c r="AE682">
        <v>0.43</v>
      </c>
      <c r="AF682">
        <v>982</v>
      </c>
      <c r="AG682">
        <v>-3</v>
      </c>
      <c r="AH682">
        <v>36</v>
      </c>
      <c r="AI682">
        <v>36</v>
      </c>
      <c r="AJ682">
        <v>192</v>
      </c>
      <c r="AK682">
        <v>169.9</v>
      </c>
      <c r="AL682">
        <v>4.7</v>
      </c>
      <c r="AM682">
        <v>174</v>
      </c>
      <c r="AN682" t="s">
        <v>155</v>
      </c>
      <c r="AO682">
        <v>2</v>
      </c>
      <c r="AP682" s="28">
        <v>0.68853009259259268</v>
      </c>
      <c r="AQ682">
        <v>47.164287999999999</v>
      </c>
      <c r="AR682">
        <v>-88.488589000000005</v>
      </c>
      <c r="AS682">
        <v>320.8</v>
      </c>
      <c r="AT682">
        <v>19.899999999999999</v>
      </c>
      <c r="AU682">
        <v>12</v>
      </c>
      <c r="AV682">
        <v>11</v>
      </c>
      <c r="AW682" t="s">
        <v>206</v>
      </c>
      <c r="AX682">
        <v>1.5660000000000001</v>
      </c>
      <c r="AY682">
        <v>1.7732000000000001</v>
      </c>
      <c r="AZ682">
        <v>2.9196</v>
      </c>
      <c r="BA682">
        <v>14.686999999999999</v>
      </c>
      <c r="BB682">
        <v>14.8</v>
      </c>
      <c r="BC682">
        <v>1.01</v>
      </c>
      <c r="BD682">
        <v>14.255000000000001</v>
      </c>
      <c r="BE682">
        <v>3042.511</v>
      </c>
      <c r="BF682">
        <v>65.346999999999994</v>
      </c>
      <c r="BG682">
        <v>2.4279999999999999</v>
      </c>
      <c r="BH682">
        <v>3.2000000000000001E-2</v>
      </c>
      <c r="BI682">
        <v>2.46</v>
      </c>
      <c r="BJ682">
        <v>1.92</v>
      </c>
      <c r="BK682">
        <v>2.5999999999999999E-2</v>
      </c>
      <c r="BL682">
        <v>1.9450000000000001</v>
      </c>
      <c r="BM682">
        <v>4.1104000000000003</v>
      </c>
      <c r="BQ682">
        <v>0</v>
      </c>
      <c r="BR682">
        <v>6.7367999999999997E-2</v>
      </c>
      <c r="BS682">
        <v>-5</v>
      </c>
      <c r="BT682">
        <v>5.1440000000000001E-3</v>
      </c>
      <c r="BU682">
        <v>1.646306</v>
      </c>
      <c r="BV682">
        <v>0</v>
      </c>
      <c r="BW682" t="s">
        <v>155</v>
      </c>
      <c r="BX682">
        <v>0.79100000000000004</v>
      </c>
    </row>
    <row r="683" spans="1:76" x14ac:dyDescent="0.25">
      <c r="A683" s="26">
        <v>43530</v>
      </c>
      <c r="B683" s="27">
        <v>0.48007093750000002</v>
      </c>
      <c r="C683">
        <v>14.41</v>
      </c>
      <c r="D683">
        <v>0.4209</v>
      </c>
      <c r="E683">
        <v>4209.4333329999999</v>
      </c>
      <c r="F683">
        <v>117.2</v>
      </c>
      <c r="G683">
        <v>1.4</v>
      </c>
      <c r="H683">
        <v>578</v>
      </c>
      <c r="J683">
        <v>0</v>
      </c>
      <c r="K683">
        <v>0.87570000000000003</v>
      </c>
      <c r="L683">
        <v>12.619300000000001</v>
      </c>
      <c r="M683">
        <v>0.36859999999999998</v>
      </c>
      <c r="N683">
        <v>102.66540000000001</v>
      </c>
      <c r="O683">
        <v>1.226</v>
      </c>
      <c r="P683">
        <v>103.9</v>
      </c>
      <c r="Q683">
        <v>81.192400000000006</v>
      </c>
      <c r="R683">
        <v>0.96960000000000002</v>
      </c>
      <c r="S683">
        <v>82.2</v>
      </c>
      <c r="T683">
        <v>578.00530000000003</v>
      </c>
      <c r="W683">
        <v>0</v>
      </c>
      <c r="X683">
        <v>0</v>
      </c>
      <c r="Y683">
        <v>11.8</v>
      </c>
      <c r="Z683">
        <v>862</v>
      </c>
      <c r="AA683">
        <v>850</v>
      </c>
      <c r="AB683">
        <v>868</v>
      </c>
      <c r="AC683">
        <v>86</v>
      </c>
      <c r="AD683">
        <v>18.73</v>
      </c>
      <c r="AE683">
        <v>0.43</v>
      </c>
      <c r="AF683">
        <v>982</v>
      </c>
      <c r="AG683">
        <v>-3</v>
      </c>
      <c r="AH683">
        <v>36</v>
      </c>
      <c r="AI683">
        <v>36</v>
      </c>
      <c r="AJ683">
        <v>192</v>
      </c>
      <c r="AK683">
        <v>169</v>
      </c>
      <c r="AL683">
        <v>4.5999999999999996</v>
      </c>
      <c r="AM683">
        <v>174</v>
      </c>
      <c r="AN683" t="s">
        <v>155</v>
      </c>
      <c r="AO683">
        <v>2</v>
      </c>
      <c r="AP683" s="28">
        <v>0.68855324074074076</v>
      </c>
      <c r="AQ683">
        <v>47.164312000000002</v>
      </c>
      <c r="AR683">
        <v>-88.488744999999994</v>
      </c>
      <c r="AS683">
        <v>320.39999999999998</v>
      </c>
      <c r="AT683">
        <v>20.399999999999999</v>
      </c>
      <c r="AU683">
        <v>12</v>
      </c>
      <c r="AV683">
        <v>11</v>
      </c>
      <c r="AW683" t="s">
        <v>206</v>
      </c>
      <c r="AX683">
        <v>1.9196</v>
      </c>
      <c r="AY683">
        <v>1.9463999999999999</v>
      </c>
      <c r="AZ683">
        <v>3.2195999999999998</v>
      </c>
      <c r="BA683">
        <v>14.686999999999999</v>
      </c>
      <c r="BB683">
        <v>14.86</v>
      </c>
      <c r="BC683">
        <v>1.01</v>
      </c>
      <c r="BD683">
        <v>14.19</v>
      </c>
      <c r="BE683">
        <v>3054.931</v>
      </c>
      <c r="BF683">
        <v>56.798999999999999</v>
      </c>
      <c r="BG683">
        <v>2.6030000000000002</v>
      </c>
      <c r="BH683">
        <v>3.1E-2</v>
      </c>
      <c r="BI683">
        <v>2.6339999999999999</v>
      </c>
      <c r="BJ683">
        <v>2.0579999999999998</v>
      </c>
      <c r="BK683">
        <v>2.5000000000000001E-2</v>
      </c>
      <c r="BL683">
        <v>2.0830000000000002</v>
      </c>
      <c r="BM683">
        <v>4.4433999999999996</v>
      </c>
      <c r="BQ683">
        <v>0</v>
      </c>
      <c r="BR683">
        <v>0.43243199999999998</v>
      </c>
      <c r="BS683">
        <v>-5</v>
      </c>
      <c r="BT683">
        <v>6.0000000000000001E-3</v>
      </c>
      <c r="BU683">
        <v>10.567557000000001</v>
      </c>
      <c r="BV683">
        <v>0</v>
      </c>
      <c r="BW683" t="s">
        <v>155</v>
      </c>
      <c r="BX683">
        <v>0.79100000000000004</v>
      </c>
    </row>
    <row r="684" spans="1:76" x14ac:dyDescent="0.25">
      <c r="A684" s="26">
        <v>43530</v>
      </c>
      <c r="B684" s="27">
        <v>0.48008251157407411</v>
      </c>
      <c r="C684">
        <v>14.388999999999999</v>
      </c>
      <c r="D684">
        <v>0.59760000000000002</v>
      </c>
      <c r="E684">
        <v>5976.1</v>
      </c>
      <c r="F684">
        <v>141.19999999999999</v>
      </c>
      <c r="G684">
        <v>1.4</v>
      </c>
      <c r="H684">
        <v>582.20000000000005</v>
      </c>
      <c r="J684">
        <v>0</v>
      </c>
      <c r="K684">
        <v>0.87429999999999997</v>
      </c>
      <c r="L684">
        <v>12.581099999999999</v>
      </c>
      <c r="M684">
        <v>0.52249999999999996</v>
      </c>
      <c r="N684">
        <v>123.4241</v>
      </c>
      <c r="O684">
        <v>1.2241</v>
      </c>
      <c r="P684">
        <v>124.6</v>
      </c>
      <c r="Q684">
        <v>97.609300000000005</v>
      </c>
      <c r="R684">
        <v>0.96809999999999996</v>
      </c>
      <c r="S684">
        <v>98.6</v>
      </c>
      <c r="T684">
        <v>582.16409999999996</v>
      </c>
      <c r="W684">
        <v>0</v>
      </c>
      <c r="X684">
        <v>0</v>
      </c>
      <c r="Y684">
        <v>11.8</v>
      </c>
      <c r="Z684">
        <v>862</v>
      </c>
      <c r="AA684">
        <v>850</v>
      </c>
      <c r="AB684">
        <v>869</v>
      </c>
      <c r="AC684">
        <v>86</v>
      </c>
      <c r="AD684">
        <v>18.73</v>
      </c>
      <c r="AE684">
        <v>0.43</v>
      </c>
      <c r="AF684">
        <v>982</v>
      </c>
      <c r="AG684">
        <v>-3</v>
      </c>
      <c r="AH684">
        <v>36</v>
      </c>
      <c r="AI684">
        <v>36</v>
      </c>
      <c r="AJ684">
        <v>192</v>
      </c>
      <c r="AK684">
        <v>169</v>
      </c>
      <c r="AL684">
        <v>4.5</v>
      </c>
      <c r="AM684">
        <v>174</v>
      </c>
      <c r="AN684" t="s">
        <v>155</v>
      </c>
      <c r="AO684">
        <v>2</v>
      </c>
      <c r="AP684" s="28">
        <v>0.6885648148148148</v>
      </c>
      <c r="AQ684">
        <v>47.164315000000002</v>
      </c>
      <c r="AR684">
        <v>-88.488780000000006</v>
      </c>
      <c r="AS684">
        <v>320.2</v>
      </c>
      <c r="AT684">
        <v>20.6</v>
      </c>
      <c r="AU684">
        <v>12</v>
      </c>
      <c r="AV684">
        <v>11</v>
      </c>
      <c r="AW684" t="s">
        <v>206</v>
      </c>
      <c r="AX684">
        <v>2</v>
      </c>
      <c r="AY684">
        <v>2</v>
      </c>
      <c r="AZ684">
        <v>3.3</v>
      </c>
      <c r="BA684">
        <v>14.686999999999999</v>
      </c>
      <c r="BB684">
        <v>14.7</v>
      </c>
      <c r="BC684">
        <v>1</v>
      </c>
      <c r="BD684">
        <v>14.371</v>
      </c>
      <c r="BE684">
        <v>3018.7289999999998</v>
      </c>
      <c r="BF684">
        <v>79.796999999999997</v>
      </c>
      <c r="BG684">
        <v>3.101</v>
      </c>
      <c r="BH684">
        <v>3.1E-2</v>
      </c>
      <c r="BI684">
        <v>3.1320000000000001</v>
      </c>
      <c r="BJ684">
        <v>2.4529999999999998</v>
      </c>
      <c r="BK684">
        <v>2.4E-2</v>
      </c>
      <c r="BL684">
        <v>2.4769999999999999</v>
      </c>
      <c r="BM684">
        <v>4.4356999999999998</v>
      </c>
      <c r="BQ684">
        <v>0</v>
      </c>
      <c r="BR684">
        <v>0.32368000000000002</v>
      </c>
      <c r="BS684">
        <v>-5</v>
      </c>
      <c r="BT684">
        <v>6.0000000000000001E-3</v>
      </c>
      <c r="BU684">
        <v>7.9099300000000001</v>
      </c>
      <c r="BV684">
        <v>0</v>
      </c>
      <c r="BW684" t="s">
        <v>155</v>
      </c>
      <c r="BX684">
        <v>0.79100000000000004</v>
      </c>
    </row>
    <row r="685" spans="1:76" x14ac:dyDescent="0.25">
      <c r="A685" s="26">
        <v>43530</v>
      </c>
      <c r="B685" s="27">
        <v>0.48009408564814815</v>
      </c>
      <c r="C685">
        <v>14.374000000000001</v>
      </c>
      <c r="D685">
        <v>0.50139999999999996</v>
      </c>
      <c r="E685">
        <v>5013.5034009999999</v>
      </c>
      <c r="F685">
        <v>155</v>
      </c>
      <c r="G685">
        <v>1.3</v>
      </c>
      <c r="H685">
        <v>573</v>
      </c>
      <c r="J685">
        <v>0</v>
      </c>
      <c r="K685">
        <v>0.87529999999999997</v>
      </c>
      <c r="L685">
        <v>12.581</v>
      </c>
      <c r="M685">
        <v>0.43880000000000002</v>
      </c>
      <c r="N685">
        <v>135.65530000000001</v>
      </c>
      <c r="O685">
        <v>1.1378999999999999</v>
      </c>
      <c r="P685">
        <v>136.80000000000001</v>
      </c>
      <c r="Q685">
        <v>107.28230000000001</v>
      </c>
      <c r="R685">
        <v>0.89990000000000003</v>
      </c>
      <c r="S685">
        <v>108.2</v>
      </c>
      <c r="T685">
        <v>573.02409999999998</v>
      </c>
      <c r="W685">
        <v>0</v>
      </c>
      <c r="X685">
        <v>0</v>
      </c>
      <c r="Y685">
        <v>11.8</v>
      </c>
      <c r="Z685">
        <v>863</v>
      </c>
      <c r="AA685">
        <v>851</v>
      </c>
      <c r="AB685">
        <v>870</v>
      </c>
      <c r="AC685">
        <v>86</v>
      </c>
      <c r="AD685">
        <v>18.73</v>
      </c>
      <c r="AE685">
        <v>0.43</v>
      </c>
      <c r="AF685">
        <v>982</v>
      </c>
      <c r="AG685">
        <v>-3</v>
      </c>
      <c r="AH685">
        <v>36</v>
      </c>
      <c r="AI685">
        <v>36</v>
      </c>
      <c r="AJ685">
        <v>191.9</v>
      </c>
      <c r="AK685">
        <v>169</v>
      </c>
      <c r="AL685">
        <v>4.5</v>
      </c>
      <c r="AM685">
        <v>174</v>
      </c>
      <c r="AN685" t="s">
        <v>155</v>
      </c>
      <c r="AO685">
        <v>2</v>
      </c>
      <c r="AP685" s="28">
        <v>0.6885648148148148</v>
      </c>
      <c r="AQ685">
        <v>47.164309000000003</v>
      </c>
      <c r="AR685">
        <v>-88.488972000000004</v>
      </c>
      <c r="AS685">
        <v>320.10000000000002</v>
      </c>
      <c r="AT685">
        <v>21.8</v>
      </c>
      <c r="AU685">
        <v>12</v>
      </c>
      <c r="AV685">
        <v>11</v>
      </c>
      <c r="AW685" t="s">
        <v>206</v>
      </c>
      <c r="AX685">
        <v>1.268</v>
      </c>
      <c r="AY685">
        <v>2</v>
      </c>
      <c r="AZ685">
        <v>2.6412</v>
      </c>
      <c r="BA685">
        <v>14.686999999999999</v>
      </c>
      <c r="BB685">
        <v>14.81</v>
      </c>
      <c r="BC685">
        <v>1.01</v>
      </c>
      <c r="BD685">
        <v>14.247999999999999</v>
      </c>
      <c r="BE685">
        <v>3038.3209999999999</v>
      </c>
      <c r="BF685">
        <v>67.450999999999993</v>
      </c>
      <c r="BG685">
        <v>3.431</v>
      </c>
      <c r="BH685">
        <v>2.9000000000000001E-2</v>
      </c>
      <c r="BI685">
        <v>3.46</v>
      </c>
      <c r="BJ685">
        <v>2.7130000000000001</v>
      </c>
      <c r="BK685">
        <v>2.3E-2</v>
      </c>
      <c r="BL685">
        <v>2.7360000000000002</v>
      </c>
      <c r="BM685">
        <v>4.3944999999999999</v>
      </c>
      <c r="BQ685">
        <v>0</v>
      </c>
      <c r="BR685">
        <v>0.29353600000000002</v>
      </c>
      <c r="BS685">
        <v>-5</v>
      </c>
      <c r="BT685">
        <v>6.1440000000000002E-3</v>
      </c>
      <c r="BU685">
        <v>7.1732860000000001</v>
      </c>
      <c r="BV685">
        <v>0</v>
      </c>
      <c r="BW685" t="s">
        <v>155</v>
      </c>
      <c r="BX685">
        <v>0.79100000000000004</v>
      </c>
    </row>
    <row r="686" spans="1:76" x14ac:dyDescent="0.25">
      <c r="A686" s="26">
        <v>43530</v>
      </c>
      <c r="B686" s="27">
        <v>0.48010565972222219</v>
      </c>
      <c r="C686">
        <v>14.374000000000001</v>
      </c>
      <c r="D686">
        <v>0.53369999999999995</v>
      </c>
      <c r="E686">
        <v>5337.1428569999998</v>
      </c>
      <c r="F686">
        <v>158.30000000000001</v>
      </c>
      <c r="G686">
        <v>1.3</v>
      </c>
      <c r="H686">
        <v>562.6</v>
      </c>
      <c r="J686">
        <v>0</v>
      </c>
      <c r="K686">
        <v>0.875</v>
      </c>
      <c r="L686">
        <v>12.577199999999999</v>
      </c>
      <c r="M686">
        <v>0.46700000000000003</v>
      </c>
      <c r="N686">
        <v>138.5111</v>
      </c>
      <c r="O686">
        <v>1.1375</v>
      </c>
      <c r="P686">
        <v>139.6</v>
      </c>
      <c r="Q686">
        <v>109.5408</v>
      </c>
      <c r="R686">
        <v>0.89959999999999996</v>
      </c>
      <c r="S686">
        <v>110.4</v>
      </c>
      <c r="T686">
        <v>562.64589999999998</v>
      </c>
      <c r="W686">
        <v>0</v>
      </c>
      <c r="X686">
        <v>0</v>
      </c>
      <c r="Y686">
        <v>11.8</v>
      </c>
      <c r="Z686">
        <v>863</v>
      </c>
      <c r="AA686">
        <v>851</v>
      </c>
      <c r="AB686">
        <v>870</v>
      </c>
      <c r="AC686">
        <v>86</v>
      </c>
      <c r="AD686">
        <v>18.73</v>
      </c>
      <c r="AE686">
        <v>0.43</v>
      </c>
      <c r="AF686">
        <v>982</v>
      </c>
      <c r="AG686">
        <v>-3</v>
      </c>
      <c r="AH686">
        <v>36</v>
      </c>
      <c r="AI686">
        <v>36</v>
      </c>
      <c r="AJ686">
        <v>191</v>
      </c>
      <c r="AK686">
        <v>169</v>
      </c>
      <c r="AL686">
        <v>4.4000000000000004</v>
      </c>
      <c r="AM686">
        <v>174.4</v>
      </c>
      <c r="AN686" t="s">
        <v>155</v>
      </c>
      <c r="AO686">
        <v>2</v>
      </c>
      <c r="AP686" s="28">
        <v>0.68858796296296287</v>
      </c>
      <c r="AQ686">
        <v>47.164279999999998</v>
      </c>
      <c r="AR686">
        <v>-88.489147000000003</v>
      </c>
      <c r="AS686">
        <v>320.2</v>
      </c>
      <c r="AT686">
        <v>22.9</v>
      </c>
      <c r="AU686">
        <v>12</v>
      </c>
      <c r="AV686">
        <v>11</v>
      </c>
      <c r="AW686" t="s">
        <v>206</v>
      </c>
      <c r="AX686">
        <v>1.2196</v>
      </c>
      <c r="AY686">
        <v>1.268</v>
      </c>
      <c r="AZ686">
        <v>2.4731999999999998</v>
      </c>
      <c r="BA686">
        <v>14.686999999999999</v>
      </c>
      <c r="BB686">
        <v>14.78</v>
      </c>
      <c r="BC686">
        <v>1.01</v>
      </c>
      <c r="BD686">
        <v>14.287000000000001</v>
      </c>
      <c r="BE686">
        <v>3031.9769999999999</v>
      </c>
      <c r="BF686">
        <v>71.652000000000001</v>
      </c>
      <c r="BG686">
        <v>3.4969999999999999</v>
      </c>
      <c r="BH686">
        <v>2.9000000000000001E-2</v>
      </c>
      <c r="BI686">
        <v>3.5249999999999999</v>
      </c>
      <c r="BJ686">
        <v>2.7650000000000001</v>
      </c>
      <c r="BK686">
        <v>2.3E-2</v>
      </c>
      <c r="BL686">
        <v>2.7879999999999998</v>
      </c>
      <c r="BM686">
        <v>4.3071000000000002</v>
      </c>
      <c r="BQ686">
        <v>0</v>
      </c>
      <c r="BR686">
        <v>0.26469599999999999</v>
      </c>
      <c r="BS686">
        <v>-5</v>
      </c>
      <c r="BT686">
        <v>6.8560000000000001E-3</v>
      </c>
      <c r="BU686">
        <v>6.4685090000000001</v>
      </c>
      <c r="BV686">
        <v>0</v>
      </c>
      <c r="BW686" t="s">
        <v>155</v>
      </c>
      <c r="BX686">
        <v>0.79100000000000004</v>
      </c>
    </row>
    <row r="687" spans="1:76" x14ac:dyDescent="0.25">
      <c r="A687" s="26">
        <v>43530</v>
      </c>
      <c r="B687" s="27">
        <v>0.48011723379629628</v>
      </c>
      <c r="C687">
        <v>14.35</v>
      </c>
      <c r="D687">
        <v>0.60040000000000004</v>
      </c>
      <c r="E687">
        <v>6004.1455159999996</v>
      </c>
      <c r="F687">
        <v>158.69999999999999</v>
      </c>
      <c r="G687">
        <v>1.3</v>
      </c>
      <c r="H687">
        <v>610.4</v>
      </c>
      <c r="J687">
        <v>0</v>
      </c>
      <c r="K687">
        <v>0.87460000000000004</v>
      </c>
      <c r="L687">
        <v>12.5503</v>
      </c>
      <c r="M687">
        <v>0.52510000000000001</v>
      </c>
      <c r="N687">
        <v>138.80179999999999</v>
      </c>
      <c r="O687">
        <v>1.137</v>
      </c>
      <c r="P687">
        <v>139.9</v>
      </c>
      <c r="Q687">
        <v>109.77070000000001</v>
      </c>
      <c r="R687">
        <v>0.8992</v>
      </c>
      <c r="S687">
        <v>110.7</v>
      </c>
      <c r="T687">
        <v>610.38990000000001</v>
      </c>
      <c r="W687">
        <v>0</v>
      </c>
      <c r="X687">
        <v>0</v>
      </c>
      <c r="Y687">
        <v>11.8</v>
      </c>
      <c r="Z687">
        <v>862</v>
      </c>
      <c r="AA687">
        <v>851</v>
      </c>
      <c r="AB687">
        <v>870</v>
      </c>
      <c r="AC687">
        <v>86</v>
      </c>
      <c r="AD687">
        <v>18.73</v>
      </c>
      <c r="AE687">
        <v>0.43</v>
      </c>
      <c r="AF687">
        <v>982</v>
      </c>
      <c r="AG687">
        <v>-3</v>
      </c>
      <c r="AH687">
        <v>36</v>
      </c>
      <c r="AI687">
        <v>36</v>
      </c>
      <c r="AJ687">
        <v>191</v>
      </c>
      <c r="AK687">
        <v>169</v>
      </c>
      <c r="AL687">
        <v>4.5</v>
      </c>
      <c r="AM687">
        <v>174.7</v>
      </c>
      <c r="AN687" t="s">
        <v>155</v>
      </c>
      <c r="AO687">
        <v>2</v>
      </c>
      <c r="AP687" s="28">
        <v>0.68859953703703702</v>
      </c>
      <c r="AQ687">
        <v>47.164242999999999</v>
      </c>
      <c r="AR687">
        <v>-88.489289999999997</v>
      </c>
      <c r="AS687">
        <v>320.3</v>
      </c>
      <c r="AT687">
        <v>25.1</v>
      </c>
      <c r="AU687">
        <v>12</v>
      </c>
      <c r="AV687">
        <v>11</v>
      </c>
      <c r="AW687" t="s">
        <v>206</v>
      </c>
      <c r="AX687">
        <v>1.0072000000000001</v>
      </c>
      <c r="AY687">
        <v>1.0731999999999999</v>
      </c>
      <c r="AZ687">
        <v>2.0608</v>
      </c>
      <c r="BA687">
        <v>14.686999999999999</v>
      </c>
      <c r="BB687">
        <v>14.73</v>
      </c>
      <c r="BC687">
        <v>1</v>
      </c>
      <c r="BD687">
        <v>14.34</v>
      </c>
      <c r="BE687">
        <v>3017.174</v>
      </c>
      <c r="BF687">
        <v>80.347999999999999</v>
      </c>
      <c r="BG687">
        <v>3.4940000000000002</v>
      </c>
      <c r="BH687">
        <v>2.9000000000000001E-2</v>
      </c>
      <c r="BI687">
        <v>3.5230000000000001</v>
      </c>
      <c r="BJ687">
        <v>2.7639999999999998</v>
      </c>
      <c r="BK687">
        <v>2.3E-2</v>
      </c>
      <c r="BL687">
        <v>2.786</v>
      </c>
      <c r="BM687">
        <v>4.6597999999999997</v>
      </c>
      <c r="BQ687">
        <v>0</v>
      </c>
      <c r="BR687">
        <v>0.25358900000000001</v>
      </c>
      <c r="BS687">
        <v>-5</v>
      </c>
      <c r="BT687">
        <v>6.0000000000000001E-3</v>
      </c>
      <c r="BU687">
        <v>6.1970919999999996</v>
      </c>
      <c r="BV687">
        <v>0</v>
      </c>
      <c r="BW687" t="s">
        <v>155</v>
      </c>
      <c r="BX687">
        <v>0.79100000000000004</v>
      </c>
    </row>
    <row r="688" spans="1:76" x14ac:dyDescent="0.25">
      <c r="A688" s="26">
        <v>43530</v>
      </c>
      <c r="B688" s="27">
        <v>0.48012880787037032</v>
      </c>
      <c r="C688">
        <v>14.35</v>
      </c>
      <c r="D688">
        <v>0.62039999999999995</v>
      </c>
      <c r="E688">
        <v>6204.0346529999997</v>
      </c>
      <c r="F688">
        <v>163.9</v>
      </c>
      <c r="G688">
        <v>1.3</v>
      </c>
      <c r="H688">
        <v>648.1</v>
      </c>
      <c r="J688">
        <v>0</v>
      </c>
      <c r="K688">
        <v>0.87429999999999997</v>
      </c>
      <c r="L688">
        <v>12.546900000000001</v>
      </c>
      <c r="M688">
        <v>0.54239999999999999</v>
      </c>
      <c r="N688">
        <v>143.3202</v>
      </c>
      <c r="O688">
        <v>1.1367</v>
      </c>
      <c r="P688">
        <v>144.5</v>
      </c>
      <c r="Q688">
        <v>113.3441</v>
      </c>
      <c r="R688">
        <v>0.89890000000000003</v>
      </c>
      <c r="S688">
        <v>114.2</v>
      </c>
      <c r="T688">
        <v>648.12620000000004</v>
      </c>
      <c r="W688">
        <v>0</v>
      </c>
      <c r="X688">
        <v>0</v>
      </c>
      <c r="Y688">
        <v>11.8</v>
      </c>
      <c r="Z688">
        <v>863</v>
      </c>
      <c r="AA688">
        <v>852</v>
      </c>
      <c r="AB688">
        <v>870</v>
      </c>
      <c r="AC688">
        <v>86</v>
      </c>
      <c r="AD688">
        <v>18.73</v>
      </c>
      <c r="AE688">
        <v>0.43</v>
      </c>
      <c r="AF688">
        <v>982</v>
      </c>
      <c r="AG688">
        <v>-3</v>
      </c>
      <c r="AH688">
        <v>36</v>
      </c>
      <c r="AI688">
        <v>36</v>
      </c>
      <c r="AJ688">
        <v>191</v>
      </c>
      <c r="AK688">
        <v>169</v>
      </c>
      <c r="AL688">
        <v>4.4000000000000004</v>
      </c>
      <c r="AM688">
        <v>175</v>
      </c>
      <c r="AN688" t="s">
        <v>155</v>
      </c>
      <c r="AO688">
        <v>2</v>
      </c>
      <c r="AP688" s="28">
        <v>0.68861111111111117</v>
      </c>
      <c r="AQ688">
        <v>47.164200000000001</v>
      </c>
      <c r="AR688">
        <v>-88.489429999999999</v>
      </c>
      <c r="AS688">
        <v>320.3</v>
      </c>
      <c r="AT688">
        <v>25.9</v>
      </c>
      <c r="AU688">
        <v>12</v>
      </c>
      <c r="AV688">
        <v>11</v>
      </c>
      <c r="AW688" t="s">
        <v>206</v>
      </c>
      <c r="AX688">
        <v>0.9</v>
      </c>
      <c r="AY688">
        <v>1.1732</v>
      </c>
      <c r="AZ688">
        <v>1.9</v>
      </c>
      <c r="BA688">
        <v>14.686999999999999</v>
      </c>
      <c r="BB688">
        <v>14.7</v>
      </c>
      <c r="BC688">
        <v>1</v>
      </c>
      <c r="BD688">
        <v>14.371</v>
      </c>
      <c r="BE688">
        <v>3012.2829999999999</v>
      </c>
      <c r="BF688">
        <v>82.888999999999996</v>
      </c>
      <c r="BG688">
        <v>3.6030000000000002</v>
      </c>
      <c r="BH688">
        <v>2.9000000000000001E-2</v>
      </c>
      <c r="BI688">
        <v>3.6320000000000001</v>
      </c>
      <c r="BJ688">
        <v>2.85</v>
      </c>
      <c r="BK688">
        <v>2.3E-2</v>
      </c>
      <c r="BL688">
        <v>2.8719999999999999</v>
      </c>
      <c r="BM688">
        <v>4.9412000000000003</v>
      </c>
      <c r="BQ688">
        <v>0</v>
      </c>
      <c r="BR688">
        <v>0.26399</v>
      </c>
      <c r="BS688">
        <v>-5</v>
      </c>
      <c r="BT688">
        <v>6.0000000000000001E-3</v>
      </c>
      <c r="BU688">
        <v>6.4512559999999999</v>
      </c>
      <c r="BV688">
        <v>0</v>
      </c>
      <c r="BW688" t="s">
        <v>155</v>
      </c>
      <c r="BX688">
        <v>0.79100000000000004</v>
      </c>
    </row>
    <row r="689" spans="1:76" x14ac:dyDescent="0.25">
      <c r="A689" s="26">
        <v>43530</v>
      </c>
      <c r="B689" s="27">
        <v>0.48014038194444447</v>
      </c>
      <c r="C689">
        <v>14.1</v>
      </c>
      <c r="D689">
        <v>0.80420000000000003</v>
      </c>
      <c r="E689">
        <v>8042.4979039999998</v>
      </c>
      <c r="F689">
        <v>182.5</v>
      </c>
      <c r="G689">
        <v>1.3</v>
      </c>
      <c r="H689">
        <v>679.7</v>
      </c>
      <c r="J689">
        <v>0</v>
      </c>
      <c r="K689">
        <v>0.87460000000000004</v>
      </c>
      <c r="L689">
        <v>12.331899999999999</v>
      </c>
      <c r="M689">
        <v>0.70340000000000003</v>
      </c>
      <c r="N689">
        <v>159.58279999999999</v>
      </c>
      <c r="O689">
        <v>1.137</v>
      </c>
      <c r="P689">
        <v>160.69999999999999</v>
      </c>
      <c r="Q689">
        <v>126.2052</v>
      </c>
      <c r="R689">
        <v>0.8992</v>
      </c>
      <c r="S689">
        <v>127.1</v>
      </c>
      <c r="T689">
        <v>679.67570000000001</v>
      </c>
      <c r="W689">
        <v>0</v>
      </c>
      <c r="X689">
        <v>0</v>
      </c>
      <c r="Y689">
        <v>11.8</v>
      </c>
      <c r="Z689">
        <v>863</v>
      </c>
      <c r="AA689">
        <v>851</v>
      </c>
      <c r="AB689">
        <v>870</v>
      </c>
      <c r="AC689">
        <v>86</v>
      </c>
      <c r="AD689">
        <v>18.73</v>
      </c>
      <c r="AE689">
        <v>0.43</v>
      </c>
      <c r="AF689">
        <v>982</v>
      </c>
      <c r="AG689">
        <v>-3</v>
      </c>
      <c r="AH689">
        <v>36</v>
      </c>
      <c r="AI689">
        <v>36</v>
      </c>
      <c r="AJ689">
        <v>191</v>
      </c>
      <c r="AK689">
        <v>169</v>
      </c>
      <c r="AL689">
        <v>4.4000000000000004</v>
      </c>
      <c r="AM689">
        <v>175</v>
      </c>
      <c r="AN689" t="s">
        <v>155</v>
      </c>
      <c r="AO689">
        <v>2</v>
      </c>
      <c r="AP689" s="28">
        <v>0.68862268518518521</v>
      </c>
      <c r="AQ689">
        <v>47.164140000000003</v>
      </c>
      <c r="AR689">
        <v>-88.489564999999999</v>
      </c>
      <c r="AS689">
        <v>320.2</v>
      </c>
      <c r="AT689">
        <v>26.3</v>
      </c>
      <c r="AU689">
        <v>12</v>
      </c>
      <c r="AV689">
        <v>11</v>
      </c>
      <c r="AW689" t="s">
        <v>206</v>
      </c>
      <c r="AX689">
        <v>1.046254</v>
      </c>
      <c r="AY689">
        <v>1.0537460000000001</v>
      </c>
      <c r="AZ689">
        <v>2.0462539999999998</v>
      </c>
      <c r="BA689">
        <v>14.686999999999999</v>
      </c>
      <c r="BB689">
        <v>14.74</v>
      </c>
      <c r="BC689">
        <v>1</v>
      </c>
      <c r="BD689">
        <v>14.335000000000001</v>
      </c>
      <c r="BE689">
        <v>2972.19</v>
      </c>
      <c r="BF689">
        <v>107.90300000000001</v>
      </c>
      <c r="BG689">
        <v>4.0279999999999996</v>
      </c>
      <c r="BH689">
        <v>2.9000000000000001E-2</v>
      </c>
      <c r="BI689">
        <v>4.0570000000000004</v>
      </c>
      <c r="BJ689">
        <v>3.1850000000000001</v>
      </c>
      <c r="BK689">
        <v>2.3E-2</v>
      </c>
      <c r="BL689">
        <v>3.2080000000000002</v>
      </c>
      <c r="BM689">
        <v>5.2019000000000002</v>
      </c>
      <c r="BQ689">
        <v>0</v>
      </c>
      <c r="BR689">
        <v>0.23500799999999999</v>
      </c>
      <c r="BS689">
        <v>-5</v>
      </c>
      <c r="BT689">
        <v>5.8560000000000001E-3</v>
      </c>
      <c r="BU689">
        <v>5.7430079999999997</v>
      </c>
      <c r="BV689">
        <v>0</v>
      </c>
      <c r="BW689" t="s">
        <v>155</v>
      </c>
      <c r="BX689">
        <v>0.79100000000000004</v>
      </c>
    </row>
    <row r="690" spans="1:76" x14ac:dyDescent="0.25">
      <c r="A690" s="26">
        <v>43530</v>
      </c>
      <c r="B690" s="27">
        <v>0.48015195601851851</v>
      </c>
      <c r="C690">
        <v>14.032</v>
      </c>
      <c r="D690">
        <v>1.0271999999999999</v>
      </c>
      <c r="E690">
        <v>10272.170996999999</v>
      </c>
      <c r="F690">
        <v>204.1</v>
      </c>
      <c r="G690">
        <v>1.3</v>
      </c>
      <c r="H690">
        <v>751.2</v>
      </c>
      <c r="J690">
        <v>0</v>
      </c>
      <c r="K690">
        <v>0.87309999999999999</v>
      </c>
      <c r="L690">
        <v>12.251899999999999</v>
      </c>
      <c r="M690">
        <v>0.89690000000000003</v>
      </c>
      <c r="N690">
        <v>178.17869999999999</v>
      </c>
      <c r="O690">
        <v>1.1055999999999999</v>
      </c>
      <c r="P690">
        <v>179.3</v>
      </c>
      <c r="Q690">
        <v>140.9117</v>
      </c>
      <c r="R690">
        <v>0.87439999999999996</v>
      </c>
      <c r="S690">
        <v>141.80000000000001</v>
      </c>
      <c r="T690">
        <v>751.20569999999998</v>
      </c>
      <c r="W690">
        <v>0</v>
      </c>
      <c r="X690">
        <v>0</v>
      </c>
      <c r="Y690">
        <v>11.8</v>
      </c>
      <c r="Z690">
        <v>864</v>
      </c>
      <c r="AA690">
        <v>852</v>
      </c>
      <c r="AB690">
        <v>871</v>
      </c>
      <c r="AC690">
        <v>86</v>
      </c>
      <c r="AD690">
        <v>18.73</v>
      </c>
      <c r="AE690">
        <v>0.43</v>
      </c>
      <c r="AF690">
        <v>982</v>
      </c>
      <c r="AG690">
        <v>-3</v>
      </c>
      <c r="AH690">
        <v>36</v>
      </c>
      <c r="AI690">
        <v>36</v>
      </c>
      <c r="AJ690">
        <v>191</v>
      </c>
      <c r="AK690">
        <v>169</v>
      </c>
      <c r="AL690">
        <v>4.4000000000000004</v>
      </c>
      <c r="AM690">
        <v>175</v>
      </c>
      <c r="AN690" t="s">
        <v>155</v>
      </c>
      <c r="AO690">
        <v>2</v>
      </c>
      <c r="AP690" s="28">
        <v>0.68863425925925925</v>
      </c>
      <c r="AQ690">
        <v>47.164068</v>
      </c>
      <c r="AR690">
        <v>-88.489686000000006</v>
      </c>
      <c r="AS690">
        <v>319.5</v>
      </c>
      <c r="AT690">
        <v>26.6</v>
      </c>
      <c r="AU690">
        <v>12</v>
      </c>
      <c r="AV690">
        <v>12</v>
      </c>
      <c r="AW690" t="s">
        <v>209</v>
      </c>
      <c r="AX690">
        <v>1.246346</v>
      </c>
      <c r="AY690">
        <v>1.5122119999999999</v>
      </c>
      <c r="AZ690">
        <v>2.5390389999999998</v>
      </c>
      <c r="BA690">
        <v>14.686999999999999</v>
      </c>
      <c r="BB690">
        <v>14.56</v>
      </c>
      <c r="BC690">
        <v>0.99</v>
      </c>
      <c r="BD690">
        <v>14.528</v>
      </c>
      <c r="BE690">
        <v>2925.8760000000002</v>
      </c>
      <c r="BF690">
        <v>136.327</v>
      </c>
      <c r="BG690">
        <v>4.4560000000000004</v>
      </c>
      <c r="BH690">
        <v>2.8000000000000001E-2</v>
      </c>
      <c r="BI690">
        <v>4.484</v>
      </c>
      <c r="BJ690">
        <v>3.524</v>
      </c>
      <c r="BK690">
        <v>2.1999999999999999E-2</v>
      </c>
      <c r="BL690">
        <v>3.5459999999999998</v>
      </c>
      <c r="BM690">
        <v>5.6966999999999999</v>
      </c>
      <c r="BQ690">
        <v>0</v>
      </c>
      <c r="BR690">
        <v>0.248776</v>
      </c>
      <c r="BS690">
        <v>-5</v>
      </c>
      <c r="BT690">
        <v>5.1440000000000001E-3</v>
      </c>
      <c r="BU690">
        <v>6.0794629999999996</v>
      </c>
      <c r="BV690">
        <v>0</v>
      </c>
      <c r="BW690" t="s">
        <v>155</v>
      </c>
      <c r="BX690">
        <v>0.79100000000000004</v>
      </c>
    </row>
    <row r="691" spans="1:76" x14ac:dyDescent="0.25">
      <c r="A691" s="26">
        <v>43530</v>
      </c>
      <c r="B691" s="27">
        <v>0.48016353009259261</v>
      </c>
      <c r="C691">
        <v>14.132999999999999</v>
      </c>
      <c r="D691">
        <v>0.75439999999999996</v>
      </c>
      <c r="E691">
        <v>7543.8698919999997</v>
      </c>
      <c r="F691">
        <v>239.9</v>
      </c>
      <c r="G691">
        <v>1.2</v>
      </c>
      <c r="H691">
        <v>780.6</v>
      </c>
      <c r="J691">
        <v>0</v>
      </c>
      <c r="K691">
        <v>0.87470000000000003</v>
      </c>
      <c r="L691">
        <v>12.3622</v>
      </c>
      <c r="M691">
        <v>0.65990000000000004</v>
      </c>
      <c r="N691">
        <v>209.85220000000001</v>
      </c>
      <c r="O691">
        <v>1.0497000000000001</v>
      </c>
      <c r="P691">
        <v>210.9</v>
      </c>
      <c r="Q691">
        <v>165.9605</v>
      </c>
      <c r="R691">
        <v>0.83009999999999995</v>
      </c>
      <c r="S691">
        <v>166.8</v>
      </c>
      <c r="T691">
        <v>780.58759999999995</v>
      </c>
      <c r="W691">
        <v>0</v>
      </c>
      <c r="X691">
        <v>0</v>
      </c>
      <c r="Y691">
        <v>11.8</v>
      </c>
      <c r="Z691">
        <v>865</v>
      </c>
      <c r="AA691">
        <v>852</v>
      </c>
      <c r="AB691">
        <v>871</v>
      </c>
      <c r="AC691">
        <v>86</v>
      </c>
      <c r="AD691">
        <v>18.73</v>
      </c>
      <c r="AE691">
        <v>0.43</v>
      </c>
      <c r="AF691">
        <v>982</v>
      </c>
      <c r="AG691">
        <v>-3</v>
      </c>
      <c r="AH691">
        <v>36</v>
      </c>
      <c r="AI691">
        <v>36</v>
      </c>
      <c r="AJ691">
        <v>191</v>
      </c>
      <c r="AK691">
        <v>169</v>
      </c>
      <c r="AL691">
        <v>4.4000000000000004</v>
      </c>
      <c r="AM691">
        <v>175</v>
      </c>
      <c r="AN691" t="s">
        <v>155</v>
      </c>
      <c r="AO691">
        <v>2</v>
      </c>
      <c r="AP691" s="28">
        <v>0.68864583333333329</v>
      </c>
      <c r="AQ691">
        <v>47.163991000000003</v>
      </c>
      <c r="AR691">
        <v>-88.489806999999999</v>
      </c>
      <c r="AS691">
        <v>319.2</v>
      </c>
      <c r="AT691">
        <v>27.1</v>
      </c>
      <c r="AU691">
        <v>12</v>
      </c>
      <c r="AV691">
        <v>12</v>
      </c>
      <c r="AW691" t="s">
        <v>209</v>
      </c>
      <c r="AX691">
        <v>1.3</v>
      </c>
      <c r="AY691">
        <v>1.8464</v>
      </c>
      <c r="AZ691">
        <v>2.7732000000000001</v>
      </c>
      <c r="BA691">
        <v>14.686999999999999</v>
      </c>
      <c r="BB691">
        <v>14.75</v>
      </c>
      <c r="BC691">
        <v>1</v>
      </c>
      <c r="BD691">
        <v>14.324</v>
      </c>
      <c r="BE691">
        <v>2980.2139999999999</v>
      </c>
      <c r="BF691">
        <v>101.248</v>
      </c>
      <c r="BG691">
        <v>5.298</v>
      </c>
      <c r="BH691">
        <v>2.5999999999999999E-2</v>
      </c>
      <c r="BI691">
        <v>5.3239999999999998</v>
      </c>
      <c r="BJ691">
        <v>4.1900000000000004</v>
      </c>
      <c r="BK691">
        <v>2.1000000000000001E-2</v>
      </c>
      <c r="BL691">
        <v>4.2110000000000003</v>
      </c>
      <c r="BM691">
        <v>5.9756</v>
      </c>
      <c r="BQ691">
        <v>0</v>
      </c>
      <c r="BR691">
        <v>0.29355999999999999</v>
      </c>
      <c r="BS691">
        <v>-5</v>
      </c>
      <c r="BT691">
        <v>6.0000000000000001E-3</v>
      </c>
      <c r="BU691">
        <v>7.1738720000000002</v>
      </c>
      <c r="BV691">
        <v>0</v>
      </c>
      <c r="BW691" t="s">
        <v>155</v>
      </c>
      <c r="BX691">
        <v>0.79100000000000004</v>
      </c>
    </row>
    <row r="692" spans="1:76" x14ac:dyDescent="0.25">
      <c r="A692" s="26">
        <v>43530</v>
      </c>
      <c r="B692" s="27">
        <v>0.48017510416666664</v>
      </c>
      <c r="C692">
        <v>14.252000000000001</v>
      </c>
      <c r="D692">
        <v>0.56810000000000005</v>
      </c>
      <c r="E692">
        <v>5680.7287450000003</v>
      </c>
      <c r="F692">
        <v>280.60000000000002</v>
      </c>
      <c r="G692">
        <v>1.1000000000000001</v>
      </c>
      <c r="H692">
        <v>712.8</v>
      </c>
      <c r="J692">
        <v>0</v>
      </c>
      <c r="K692">
        <v>0.87549999999999994</v>
      </c>
      <c r="L692">
        <v>12.477600000000001</v>
      </c>
      <c r="M692">
        <v>0.49730000000000002</v>
      </c>
      <c r="N692">
        <v>245.62440000000001</v>
      </c>
      <c r="O692">
        <v>0.96309999999999996</v>
      </c>
      <c r="P692">
        <v>246.6</v>
      </c>
      <c r="Q692">
        <v>194.2508</v>
      </c>
      <c r="R692">
        <v>0.76160000000000005</v>
      </c>
      <c r="S692">
        <v>195</v>
      </c>
      <c r="T692">
        <v>712.79430000000002</v>
      </c>
      <c r="W692">
        <v>0</v>
      </c>
      <c r="X692">
        <v>0</v>
      </c>
      <c r="Y692">
        <v>11.9</v>
      </c>
      <c r="Z692">
        <v>864</v>
      </c>
      <c r="AA692">
        <v>852</v>
      </c>
      <c r="AB692">
        <v>872</v>
      </c>
      <c r="AC692">
        <v>86</v>
      </c>
      <c r="AD692">
        <v>18.73</v>
      </c>
      <c r="AE692">
        <v>0.43</v>
      </c>
      <c r="AF692">
        <v>982</v>
      </c>
      <c r="AG692">
        <v>-3</v>
      </c>
      <c r="AH692">
        <v>36</v>
      </c>
      <c r="AI692">
        <v>36</v>
      </c>
      <c r="AJ692">
        <v>191</v>
      </c>
      <c r="AK692">
        <v>169.1</v>
      </c>
      <c r="AL692">
        <v>4.5</v>
      </c>
      <c r="AM692">
        <v>175</v>
      </c>
      <c r="AN692" t="s">
        <v>155</v>
      </c>
      <c r="AO692">
        <v>2</v>
      </c>
      <c r="AP692" s="28">
        <v>0.68865740740740744</v>
      </c>
      <c r="AQ692">
        <v>47.163910000000001</v>
      </c>
      <c r="AR692">
        <v>-88.489930999999999</v>
      </c>
      <c r="AS692">
        <v>319</v>
      </c>
      <c r="AT692">
        <v>27.9</v>
      </c>
      <c r="AU692">
        <v>12</v>
      </c>
      <c r="AV692">
        <v>12</v>
      </c>
      <c r="AW692" t="s">
        <v>209</v>
      </c>
      <c r="AX692">
        <v>1.3</v>
      </c>
      <c r="AY692">
        <v>1.9732000000000001</v>
      </c>
      <c r="AZ692">
        <v>2.8732000000000002</v>
      </c>
      <c r="BA692">
        <v>14.686999999999999</v>
      </c>
      <c r="BB692">
        <v>14.84</v>
      </c>
      <c r="BC692">
        <v>1.01</v>
      </c>
      <c r="BD692">
        <v>14.22</v>
      </c>
      <c r="BE692">
        <v>3020.5059999999999</v>
      </c>
      <c r="BF692">
        <v>76.628</v>
      </c>
      <c r="BG692">
        <v>6.2270000000000003</v>
      </c>
      <c r="BH692">
        <v>2.4E-2</v>
      </c>
      <c r="BI692">
        <v>6.2510000000000003</v>
      </c>
      <c r="BJ692">
        <v>4.9240000000000004</v>
      </c>
      <c r="BK692">
        <v>1.9E-2</v>
      </c>
      <c r="BL692">
        <v>4.944</v>
      </c>
      <c r="BM692">
        <v>5.4793000000000003</v>
      </c>
      <c r="BQ692">
        <v>0</v>
      </c>
      <c r="BR692">
        <v>0.28125600000000001</v>
      </c>
      <c r="BS692">
        <v>-5</v>
      </c>
      <c r="BT692">
        <v>6.0000000000000001E-3</v>
      </c>
      <c r="BU692">
        <v>6.8731929999999997</v>
      </c>
      <c r="BV692">
        <v>0</v>
      </c>
      <c r="BW692" t="s">
        <v>155</v>
      </c>
      <c r="BX692">
        <v>0.79100000000000004</v>
      </c>
    </row>
    <row r="693" spans="1:76" x14ac:dyDescent="0.25">
      <c r="A693" s="26">
        <v>43530</v>
      </c>
      <c r="B693" s="27">
        <v>0.48018667824074074</v>
      </c>
      <c r="C693">
        <v>14.262</v>
      </c>
      <c r="D693">
        <v>0.41510000000000002</v>
      </c>
      <c r="E693">
        <v>4150.8233280000004</v>
      </c>
      <c r="F693">
        <v>310.10000000000002</v>
      </c>
      <c r="G693">
        <v>1</v>
      </c>
      <c r="H693">
        <v>661.9</v>
      </c>
      <c r="J693">
        <v>0</v>
      </c>
      <c r="K693">
        <v>0.87680000000000002</v>
      </c>
      <c r="L693">
        <v>12.504099999999999</v>
      </c>
      <c r="M693">
        <v>0.3639</v>
      </c>
      <c r="N693">
        <v>271.85469999999998</v>
      </c>
      <c r="O693">
        <v>0.87680000000000002</v>
      </c>
      <c r="P693">
        <v>272.7</v>
      </c>
      <c r="Q693">
        <v>214.9949</v>
      </c>
      <c r="R693">
        <v>0.69340000000000002</v>
      </c>
      <c r="S693">
        <v>215.7</v>
      </c>
      <c r="T693">
        <v>661.91930000000002</v>
      </c>
      <c r="W693">
        <v>0</v>
      </c>
      <c r="X693">
        <v>0</v>
      </c>
      <c r="Y693">
        <v>11.8</v>
      </c>
      <c r="Z693">
        <v>865</v>
      </c>
      <c r="AA693">
        <v>852</v>
      </c>
      <c r="AB693">
        <v>872</v>
      </c>
      <c r="AC693">
        <v>86</v>
      </c>
      <c r="AD693">
        <v>18.73</v>
      </c>
      <c r="AE693">
        <v>0.43</v>
      </c>
      <c r="AF693">
        <v>982</v>
      </c>
      <c r="AG693">
        <v>-3</v>
      </c>
      <c r="AH693">
        <v>36</v>
      </c>
      <c r="AI693">
        <v>36</v>
      </c>
      <c r="AJ693">
        <v>191</v>
      </c>
      <c r="AK693">
        <v>170</v>
      </c>
      <c r="AL693">
        <v>4.4000000000000004</v>
      </c>
      <c r="AM693">
        <v>175</v>
      </c>
      <c r="AN693" t="s">
        <v>155</v>
      </c>
      <c r="AO693">
        <v>2</v>
      </c>
      <c r="AP693" s="28">
        <v>0.68866898148148159</v>
      </c>
      <c r="AQ693">
        <v>47.163829</v>
      </c>
      <c r="AR693">
        <v>-88.490066999999996</v>
      </c>
      <c r="AS693">
        <v>318.7</v>
      </c>
      <c r="AT693">
        <v>29</v>
      </c>
      <c r="AU693">
        <v>12</v>
      </c>
      <c r="AV693">
        <v>12</v>
      </c>
      <c r="AW693" t="s">
        <v>209</v>
      </c>
      <c r="AX693">
        <v>1.3</v>
      </c>
      <c r="AY693">
        <v>2</v>
      </c>
      <c r="AZ693">
        <v>2.9</v>
      </c>
      <c r="BA693">
        <v>14.686999999999999</v>
      </c>
      <c r="BB693">
        <v>15</v>
      </c>
      <c r="BC693">
        <v>1.02</v>
      </c>
      <c r="BD693">
        <v>14.057</v>
      </c>
      <c r="BE693">
        <v>3053.2220000000002</v>
      </c>
      <c r="BF693">
        <v>56.558</v>
      </c>
      <c r="BG693">
        <v>6.952</v>
      </c>
      <c r="BH693">
        <v>2.1999999999999999E-2</v>
      </c>
      <c r="BI693">
        <v>6.9740000000000002</v>
      </c>
      <c r="BJ693">
        <v>5.4980000000000002</v>
      </c>
      <c r="BK693">
        <v>1.7999999999999999E-2</v>
      </c>
      <c r="BL693">
        <v>5.5149999999999997</v>
      </c>
      <c r="BM693">
        <v>5.1323999999999996</v>
      </c>
      <c r="BQ693">
        <v>0</v>
      </c>
      <c r="BR693">
        <v>0.26965600000000001</v>
      </c>
      <c r="BS693">
        <v>-5</v>
      </c>
      <c r="BT693">
        <v>6.0000000000000001E-3</v>
      </c>
      <c r="BU693">
        <v>6.5897189999999997</v>
      </c>
      <c r="BV693">
        <v>0</v>
      </c>
      <c r="BW693" t="s">
        <v>155</v>
      </c>
      <c r="BX693">
        <v>0.79100000000000004</v>
      </c>
    </row>
    <row r="694" spans="1:76" x14ac:dyDescent="0.25">
      <c r="A694" s="26">
        <v>43530</v>
      </c>
      <c r="B694" s="27">
        <v>0.48019825231481478</v>
      </c>
      <c r="C694">
        <v>14.462</v>
      </c>
      <c r="D694">
        <v>0.30719999999999997</v>
      </c>
      <c r="E694">
        <v>3072.3805670000002</v>
      </c>
      <c r="F694">
        <v>344.5</v>
      </c>
      <c r="G694">
        <v>1</v>
      </c>
      <c r="H694">
        <v>586.6</v>
      </c>
      <c r="J694">
        <v>0</v>
      </c>
      <c r="K694">
        <v>0.87629999999999997</v>
      </c>
      <c r="L694">
        <v>12.672700000000001</v>
      </c>
      <c r="M694">
        <v>0.26919999999999999</v>
      </c>
      <c r="N694">
        <v>301.86169999999998</v>
      </c>
      <c r="O694">
        <v>0.84630000000000005</v>
      </c>
      <c r="P694">
        <v>302.7</v>
      </c>
      <c r="Q694">
        <v>238.72579999999999</v>
      </c>
      <c r="R694">
        <v>0.66930000000000001</v>
      </c>
      <c r="S694">
        <v>239.4</v>
      </c>
      <c r="T694">
        <v>586.62369999999999</v>
      </c>
      <c r="W694">
        <v>0</v>
      </c>
      <c r="X694">
        <v>0</v>
      </c>
      <c r="Y694">
        <v>11.8</v>
      </c>
      <c r="Z694">
        <v>867</v>
      </c>
      <c r="AA694">
        <v>854</v>
      </c>
      <c r="AB694">
        <v>873</v>
      </c>
      <c r="AC694">
        <v>86</v>
      </c>
      <c r="AD694">
        <v>18.73</v>
      </c>
      <c r="AE694">
        <v>0.43</v>
      </c>
      <c r="AF694">
        <v>982</v>
      </c>
      <c r="AG694">
        <v>-3</v>
      </c>
      <c r="AH694">
        <v>36</v>
      </c>
      <c r="AI694">
        <v>36</v>
      </c>
      <c r="AJ694">
        <v>191</v>
      </c>
      <c r="AK694">
        <v>170</v>
      </c>
      <c r="AL694">
        <v>4.5</v>
      </c>
      <c r="AM694">
        <v>175</v>
      </c>
      <c r="AN694" t="s">
        <v>155</v>
      </c>
      <c r="AO694">
        <v>2</v>
      </c>
      <c r="AP694" s="28">
        <v>0.68868055555555552</v>
      </c>
      <c r="AQ694">
        <v>47.163764</v>
      </c>
      <c r="AR694">
        <v>-88.490223999999998</v>
      </c>
      <c r="AS694">
        <v>318.5</v>
      </c>
      <c r="AT694">
        <v>29.8</v>
      </c>
      <c r="AU694">
        <v>12</v>
      </c>
      <c r="AV694">
        <v>12</v>
      </c>
      <c r="AW694" t="s">
        <v>209</v>
      </c>
      <c r="AX694">
        <v>1.0804</v>
      </c>
      <c r="AY694">
        <v>2.0731999999999999</v>
      </c>
      <c r="AZ694">
        <v>2.4607999999999999</v>
      </c>
      <c r="BA694">
        <v>14.686999999999999</v>
      </c>
      <c r="BB694">
        <v>14.94</v>
      </c>
      <c r="BC694">
        <v>1.02</v>
      </c>
      <c r="BD694">
        <v>14.119</v>
      </c>
      <c r="BE694">
        <v>3078.549</v>
      </c>
      <c r="BF694">
        <v>41.627000000000002</v>
      </c>
      <c r="BG694">
        <v>7.6790000000000003</v>
      </c>
      <c r="BH694">
        <v>2.1999999999999999E-2</v>
      </c>
      <c r="BI694">
        <v>7.7009999999999996</v>
      </c>
      <c r="BJ694">
        <v>6.0730000000000004</v>
      </c>
      <c r="BK694">
        <v>1.7000000000000001E-2</v>
      </c>
      <c r="BL694">
        <v>6.09</v>
      </c>
      <c r="BM694">
        <v>4.5252999999999997</v>
      </c>
      <c r="BQ694">
        <v>0</v>
      </c>
      <c r="BR694">
        <v>0.34898400000000002</v>
      </c>
      <c r="BS694">
        <v>-5</v>
      </c>
      <c r="BT694">
        <v>6.1440000000000002E-3</v>
      </c>
      <c r="BU694">
        <v>8.5282970000000002</v>
      </c>
      <c r="BV694">
        <v>0</v>
      </c>
      <c r="BW694" t="s">
        <v>155</v>
      </c>
      <c r="BX694">
        <v>0.79100000000000004</v>
      </c>
    </row>
    <row r="695" spans="1:76" x14ac:dyDescent="0.25">
      <c r="A695" s="26">
        <v>43530</v>
      </c>
      <c r="B695" s="27">
        <v>0.48020982638888893</v>
      </c>
      <c r="C695">
        <v>14.361000000000001</v>
      </c>
      <c r="D695">
        <v>0.62370000000000003</v>
      </c>
      <c r="E695">
        <v>6237.4645540000001</v>
      </c>
      <c r="F695">
        <v>409.4</v>
      </c>
      <c r="G695">
        <v>0.8</v>
      </c>
      <c r="H695">
        <v>495.3</v>
      </c>
      <c r="J695">
        <v>0</v>
      </c>
      <c r="K695">
        <v>0.87439999999999996</v>
      </c>
      <c r="L695">
        <v>12.556900000000001</v>
      </c>
      <c r="M695">
        <v>0.5454</v>
      </c>
      <c r="N695">
        <v>357.94380000000001</v>
      </c>
      <c r="O695">
        <v>0.69950000000000001</v>
      </c>
      <c r="P695">
        <v>358.6</v>
      </c>
      <c r="Q695">
        <v>283.1112</v>
      </c>
      <c r="R695">
        <v>0.55330000000000001</v>
      </c>
      <c r="S695">
        <v>283.7</v>
      </c>
      <c r="T695">
        <v>495.28640000000001</v>
      </c>
      <c r="W695">
        <v>0</v>
      </c>
      <c r="X695">
        <v>0</v>
      </c>
      <c r="Y695">
        <v>11.8</v>
      </c>
      <c r="Z695">
        <v>870</v>
      </c>
      <c r="AA695">
        <v>857</v>
      </c>
      <c r="AB695">
        <v>876</v>
      </c>
      <c r="AC695">
        <v>86.1</v>
      </c>
      <c r="AD695">
        <v>18.760000000000002</v>
      </c>
      <c r="AE695">
        <v>0.43</v>
      </c>
      <c r="AF695">
        <v>982</v>
      </c>
      <c r="AG695">
        <v>-3</v>
      </c>
      <c r="AH695">
        <v>35.856000000000002</v>
      </c>
      <c r="AI695">
        <v>36</v>
      </c>
      <c r="AJ695">
        <v>191</v>
      </c>
      <c r="AK695">
        <v>170</v>
      </c>
      <c r="AL695">
        <v>4.5</v>
      </c>
      <c r="AM695">
        <v>175</v>
      </c>
      <c r="AN695" t="s">
        <v>155</v>
      </c>
      <c r="AO695">
        <v>2</v>
      </c>
      <c r="AP695" s="28">
        <v>0.68869212962962967</v>
      </c>
      <c r="AQ695">
        <v>47.163713000000001</v>
      </c>
      <c r="AR695">
        <v>-88.490392</v>
      </c>
      <c r="AS695">
        <v>318.3</v>
      </c>
      <c r="AT695">
        <v>30.4</v>
      </c>
      <c r="AU695">
        <v>12</v>
      </c>
      <c r="AV695">
        <v>12</v>
      </c>
      <c r="AW695" t="s">
        <v>209</v>
      </c>
      <c r="AX695">
        <v>1.1464000000000001</v>
      </c>
      <c r="AY695">
        <v>2.1732</v>
      </c>
      <c r="AZ695">
        <v>2.4464000000000001</v>
      </c>
      <c r="BA695">
        <v>14.686999999999999</v>
      </c>
      <c r="BB695">
        <v>14.71</v>
      </c>
      <c r="BC695">
        <v>1</v>
      </c>
      <c r="BD695">
        <v>14.364000000000001</v>
      </c>
      <c r="BE695">
        <v>3015.2190000000001</v>
      </c>
      <c r="BF695">
        <v>83.355000000000004</v>
      </c>
      <c r="BG695">
        <v>9.0009999999999994</v>
      </c>
      <c r="BH695">
        <v>1.7999999999999999E-2</v>
      </c>
      <c r="BI695">
        <v>9.0190000000000001</v>
      </c>
      <c r="BJ695">
        <v>7.1189999999999998</v>
      </c>
      <c r="BK695">
        <v>1.4E-2</v>
      </c>
      <c r="BL695">
        <v>7.133</v>
      </c>
      <c r="BM695">
        <v>3.7766000000000002</v>
      </c>
      <c r="BQ695">
        <v>0</v>
      </c>
      <c r="BR695">
        <v>0.430896</v>
      </c>
      <c r="BS695">
        <v>-5</v>
      </c>
      <c r="BT695">
        <v>7.0000000000000001E-3</v>
      </c>
      <c r="BU695">
        <v>10.530021</v>
      </c>
      <c r="BV695">
        <v>0</v>
      </c>
      <c r="BW695" t="s">
        <v>155</v>
      </c>
      <c r="BX695">
        <v>0.79100000000000004</v>
      </c>
    </row>
    <row r="696" spans="1:76" x14ac:dyDescent="0.25">
      <c r="A696" s="26">
        <v>43530</v>
      </c>
      <c r="B696" s="27">
        <v>0.48022140046296297</v>
      </c>
      <c r="C696">
        <v>14.305</v>
      </c>
      <c r="D696">
        <v>0.48449999999999999</v>
      </c>
      <c r="E696">
        <v>4844.6371980000004</v>
      </c>
      <c r="F696">
        <v>450.2</v>
      </c>
      <c r="G696">
        <v>0.8</v>
      </c>
      <c r="H696">
        <v>443.6</v>
      </c>
      <c r="J696">
        <v>0</v>
      </c>
      <c r="K696">
        <v>0.876</v>
      </c>
      <c r="L696">
        <v>12.530799999999999</v>
      </c>
      <c r="M696">
        <v>0.4244</v>
      </c>
      <c r="N696">
        <v>394.31709999999998</v>
      </c>
      <c r="O696">
        <v>0.70079999999999998</v>
      </c>
      <c r="P696">
        <v>395</v>
      </c>
      <c r="Q696">
        <v>312.09739999999999</v>
      </c>
      <c r="R696">
        <v>0.55469999999999997</v>
      </c>
      <c r="S696">
        <v>312.7</v>
      </c>
      <c r="T696">
        <v>443.6207</v>
      </c>
      <c r="W696">
        <v>0</v>
      </c>
      <c r="X696">
        <v>0</v>
      </c>
      <c r="Y696">
        <v>11.7</v>
      </c>
      <c r="Z696">
        <v>868</v>
      </c>
      <c r="AA696">
        <v>857</v>
      </c>
      <c r="AB696">
        <v>874</v>
      </c>
      <c r="AC696">
        <v>87</v>
      </c>
      <c r="AD696">
        <v>18.95</v>
      </c>
      <c r="AE696">
        <v>0.44</v>
      </c>
      <c r="AF696">
        <v>982</v>
      </c>
      <c r="AG696">
        <v>-3</v>
      </c>
      <c r="AH696">
        <v>35</v>
      </c>
      <c r="AI696">
        <v>36</v>
      </c>
      <c r="AJ696">
        <v>191</v>
      </c>
      <c r="AK696">
        <v>170</v>
      </c>
      <c r="AL696">
        <v>4.3</v>
      </c>
      <c r="AM696">
        <v>175</v>
      </c>
      <c r="AN696" t="s">
        <v>155</v>
      </c>
      <c r="AO696">
        <v>2</v>
      </c>
      <c r="AP696" s="28">
        <v>0.68870370370370371</v>
      </c>
      <c r="AQ696">
        <v>47.163666999999997</v>
      </c>
      <c r="AR696">
        <v>-88.490576000000004</v>
      </c>
      <c r="AS696">
        <v>318.3</v>
      </c>
      <c r="AT696">
        <v>31.6</v>
      </c>
      <c r="AU696">
        <v>12</v>
      </c>
      <c r="AV696">
        <v>12</v>
      </c>
      <c r="AW696" t="s">
        <v>209</v>
      </c>
      <c r="AX696">
        <v>1.2</v>
      </c>
      <c r="AY696">
        <v>2.2000000000000002</v>
      </c>
      <c r="AZ696">
        <v>2.5</v>
      </c>
      <c r="BA696">
        <v>14.686999999999999</v>
      </c>
      <c r="BB696">
        <v>14.91</v>
      </c>
      <c r="BC696">
        <v>1.02</v>
      </c>
      <c r="BD696">
        <v>14.16</v>
      </c>
      <c r="BE696">
        <v>3044.317</v>
      </c>
      <c r="BF696">
        <v>65.62</v>
      </c>
      <c r="BG696">
        <v>10.032</v>
      </c>
      <c r="BH696">
        <v>1.7999999999999999E-2</v>
      </c>
      <c r="BI696">
        <v>10.050000000000001</v>
      </c>
      <c r="BJ696">
        <v>7.94</v>
      </c>
      <c r="BK696">
        <v>1.4E-2</v>
      </c>
      <c r="BL696">
        <v>7.9539999999999997</v>
      </c>
      <c r="BM696">
        <v>3.4224000000000001</v>
      </c>
      <c r="BQ696">
        <v>0</v>
      </c>
      <c r="BR696">
        <v>0.34234399999999998</v>
      </c>
      <c r="BS696">
        <v>-5</v>
      </c>
      <c r="BT696">
        <v>6.8560000000000001E-3</v>
      </c>
      <c r="BU696">
        <v>8.3660309999999996</v>
      </c>
      <c r="BV696">
        <v>0</v>
      </c>
      <c r="BW696" t="s">
        <v>155</v>
      </c>
      <c r="BX696">
        <v>0.79100000000000004</v>
      </c>
    </row>
    <row r="697" spans="1:76" x14ac:dyDescent="0.25">
      <c r="A697" s="26">
        <v>43530</v>
      </c>
      <c r="B697" s="27">
        <v>0.48023297453703706</v>
      </c>
      <c r="C697">
        <v>14.382999999999999</v>
      </c>
      <c r="D697">
        <v>0.2409</v>
      </c>
      <c r="E697">
        <v>2408.8659790000002</v>
      </c>
      <c r="F697">
        <v>429.7</v>
      </c>
      <c r="G697">
        <v>0.8</v>
      </c>
      <c r="H697">
        <v>391.7</v>
      </c>
      <c r="J697">
        <v>0</v>
      </c>
      <c r="K697">
        <v>0.87749999999999995</v>
      </c>
      <c r="L697">
        <v>12.6219</v>
      </c>
      <c r="M697">
        <v>0.2114</v>
      </c>
      <c r="N697">
        <v>377.08179999999999</v>
      </c>
      <c r="O697">
        <v>0.73160000000000003</v>
      </c>
      <c r="P697">
        <v>377.8</v>
      </c>
      <c r="Q697">
        <v>298.45589999999999</v>
      </c>
      <c r="R697">
        <v>0.57899999999999996</v>
      </c>
      <c r="S697">
        <v>299</v>
      </c>
      <c r="T697">
        <v>391.71929999999998</v>
      </c>
      <c r="W697">
        <v>0</v>
      </c>
      <c r="X697">
        <v>0</v>
      </c>
      <c r="Y697">
        <v>11.7</v>
      </c>
      <c r="Z697">
        <v>865</v>
      </c>
      <c r="AA697">
        <v>854</v>
      </c>
      <c r="AB697">
        <v>871</v>
      </c>
      <c r="AC697">
        <v>87</v>
      </c>
      <c r="AD697">
        <v>18.95</v>
      </c>
      <c r="AE697">
        <v>0.44</v>
      </c>
      <c r="AF697">
        <v>982</v>
      </c>
      <c r="AG697">
        <v>-3</v>
      </c>
      <c r="AH697">
        <v>35</v>
      </c>
      <c r="AI697">
        <v>36</v>
      </c>
      <c r="AJ697">
        <v>191</v>
      </c>
      <c r="AK697">
        <v>170</v>
      </c>
      <c r="AL697">
        <v>4.4000000000000004</v>
      </c>
      <c r="AM697">
        <v>174.6</v>
      </c>
      <c r="AN697" t="s">
        <v>155</v>
      </c>
      <c r="AO697">
        <v>2</v>
      </c>
      <c r="AP697" s="28">
        <v>0.68871527777777775</v>
      </c>
      <c r="AQ697">
        <v>47.163632</v>
      </c>
      <c r="AR697">
        <v>-88.490786999999997</v>
      </c>
      <c r="AS697">
        <v>318.60000000000002</v>
      </c>
      <c r="AT697">
        <v>33.799999999999997</v>
      </c>
      <c r="AU697">
        <v>12</v>
      </c>
      <c r="AV697">
        <v>12</v>
      </c>
      <c r="AW697" t="s">
        <v>209</v>
      </c>
      <c r="AX697">
        <v>1.2</v>
      </c>
      <c r="AY697">
        <v>2.2732000000000001</v>
      </c>
      <c r="AZ697">
        <v>2.5731999999999999</v>
      </c>
      <c r="BA697">
        <v>14.686999999999999</v>
      </c>
      <c r="BB697">
        <v>15.1</v>
      </c>
      <c r="BC697">
        <v>1.03</v>
      </c>
      <c r="BD697">
        <v>13.956</v>
      </c>
      <c r="BE697">
        <v>3096.826</v>
      </c>
      <c r="BF697">
        <v>33.01</v>
      </c>
      <c r="BG697">
        <v>9.6890000000000001</v>
      </c>
      <c r="BH697">
        <v>1.9E-2</v>
      </c>
      <c r="BI697">
        <v>9.7070000000000007</v>
      </c>
      <c r="BJ697">
        <v>7.6680000000000001</v>
      </c>
      <c r="BK697">
        <v>1.4999999999999999E-2</v>
      </c>
      <c r="BL697">
        <v>7.6829999999999998</v>
      </c>
      <c r="BM697">
        <v>3.052</v>
      </c>
      <c r="BQ697">
        <v>0</v>
      </c>
      <c r="BR697">
        <v>0.26963999999999999</v>
      </c>
      <c r="BS697">
        <v>-5</v>
      </c>
      <c r="BT697">
        <v>6.0000000000000001E-3</v>
      </c>
      <c r="BU697">
        <v>6.5893280000000001</v>
      </c>
      <c r="BV697">
        <v>0</v>
      </c>
      <c r="BW697" t="s">
        <v>155</v>
      </c>
      <c r="BX697">
        <v>0.79100000000000004</v>
      </c>
    </row>
    <row r="698" spans="1:76" x14ac:dyDescent="0.25">
      <c r="A698" s="26">
        <v>43530</v>
      </c>
      <c r="B698" s="27">
        <v>0.4802445486111111</v>
      </c>
      <c r="C698">
        <v>14.573</v>
      </c>
      <c r="D698">
        <v>0.12820000000000001</v>
      </c>
      <c r="E698">
        <v>1282.009724</v>
      </c>
      <c r="F698">
        <v>380.1</v>
      </c>
      <c r="G698">
        <v>0.9</v>
      </c>
      <c r="H698">
        <v>320.39999999999998</v>
      </c>
      <c r="J698">
        <v>0</v>
      </c>
      <c r="K698">
        <v>0.87709999999999999</v>
      </c>
      <c r="L698">
        <v>12.782400000000001</v>
      </c>
      <c r="M698">
        <v>0.1124</v>
      </c>
      <c r="N698">
        <v>333.39210000000003</v>
      </c>
      <c r="O698">
        <v>0.78939999999999999</v>
      </c>
      <c r="P698">
        <v>334.2</v>
      </c>
      <c r="Q698">
        <v>263.87599999999998</v>
      </c>
      <c r="R698">
        <v>0.62480000000000002</v>
      </c>
      <c r="S698">
        <v>264.5</v>
      </c>
      <c r="T698">
        <v>320.43729999999999</v>
      </c>
      <c r="W698">
        <v>0</v>
      </c>
      <c r="X698">
        <v>0</v>
      </c>
      <c r="Y698">
        <v>11.7</v>
      </c>
      <c r="Z698">
        <v>863</v>
      </c>
      <c r="AA698">
        <v>852</v>
      </c>
      <c r="AB698">
        <v>870</v>
      </c>
      <c r="AC698">
        <v>87</v>
      </c>
      <c r="AD698">
        <v>18.95</v>
      </c>
      <c r="AE698">
        <v>0.44</v>
      </c>
      <c r="AF698">
        <v>982</v>
      </c>
      <c r="AG698">
        <v>-3</v>
      </c>
      <c r="AH698">
        <v>35</v>
      </c>
      <c r="AI698">
        <v>36</v>
      </c>
      <c r="AJ698">
        <v>190.9</v>
      </c>
      <c r="AK698">
        <v>169.9</v>
      </c>
      <c r="AL698">
        <v>4.4000000000000004</v>
      </c>
      <c r="AM698">
        <v>174.2</v>
      </c>
      <c r="AN698" t="s">
        <v>155</v>
      </c>
      <c r="AO698">
        <v>2</v>
      </c>
      <c r="AP698" s="28">
        <v>0.68872685185185178</v>
      </c>
      <c r="AQ698">
        <v>47.163598999999998</v>
      </c>
      <c r="AR698">
        <v>-88.490996999999993</v>
      </c>
      <c r="AS698">
        <v>318.89999999999998</v>
      </c>
      <c r="AT698">
        <v>35.1</v>
      </c>
      <c r="AU698">
        <v>12</v>
      </c>
      <c r="AV698">
        <v>12</v>
      </c>
      <c r="AW698" t="s">
        <v>209</v>
      </c>
      <c r="AX698">
        <v>1.0536000000000001</v>
      </c>
      <c r="AY698">
        <v>2.1536</v>
      </c>
      <c r="AZ698">
        <v>2.3803999999999998</v>
      </c>
      <c r="BA698">
        <v>14.686999999999999</v>
      </c>
      <c r="BB698">
        <v>15.05</v>
      </c>
      <c r="BC698">
        <v>1.03</v>
      </c>
      <c r="BD698">
        <v>14.007999999999999</v>
      </c>
      <c r="BE698">
        <v>3122.962</v>
      </c>
      <c r="BF698">
        <v>17.486000000000001</v>
      </c>
      <c r="BG698">
        <v>8.5299999999999994</v>
      </c>
      <c r="BH698">
        <v>0.02</v>
      </c>
      <c r="BI698">
        <v>8.5500000000000007</v>
      </c>
      <c r="BJ698">
        <v>6.7510000000000003</v>
      </c>
      <c r="BK698">
        <v>1.6E-2</v>
      </c>
      <c r="BL698">
        <v>6.7670000000000003</v>
      </c>
      <c r="BM698">
        <v>2.4861</v>
      </c>
      <c r="BQ698">
        <v>0</v>
      </c>
      <c r="BR698">
        <v>0.210976</v>
      </c>
      <c r="BS698">
        <v>-5</v>
      </c>
      <c r="BT698">
        <v>6.1440000000000002E-3</v>
      </c>
      <c r="BU698">
        <v>5.1557259999999996</v>
      </c>
      <c r="BV698">
        <v>0</v>
      </c>
      <c r="BW698" t="s">
        <v>155</v>
      </c>
      <c r="BX698">
        <v>0.79100000000000004</v>
      </c>
    </row>
    <row r="699" spans="1:76" x14ac:dyDescent="0.25">
      <c r="A699" s="26">
        <v>43530</v>
      </c>
      <c r="B699" s="27">
        <v>0.48025612268518519</v>
      </c>
      <c r="C699">
        <v>14.787000000000001</v>
      </c>
      <c r="D699">
        <v>0.23019999999999999</v>
      </c>
      <c r="E699">
        <v>2302.1993130000001</v>
      </c>
      <c r="F699">
        <v>344.9</v>
      </c>
      <c r="G699">
        <v>1</v>
      </c>
      <c r="H699">
        <v>254.1</v>
      </c>
      <c r="J699">
        <v>0</v>
      </c>
      <c r="K699">
        <v>0.87470000000000003</v>
      </c>
      <c r="L699">
        <v>12.933999999999999</v>
      </c>
      <c r="M699">
        <v>0.2014</v>
      </c>
      <c r="N699">
        <v>301.66399999999999</v>
      </c>
      <c r="O699">
        <v>0.87470000000000003</v>
      </c>
      <c r="P699">
        <v>302.5</v>
      </c>
      <c r="Q699">
        <v>238.7636</v>
      </c>
      <c r="R699">
        <v>0.69230000000000003</v>
      </c>
      <c r="S699">
        <v>239.5</v>
      </c>
      <c r="T699">
        <v>254.11099999999999</v>
      </c>
      <c r="W699">
        <v>0</v>
      </c>
      <c r="X699">
        <v>0</v>
      </c>
      <c r="Y699">
        <v>11.7</v>
      </c>
      <c r="Z699">
        <v>863</v>
      </c>
      <c r="AA699">
        <v>851</v>
      </c>
      <c r="AB699">
        <v>868</v>
      </c>
      <c r="AC699">
        <v>87</v>
      </c>
      <c r="AD699">
        <v>18.95</v>
      </c>
      <c r="AE699">
        <v>0.44</v>
      </c>
      <c r="AF699">
        <v>982</v>
      </c>
      <c r="AG699">
        <v>-3</v>
      </c>
      <c r="AH699">
        <v>35</v>
      </c>
      <c r="AI699">
        <v>36</v>
      </c>
      <c r="AJ699">
        <v>190</v>
      </c>
      <c r="AK699">
        <v>169.1</v>
      </c>
      <c r="AL699">
        <v>4.3</v>
      </c>
      <c r="AM699">
        <v>174.1</v>
      </c>
      <c r="AN699" t="s">
        <v>155</v>
      </c>
      <c r="AO699">
        <v>2</v>
      </c>
      <c r="AP699" s="28">
        <v>0.68873842592592593</v>
      </c>
      <c r="AQ699">
        <v>47.163558999999999</v>
      </c>
      <c r="AR699">
        <v>-88.491191999999998</v>
      </c>
      <c r="AS699">
        <v>319.10000000000002</v>
      </c>
      <c r="AT699">
        <v>34.700000000000003</v>
      </c>
      <c r="AU699">
        <v>12</v>
      </c>
      <c r="AV699">
        <v>11</v>
      </c>
      <c r="AW699" t="s">
        <v>206</v>
      </c>
      <c r="AX699">
        <v>1</v>
      </c>
      <c r="AY699">
        <v>2.1</v>
      </c>
      <c r="AZ699">
        <v>2.2999999999999998</v>
      </c>
      <c r="BA699">
        <v>14.686999999999999</v>
      </c>
      <c r="BB699">
        <v>14.75</v>
      </c>
      <c r="BC699">
        <v>1</v>
      </c>
      <c r="BD699">
        <v>14.324999999999999</v>
      </c>
      <c r="BE699">
        <v>3103.6669999999999</v>
      </c>
      <c r="BF699">
        <v>30.756</v>
      </c>
      <c r="BG699">
        <v>7.5810000000000004</v>
      </c>
      <c r="BH699">
        <v>2.1999999999999999E-2</v>
      </c>
      <c r="BI699">
        <v>7.6029999999999998</v>
      </c>
      <c r="BJ699">
        <v>6</v>
      </c>
      <c r="BK699">
        <v>1.7000000000000001E-2</v>
      </c>
      <c r="BL699">
        <v>6.0170000000000003</v>
      </c>
      <c r="BM699">
        <v>1.9362999999999999</v>
      </c>
      <c r="BQ699">
        <v>0</v>
      </c>
      <c r="BR699">
        <v>0.190552</v>
      </c>
      <c r="BS699">
        <v>-5</v>
      </c>
      <c r="BT699">
        <v>6.8560000000000001E-3</v>
      </c>
      <c r="BU699">
        <v>4.6566150000000004</v>
      </c>
      <c r="BV699">
        <v>0</v>
      </c>
      <c r="BW699" t="s">
        <v>155</v>
      </c>
      <c r="BX699">
        <v>0.79100000000000004</v>
      </c>
    </row>
    <row r="700" spans="1:76" x14ac:dyDescent="0.25">
      <c r="A700" s="26">
        <v>43530</v>
      </c>
      <c r="B700" s="27">
        <v>0.48026769675925923</v>
      </c>
      <c r="C700">
        <v>14.513</v>
      </c>
      <c r="D700">
        <v>0.42920000000000003</v>
      </c>
      <c r="E700">
        <v>4292</v>
      </c>
      <c r="F700">
        <v>316.89999999999998</v>
      </c>
      <c r="G700">
        <v>1</v>
      </c>
      <c r="H700">
        <v>239.8</v>
      </c>
      <c r="J700">
        <v>0</v>
      </c>
      <c r="K700">
        <v>0.87509999999999999</v>
      </c>
      <c r="L700">
        <v>12.6998</v>
      </c>
      <c r="M700">
        <v>0.37559999999999999</v>
      </c>
      <c r="N700">
        <v>277.33629999999999</v>
      </c>
      <c r="O700">
        <v>0.87509999999999999</v>
      </c>
      <c r="P700">
        <v>278.2</v>
      </c>
      <c r="Q700">
        <v>219.50839999999999</v>
      </c>
      <c r="R700">
        <v>0.69259999999999999</v>
      </c>
      <c r="S700">
        <v>220.2</v>
      </c>
      <c r="T700">
        <v>239.81960000000001</v>
      </c>
      <c r="W700">
        <v>0</v>
      </c>
      <c r="X700">
        <v>0</v>
      </c>
      <c r="Y700">
        <v>11.8</v>
      </c>
      <c r="Z700">
        <v>861</v>
      </c>
      <c r="AA700">
        <v>850</v>
      </c>
      <c r="AB700">
        <v>867</v>
      </c>
      <c r="AC700">
        <v>87</v>
      </c>
      <c r="AD700">
        <v>18.95</v>
      </c>
      <c r="AE700">
        <v>0.44</v>
      </c>
      <c r="AF700">
        <v>982</v>
      </c>
      <c r="AG700">
        <v>-3</v>
      </c>
      <c r="AH700">
        <v>35</v>
      </c>
      <c r="AI700">
        <v>36</v>
      </c>
      <c r="AJ700">
        <v>190</v>
      </c>
      <c r="AK700">
        <v>169.9</v>
      </c>
      <c r="AL700">
        <v>4.4000000000000004</v>
      </c>
      <c r="AM700">
        <v>174.5</v>
      </c>
      <c r="AN700" t="s">
        <v>155</v>
      </c>
      <c r="AO700">
        <v>2</v>
      </c>
      <c r="AP700" s="28">
        <v>0.68875000000000008</v>
      </c>
      <c r="AQ700">
        <v>47.163547000000001</v>
      </c>
      <c r="AR700">
        <v>-88.491242999999997</v>
      </c>
      <c r="AS700">
        <v>319.10000000000002</v>
      </c>
      <c r="AT700">
        <v>33.299999999999997</v>
      </c>
      <c r="AU700">
        <v>12</v>
      </c>
      <c r="AV700">
        <v>11</v>
      </c>
      <c r="AW700" t="s">
        <v>206</v>
      </c>
      <c r="AX700">
        <v>1</v>
      </c>
      <c r="AY700">
        <v>2.1</v>
      </c>
      <c r="AZ700">
        <v>2.2999999999999998</v>
      </c>
      <c r="BA700">
        <v>14.686999999999999</v>
      </c>
      <c r="BB700">
        <v>14.8</v>
      </c>
      <c r="BC700">
        <v>1.01</v>
      </c>
      <c r="BD700">
        <v>14.273999999999999</v>
      </c>
      <c r="BE700">
        <v>3061.79</v>
      </c>
      <c r="BF700">
        <v>57.633000000000003</v>
      </c>
      <c r="BG700">
        <v>7.0019999999999998</v>
      </c>
      <c r="BH700">
        <v>2.1999999999999999E-2</v>
      </c>
      <c r="BI700">
        <v>7.024</v>
      </c>
      <c r="BJ700">
        <v>5.5419999999999998</v>
      </c>
      <c r="BK700">
        <v>1.7000000000000001E-2</v>
      </c>
      <c r="BL700">
        <v>5.5590000000000002</v>
      </c>
      <c r="BM700">
        <v>1.8360000000000001</v>
      </c>
      <c r="BQ700">
        <v>0</v>
      </c>
      <c r="BR700">
        <v>0.174128</v>
      </c>
      <c r="BS700">
        <v>-5</v>
      </c>
      <c r="BT700">
        <v>6.1440000000000002E-3</v>
      </c>
      <c r="BU700">
        <v>4.2552529999999997</v>
      </c>
      <c r="BV700">
        <v>0</v>
      </c>
      <c r="BW700" t="s">
        <v>155</v>
      </c>
      <c r="BX700">
        <v>0.79100000000000004</v>
      </c>
    </row>
    <row r="701" spans="1:76" x14ac:dyDescent="0.25">
      <c r="A701" s="26">
        <v>43530</v>
      </c>
      <c r="B701" s="27">
        <v>0.48027927083333338</v>
      </c>
      <c r="C701">
        <v>14.47</v>
      </c>
      <c r="D701">
        <v>0.36159999999999998</v>
      </c>
      <c r="E701">
        <v>3616.258503</v>
      </c>
      <c r="F701">
        <v>292.60000000000002</v>
      </c>
      <c r="G701">
        <v>1</v>
      </c>
      <c r="H701">
        <v>309.10000000000002</v>
      </c>
      <c r="J701">
        <v>0</v>
      </c>
      <c r="K701">
        <v>0.87590000000000001</v>
      </c>
      <c r="L701">
        <v>12.674200000000001</v>
      </c>
      <c r="M701">
        <v>0.31669999999999998</v>
      </c>
      <c r="N701">
        <v>256.2561</v>
      </c>
      <c r="O701">
        <v>0.87590000000000001</v>
      </c>
      <c r="P701">
        <v>257.10000000000002</v>
      </c>
      <c r="Q701">
        <v>202.8237</v>
      </c>
      <c r="R701">
        <v>0.69330000000000003</v>
      </c>
      <c r="S701">
        <v>203.5</v>
      </c>
      <c r="T701">
        <v>309.11970000000002</v>
      </c>
      <c r="W701">
        <v>0</v>
      </c>
      <c r="X701">
        <v>0</v>
      </c>
      <c r="Y701">
        <v>11.7</v>
      </c>
      <c r="Z701">
        <v>862</v>
      </c>
      <c r="AA701">
        <v>850</v>
      </c>
      <c r="AB701">
        <v>867</v>
      </c>
      <c r="AC701">
        <v>87</v>
      </c>
      <c r="AD701">
        <v>18.95</v>
      </c>
      <c r="AE701">
        <v>0.44</v>
      </c>
      <c r="AF701">
        <v>982</v>
      </c>
      <c r="AG701">
        <v>-3</v>
      </c>
      <c r="AH701">
        <v>35</v>
      </c>
      <c r="AI701">
        <v>36</v>
      </c>
      <c r="AJ701">
        <v>190</v>
      </c>
      <c r="AK701">
        <v>169.1</v>
      </c>
      <c r="AL701">
        <v>4.3</v>
      </c>
      <c r="AM701">
        <v>174.8</v>
      </c>
      <c r="AN701" t="s">
        <v>155</v>
      </c>
      <c r="AO701">
        <v>2</v>
      </c>
      <c r="AP701" s="28">
        <v>0.68875000000000008</v>
      </c>
      <c r="AQ701">
        <v>47.163455999999996</v>
      </c>
      <c r="AR701">
        <v>-88.491474999999994</v>
      </c>
      <c r="AS701">
        <v>318.7</v>
      </c>
      <c r="AT701">
        <v>31.7</v>
      </c>
      <c r="AU701">
        <v>12</v>
      </c>
      <c r="AV701">
        <v>11</v>
      </c>
      <c r="AW701" t="s">
        <v>206</v>
      </c>
      <c r="AX701">
        <v>0.92679999999999996</v>
      </c>
      <c r="AY701">
        <v>1.8804000000000001</v>
      </c>
      <c r="AZ701">
        <v>2.0804</v>
      </c>
      <c r="BA701">
        <v>14.686999999999999</v>
      </c>
      <c r="BB701">
        <v>14.9</v>
      </c>
      <c r="BC701">
        <v>1.01</v>
      </c>
      <c r="BD701">
        <v>14.169</v>
      </c>
      <c r="BE701">
        <v>3073.866</v>
      </c>
      <c r="BF701">
        <v>48.893999999999998</v>
      </c>
      <c r="BG701">
        <v>6.508</v>
      </c>
      <c r="BH701">
        <v>2.1999999999999999E-2</v>
      </c>
      <c r="BI701">
        <v>6.5309999999999997</v>
      </c>
      <c r="BJ701">
        <v>5.1509999999999998</v>
      </c>
      <c r="BK701">
        <v>1.7999999999999999E-2</v>
      </c>
      <c r="BL701">
        <v>5.1689999999999996</v>
      </c>
      <c r="BM701">
        <v>2.3807</v>
      </c>
      <c r="BQ701">
        <v>0</v>
      </c>
      <c r="BR701">
        <v>0.17077600000000001</v>
      </c>
      <c r="BS701">
        <v>-5</v>
      </c>
      <c r="BT701">
        <v>6.8560000000000001E-3</v>
      </c>
      <c r="BU701">
        <v>4.1733390000000004</v>
      </c>
      <c r="BV701">
        <v>0</v>
      </c>
      <c r="BW701" t="s">
        <v>155</v>
      </c>
      <c r="BX701">
        <v>0.79100000000000004</v>
      </c>
    </row>
    <row r="702" spans="1:76" x14ac:dyDescent="0.25">
      <c r="A702" s="26">
        <v>43530</v>
      </c>
      <c r="B702" s="27">
        <v>0.48029084490740742</v>
      </c>
      <c r="C702">
        <v>14.47</v>
      </c>
      <c r="D702">
        <v>0.31490000000000001</v>
      </c>
      <c r="E702">
        <v>3148.5714290000001</v>
      </c>
      <c r="F702">
        <v>275.7</v>
      </c>
      <c r="G702">
        <v>1</v>
      </c>
      <c r="H702">
        <v>361.3</v>
      </c>
      <c r="J702">
        <v>0</v>
      </c>
      <c r="K702">
        <v>0.87629999999999997</v>
      </c>
      <c r="L702">
        <v>12.6798</v>
      </c>
      <c r="M702">
        <v>0.27589999999999998</v>
      </c>
      <c r="N702">
        <v>241.61109999999999</v>
      </c>
      <c r="O702">
        <v>0.87629999999999997</v>
      </c>
      <c r="P702">
        <v>242.5</v>
      </c>
      <c r="Q702">
        <v>191.23230000000001</v>
      </c>
      <c r="R702">
        <v>0.69359999999999999</v>
      </c>
      <c r="S702">
        <v>191.9</v>
      </c>
      <c r="T702">
        <v>361.34359999999998</v>
      </c>
      <c r="W702">
        <v>0</v>
      </c>
      <c r="X702">
        <v>0</v>
      </c>
      <c r="Y702">
        <v>11.7</v>
      </c>
      <c r="Z702">
        <v>862</v>
      </c>
      <c r="AA702">
        <v>851</v>
      </c>
      <c r="AB702">
        <v>867</v>
      </c>
      <c r="AC702">
        <v>87</v>
      </c>
      <c r="AD702">
        <v>18.95</v>
      </c>
      <c r="AE702">
        <v>0.44</v>
      </c>
      <c r="AF702">
        <v>982</v>
      </c>
      <c r="AG702">
        <v>-3</v>
      </c>
      <c r="AH702">
        <v>35</v>
      </c>
      <c r="AI702">
        <v>36</v>
      </c>
      <c r="AJ702">
        <v>190</v>
      </c>
      <c r="AK702">
        <v>169.9</v>
      </c>
      <c r="AL702">
        <v>4.4000000000000004</v>
      </c>
      <c r="AM702">
        <v>175</v>
      </c>
      <c r="AN702" t="s">
        <v>155</v>
      </c>
      <c r="AO702">
        <v>2</v>
      </c>
      <c r="AP702" s="28">
        <v>0.68877314814814816</v>
      </c>
      <c r="AQ702">
        <v>47.163381000000001</v>
      </c>
      <c r="AR702">
        <v>-88.491679000000005</v>
      </c>
      <c r="AS702">
        <v>318.5</v>
      </c>
      <c r="AT702">
        <v>31.3</v>
      </c>
      <c r="AU702">
        <v>12</v>
      </c>
      <c r="AV702">
        <v>12</v>
      </c>
      <c r="AW702" t="s">
        <v>209</v>
      </c>
      <c r="AX702">
        <v>0.9</v>
      </c>
      <c r="AY702">
        <v>1.8</v>
      </c>
      <c r="AZ702">
        <v>2</v>
      </c>
      <c r="BA702">
        <v>14.686999999999999</v>
      </c>
      <c r="BB702">
        <v>14.95</v>
      </c>
      <c r="BC702">
        <v>1.02</v>
      </c>
      <c r="BD702">
        <v>14.119</v>
      </c>
      <c r="BE702">
        <v>3082.3539999999998</v>
      </c>
      <c r="BF702">
        <v>42.688000000000002</v>
      </c>
      <c r="BG702">
        <v>6.1509999999999998</v>
      </c>
      <c r="BH702">
        <v>2.1999999999999999E-2</v>
      </c>
      <c r="BI702">
        <v>6.173</v>
      </c>
      <c r="BJ702">
        <v>4.8680000000000003</v>
      </c>
      <c r="BK702">
        <v>1.7999999999999999E-2</v>
      </c>
      <c r="BL702">
        <v>4.8860000000000001</v>
      </c>
      <c r="BM702">
        <v>2.7894000000000001</v>
      </c>
      <c r="BQ702">
        <v>0</v>
      </c>
      <c r="BR702">
        <v>0.21671199999999999</v>
      </c>
      <c r="BS702">
        <v>-5</v>
      </c>
      <c r="BT702">
        <v>6.0000000000000001E-3</v>
      </c>
      <c r="BU702">
        <v>5.2958990000000004</v>
      </c>
      <c r="BV702">
        <v>0</v>
      </c>
      <c r="BW702" t="s">
        <v>155</v>
      </c>
      <c r="BX702">
        <v>0.79100000000000004</v>
      </c>
    </row>
    <row r="703" spans="1:76" x14ac:dyDescent="0.25">
      <c r="A703" s="26">
        <v>43530</v>
      </c>
      <c r="B703" s="27">
        <v>0.48030241898148152</v>
      </c>
      <c r="C703">
        <v>14.455</v>
      </c>
      <c r="D703">
        <v>0.48359999999999997</v>
      </c>
      <c r="E703">
        <v>4835.8775509999996</v>
      </c>
      <c r="F703">
        <v>271.5</v>
      </c>
      <c r="G703">
        <v>1</v>
      </c>
      <c r="H703">
        <v>421</v>
      </c>
      <c r="J703">
        <v>0</v>
      </c>
      <c r="K703">
        <v>0.87490000000000001</v>
      </c>
      <c r="L703">
        <v>12.646699999999999</v>
      </c>
      <c r="M703">
        <v>0.42309999999999998</v>
      </c>
      <c r="N703">
        <v>237.5051</v>
      </c>
      <c r="O703">
        <v>0.87490000000000001</v>
      </c>
      <c r="P703">
        <v>238.4</v>
      </c>
      <c r="Q703">
        <v>187.98249999999999</v>
      </c>
      <c r="R703">
        <v>0.6925</v>
      </c>
      <c r="S703">
        <v>188.7</v>
      </c>
      <c r="T703">
        <v>421.0394</v>
      </c>
      <c r="W703">
        <v>0</v>
      </c>
      <c r="X703">
        <v>0</v>
      </c>
      <c r="Y703">
        <v>11.7</v>
      </c>
      <c r="Z703">
        <v>863</v>
      </c>
      <c r="AA703">
        <v>852</v>
      </c>
      <c r="AB703">
        <v>868</v>
      </c>
      <c r="AC703">
        <v>87</v>
      </c>
      <c r="AD703">
        <v>18.95</v>
      </c>
      <c r="AE703">
        <v>0.44</v>
      </c>
      <c r="AF703">
        <v>982</v>
      </c>
      <c r="AG703">
        <v>-3</v>
      </c>
      <c r="AH703">
        <v>35</v>
      </c>
      <c r="AI703">
        <v>36</v>
      </c>
      <c r="AJ703">
        <v>190</v>
      </c>
      <c r="AK703">
        <v>169.1</v>
      </c>
      <c r="AL703">
        <v>4.4000000000000004</v>
      </c>
      <c r="AM703">
        <v>175</v>
      </c>
      <c r="AN703" t="s">
        <v>155</v>
      </c>
      <c r="AO703">
        <v>2</v>
      </c>
      <c r="AP703" s="28">
        <v>0.6887847222222222</v>
      </c>
      <c r="AQ703">
        <v>47.163279000000003</v>
      </c>
      <c r="AR703">
        <v>-88.491774000000007</v>
      </c>
      <c r="AS703">
        <v>318.60000000000002</v>
      </c>
      <c r="AT703">
        <v>30</v>
      </c>
      <c r="AU703">
        <v>12</v>
      </c>
      <c r="AV703">
        <v>11</v>
      </c>
      <c r="AW703" t="s">
        <v>214</v>
      </c>
      <c r="AX703">
        <v>1.0464</v>
      </c>
      <c r="AY703">
        <v>2.0196000000000001</v>
      </c>
      <c r="AZ703">
        <v>2.2195999999999998</v>
      </c>
      <c r="BA703">
        <v>14.686999999999999</v>
      </c>
      <c r="BB703">
        <v>14.77</v>
      </c>
      <c r="BC703">
        <v>1.01</v>
      </c>
      <c r="BD703">
        <v>14.3</v>
      </c>
      <c r="BE703">
        <v>3046.067</v>
      </c>
      <c r="BF703">
        <v>64.858999999999995</v>
      </c>
      <c r="BG703">
        <v>5.9909999999999997</v>
      </c>
      <c r="BH703">
        <v>2.1999999999999999E-2</v>
      </c>
      <c r="BI703">
        <v>6.0129999999999999</v>
      </c>
      <c r="BJ703">
        <v>4.7409999999999997</v>
      </c>
      <c r="BK703">
        <v>1.7000000000000001E-2</v>
      </c>
      <c r="BL703">
        <v>4.7590000000000003</v>
      </c>
      <c r="BM703">
        <v>3.2202999999999999</v>
      </c>
      <c r="BQ703">
        <v>0</v>
      </c>
      <c r="BR703">
        <v>0.222049</v>
      </c>
      <c r="BS703">
        <v>-5</v>
      </c>
      <c r="BT703">
        <v>6.1440000000000002E-3</v>
      </c>
      <c r="BU703">
        <v>5.4263209999999997</v>
      </c>
      <c r="BV703">
        <v>0</v>
      </c>
      <c r="BW703" t="s">
        <v>155</v>
      </c>
      <c r="BX703">
        <v>0.79100000000000004</v>
      </c>
    </row>
    <row r="704" spans="1:76" x14ac:dyDescent="0.25">
      <c r="A704" s="26">
        <v>43530</v>
      </c>
      <c r="B704" s="27">
        <v>0.48031399305555555</v>
      </c>
      <c r="C704">
        <v>14.41</v>
      </c>
      <c r="D704">
        <v>0.52100000000000002</v>
      </c>
      <c r="E704">
        <v>5210.0749379999997</v>
      </c>
      <c r="F704">
        <v>274.89999999999998</v>
      </c>
      <c r="G704">
        <v>1</v>
      </c>
      <c r="H704">
        <v>488.9</v>
      </c>
      <c r="J704">
        <v>0</v>
      </c>
      <c r="K704">
        <v>0.87480000000000002</v>
      </c>
      <c r="L704">
        <v>12.606400000000001</v>
      </c>
      <c r="M704">
        <v>0.45579999999999998</v>
      </c>
      <c r="N704">
        <v>240.4828</v>
      </c>
      <c r="O704">
        <v>0.87480000000000002</v>
      </c>
      <c r="P704">
        <v>241.4</v>
      </c>
      <c r="Q704">
        <v>190.33930000000001</v>
      </c>
      <c r="R704">
        <v>0.69240000000000002</v>
      </c>
      <c r="S704">
        <v>191</v>
      </c>
      <c r="T704">
        <v>488.89389999999997</v>
      </c>
      <c r="W704">
        <v>0</v>
      </c>
      <c r="X704">
        <v>0</v>
      </c>
      <c r="Y704">
        <v>11.7</v>
      </c>
      <c r="Z704">
        <v>863</v>
      </c>
      <c r="AA704">
        <v>851</v>
      </c>
      <c r="AB704">
        <v>868</v>
      </c>
      <c r="AC704">
        <v>87</v>
      </c>
      <c r="AD704">
        <v>18.95</v>
      </c>
      <c r="AE704">
        <v>0.44</v>
      </c>
      <c r="AF704">
        <v>982</v>
      </c>
      <c r="AG704">
        <v>-3</v>
      </c>
      <c r="AH704">
        <v>35</v>
      </c>
      <c r="AI704">
        <v>36</v>
      </c>
      <c r="AJ704">
        <v>190</v>
      </c>
      <c r="AK704">
        <v>170</v>
      </c>
      <c r="AL704">
        <v>4.3</v>
      </c>
      <c r="AM704">
        <v>175</v>
      </c>
      <c r="AN704" t="s">
        <v>155</v>
      </c>
      <c r="AO704">
        <v>2</v>
      </c>
      <c r="AP704" s="28">
        <v>0.68879629629629635</v>
      </c>
      <c r="AQ704">
        <v>47.163192000000002</v>
      </c>
      <c r="AR704">
        <v>-88.491889999999998</v>
      </c>
      <c r="AS704">
        <v>318.60000000000002</v>
      </c>
      <c r="AT704">
        <v>29.5</v>
      </c>
      <c r="AU704">
        <v>12</v>
      </c>
      <c r="AV704">
        <v>12</v>
      </c>
      <c r="AW704" t="s">
        <v>209</v>
      </c>
      <c r="AX704">
        <v>1.1000000000000001</v>
      </c>
      <c r="AY704">
        <v>2.1</v>
      </c>
      <c r="AZ704">
        <v>2.2999999999999998</v>
      </c>
      <c r="BA704">
        <v>14.686999999999999</v>
      </c>
      <c r="BB704">
        <v>14.77</v>
      </c>
      <c r="BC704">
        <v>1.01</v>
      </c>
      <c r="BD704">
        <v>14.308999999999999</v>
      </c>
      <c r="BE704">
        <v>3036.547</v>
      </c>
      <c r="BF704">
        <v>69.876000000000005</v>
      </c>
      <c r="BG704">
        <v>6.0659999999999998</v>
      </c>
      <c r="BH704">
        <v>2.1999999999999999E-2</v>
      </c>
      <c r="BI704">
        <v>6.0880000000000001</v>
      </c>
      <c r="BJ704">
        <v>4.8010000000000002</v>
      </c>
      <c r="BK704">
        <v>1.7000000000000001E-2</v>
      </c>
      <c r="BL704">
        <v>4.819</v>
      </c>
      <c r="BM704">
        <v>3.7395</v>
      </c>
      <c r="BQ704">
        <v>0</v>
      </c>
      <c r="BR704">
        <v>0.274449</v>
      </c>
      <c r="BS704">
        <v>-5</v>
      </c>
      <c r="BT704">
        <v>6.8570000000000002E-3</v>
      </c>
      <c r="BU704">
        <v>6.7068580000000004</v>
      </c>
      <c r="BV704">
        <v>0</v>
      </c>
      <c r="BW704" t="s">
        <v>155</v>
      </c>
      <c r="BX704">
        <v>0.79100000000000004</v>
      </c>
    </row>
    <row r="705" spans="1:76" x14ac:dyDescent="0.25">
      <c r="A705" s="26">
        <v>43530</v>
      </c>
      <c r="B705" s="27">
        <v>0.48032556712962959</v>
      </c>
      <c r="C705">
        <v>14.33</v>
      </c>
      <c r="D705">
        <v>0.40649999999999997</v>
      </c>
      <c r="E705">
        <v>4065.2966470000001</v>
      </c>
      <c r="F705">
        <v>298.89999999999998</v>
      </c>
      <c r="G705">
        <v>1</v>
      </c>
      <c r="H705">
        <v>507</v>
      </c>
      <c r="J705">
        <v>0</v>
      </c>
      <c r="K705">
        <v>0.87639999999999996</v>
      </c>
      <c r="L705">
        <v>12.5593</v>
      </c>
      <c r="M705">
        <v>0.35630000000000001</v>
      </c>
      <c r="N705">
        <v>261.9171</v>
      </c>
      <c r="O705">
        <v>0.87639999999999996</v>
      </c>
      <c r="P705">
        <v>262.8</v>
      </c>
      <c r="Q705">
        <v>207.30430000000001</v>
      </c>
      <c r="R705">
        <v>0.69369999999999998</v>
      </c>
      <c r="S705">
        <v>208</v>
      </c>
      <c r="T705">
        <v>506.98579999999998</v>
      </c>
      <c r="W705">
        <v>0</v>
      </c>
      <c r="X705">
        <v>0</v>
      </c>
      <c r="Y705">
        <v>11.8</v>
      </c>
      <c r="Z705">
        <v>863</v>
      </c>
      <c r="AA705">
        <v>852</v>
      </c>
      <c r="AB705">
        <v>869</v>
      </c>
      <c r="AC705">
        <v>87</v>
      </c>
      <c r="AD705">
        <v>18.95</v>
      </c>
      <c r="AE705">
        <v>0.44</v>
      </c>
      <c r="AF705">
        <v>982</v>
      </c>
      <c r="AG705">
        <v>-3</v>
      </c>
      <c r="AH705">
        <v>35</v>
      </c>
      <c r="AI705">
        <v>36</v>
      </c>
      <c r="AJ705">
        <v>190</v>
      </c>
      <c r="AK705">
        <v>169.9</v>
      </c>
      <c r="AL705">
        <v>4.4000000000000004</v>
      </c>
      <c r="AM705">
        <v>174.7</v>
      </c>
      <c r="AN705" t="s">
        <v>155</v>
      </c>
      <c r="AO705">
        <v>2</v>
      </c>
      <c r="AP705" s="28">
        <v>0.68880787037037028</v>
      </c>
      <c r="AQ705">
        <v>47.163068000000003</v>
      </c>
      <c r="AR705">
        <v>-88.491924999999995</v>
      </c>
      <c r="AS705">
        <v>318.3</v>
      </c>
      <c r="AT705">
        <v>28.9</v>
      </c>
      <c r="AU705">
        <v>12</v>
      </c>
      <c r="AV705">
        <v>12</v>
      </c>
      <c r="AW705" t="s">
        <v>209</v>
      </c>
      <c r="AX705">
        <v>1.246254</v>
      </c>
      <c r="AY705">
        <v>2.246254</v>
      </c>
      <c r="AZ705">
        <v>2.5193810000000001</v>
      </c>
      <c r="BA705">
        <v>14.686999999999999</v>
      </c>
      <c r="BB705">
        <v>14.96</v>
      </c>
      <c r="BC705">
        <v>1.02</v>
      </c>
      <c r="BD705">
        <v>14.102</v>
      </c>
      <c r="BE705">
        <v>3059.0929999999998</v>
      </c>
      <c r="BF705">
        <v>55.234000000000002</v>
      </c>
      <c r="BG705">
        <v>6.681</v>
      </c>
      <c r="BH705">
        <v>2.1999999999999999E-2</v>
      </c>
      <c r="BI705">
        <v>6.7030000000000003</v>
      </c>
      <c r="BJ705">
        <v>5.2880000000000003</v>
      </c>
      <c r="BK705">
        <v>1.7999999999999999E-2</v>
      </c>
      <c r="BL705">
        <v>5.3049999999999997</v>
      </c>
      <c r="BM705">
        <v>3.9213</v>
      </c>
      <c r="BQ705">
        <v>0</v>
      </c>
      <c r="BR705">
        <v>0.34880800000000001</v>
      </c>
      <c r="BS705">
        <v>-5</v>
      </c>
      <c r="BT705">
        <v>6.1440000000000002E-3</v>
      </c>
      <c r="BU705">
        <v>8.5239949999999993</v>
      </c>
      <c r="BV705">
        <v>0</v>
      </c>
      <c r="BW705" t="s">
        <v>155</v>
      </c>
      <c r="BX705">
        <v>0.79100000000000004</v>
      </c>
    </row>
    <row r="706" spans="1:76" x14ac:dyDescent="0.25">
      <c r="A706" s="26">
        <v>43530</v>
      </c>
      <c r="B706" s="27">
        <v>0.48033714120370369</v>
      </c>
      <c r="C706">
        <v>14.372</v>
      </c>
      <c r="D706">
        <v>0.32519999999999999</v>
      </c>
      <c r="E706">
        <v>3251.6747570000002</v>
      </c>
      <c r="F706">
        <v>340.8</v>
      </c>
      <c r="G706">
        <v>1</v>
      </c>
      <c r="H706">
        <v>478.3</v>
      </c>
      <c r="J706">
        <v>0</v>
      </c>
      <c r="K706">
        <v>0.87680000000000002</v>
      </c>
      <c r="L706">
        <v>12.601599999999999</v>
      </c>
      <c r="M706">
        <v>0.28510000000000002</v>
      </c>
      <c r="N706">
        <v>298.85939999999999</v>
      </c>
      <c r="O706">
        <v>0.87680000000000002</v>
      </c>
      <c r="P706">
        <v>299.7</v>
      </c>
      <c r="Q706">
        <v>236.5438</v>
      </c>
      <c r="R706">
        <v>0.69399999999999995</v>
      </c>
      <c r="S706">
        <v>237.2</v>
      </c>
      <c r="T706">
        <v>478.3014</v>
      </c>
      <c r="W706">
        <v>0</v>
      </c>
      <c r="X706">
        <v>0</v>
      </c>
      <c r="Y706">
        <v>11.7</v>
      </c>
      <c r="Z706">
        <v>867</v>
      </c>
      <c r="AA706">
        <v>855</v>
      </c>
      <c r="AB706">
        <v>872</v>
      </c>
      <c r="AC706">
        <v>87</v>
      </c>
      <c r="AD706">
        <v>18.95</v>
      </c>
      <c r="AE706">
        <v>0.44</v>
      </c>
      <c r="AF706">
        <v>982</v>
      </c>
      <c r="AG706">
        <v>-3</v>
      </c>
      <c r="AH706">
        <v>35</v>
      </c>
      <c r="AI706">
        <v>36</v>
      </c>
      <c r="AJ706">
        <v>190</v>
      </c>
      <c r="AK706">
        <v>169</v>
      </c>
      <c r="AL706">
        <v>4.4000000000000004</v>
      </c>
      <c r="AM706">
        <v>174.3</v>
      </c>
      <c r="AN706" t="s">
        <v>155</v>
      </c>
      <c r="AO706">
        <v>2</v>
      </c>
      <c r="AP706" s="28">
        <v>0.68881944444444443</v>
      </c>
      <c r="AQ706">
        <v>47.163029999999999</v>
      </c>
      <c r="AR706">
        <v>-88.491924999999995</v>
      </c>
      <c r="AS706">
        <v>318.2</v>
      </c>
      <c r="AT706">
        <v>28.7</v>
      </c>
      <c r="AU706">
        <v>12</v>
      </c>
      <c r="AV706">
        <v>12</v>
      </c>
      <c r="AW706" t="s">
        <v>209</v>
      </c>
      <c r="AX706">
        <v>1.3</v>
      </c>
      <c r="AY706">
        <v>2.2999999999999998</v>
      </c>
      <c r="AZ706">
        <v>2.6</v>
      </c>
      <c r="BA706">
        <v>14.686999999999999</v>
      </c>
      <c r="BB706">
        <v>15.01</v>
      </c>
      <c r="BC706">
        <v>1.02</v>
      </c>
      <c r="BD706">
        <v>14.048999999999999</v>
      </c>
      <c r="BE706">
        <v>3076.9549999999999</v>
      </c>
      <c r="BF706">
        <v>44.308999999999997</v>
      </c>
      <c r="BG706">
        <v>7.6420000000000003</v>
      </c>
      <c r="BH706">
        <v>2.1999999999999999E-2</v>
      </c>
      <c r="BI706">
        <v>7.6639999999999997</v>
      </c>
      <c r="BJ706">
        <v>6.048</v>
      </c>
      <c r="BK706">
        <v>1.7999999999999999E-2</v>
      </c>
      <c r="BL706">
        <v>6.0659999999999998</v>
      </c>
      <c r="BM706">
        <v>3.7086000000000001</v>
      </c>
      <c r="BQ706">
        <v>0</v>
      </c>
      <c r="BR706">
        <v>0.434249</v>
      </c>
      <c r="BS706">
        <v>-5</v>
      </c>
      <c r="BT706">
        <v>6.8560000000000001E-3</v>
      </c>
      <c r="BU706">
        <v>10.611954000000001</v>
      </c>
      <c r="BV706">
        <v>0</v>
      </c>
      <c r="BW706" t="s">
        <v>155</v>
      </c>
      <c r="BX706">
        <v>0.79100000000000004</v>
      </c>
    </row>
    <row r="707" spans="1:76" x14ac:dyDescent="0.25">
      <c r="A707" s="26">
        <v>43530</v>
      </c>
      <c r="B707" s="27">
        <v>0.48034871527777773</v>
      </c>
      <c r="C707">
        <v>14.22</v>
      </c>
      <c r="D707">
        <v>0.5272</v>
      </c>
      <c r="E707">
        <v>5272.3690770000003</v>
      </c>
      <c r="F707">
        <v>403.2</v>
      </c>
      <c r="G707">
        <v>1</v>
      </c>
      <c r="H707">
        <v>499.5</v>
      </c>
      <c r="J707">
        <v>0</v>
      </c>
      <c r="K707">
        <v>0.87619999999999998</v>
      </c>
      <c r="L707">
        <v>12.4594</v>
      </c>
      <c r="M707">
        <v>0.46200000000000002</v>
      </c>
      <c r="N707">
        <v>353.2758</v>
      </c>
      <c r="O707">
        <v>0.84699999999999998</v>
      </c>
      <c r="P707">
        <v>354.1</v>
      </c>
      <c r="Q707">
        <v>279.61369999999999</v>
      </c>
      <c r="R707">
        <v>0.6704</v>
      </c>
      <c r="S707">
        <v>280.3</v>
      </c>
      <c r="T707">
        <v>499.51190000000003</v>
      </c>
      <c r="W707">
        <v>0</v>
      </c>
      <c r="X707">
        <v>0</v>
      </c>
      <c r="Y707">
        <v>11.7</v>
      </c>
      <c r="Z707">
        <v>876</v>
      </c>
      <c r="AA707">
        <v>863</v>
      </c>
      <c r="AB707">
        <v>879</v>
      </c>
      <c r="AC707">
        <v>87</v>
      </c>
      <c r="AD707">
        <v>18.95</v>
      </c>
      <c r="AE707">
        <v>0.44</v>
      </c>
      <c r="AF707">
        <v>982</v>
      </c>
      <c r="AG707">
        <v>-3</v>
      </c>
      <c r="AH707">
        <v>35</v>
      </c>
      <c r="AI707">
        <v>36</v>
      </c>
      <c r="AJ707">
        <v>190</v>
      </c>
      <c r="AK707">
        <v>169</v>
      </c>
      <c r="AL707">
        <v>4.3</v>
      </c>
      <c r="AM707">
        <v>174</v>
      </c>
      <c r="AN707" t="s">
        <v>155</v>
      </c>
      <c r="AO707">
        <v>2</v>
      </c>
      <c r="AP707" s="28">
        <v>0.68881944444444443</v>
      </c>
      <c r="AQ707">
        <v>47.162846999999999</v>
      </c>
      <c r="AR707">
        <v>-88.491949000000005</v>
      </c>
      <c r="AS707">
        <v>318</v>
      </c>
      <c r="AT707">
        <v>29.1</v>
      </c>
      <c r="AU707">
        <v>12</v>
      </c>
      <c r="AV707">
        <v>12</v>
      </c>
      <c r="AW707" t="s">
        <v>209</v>
      </c>
      <c r="AX707">
        <v>1.3</v>
      </c>
      <c r="AY707">
        <v>2.1536</v>
      </c>
      <c r="AZ707">
        <v>2.5268000000000002</v>
      </c>
      <c r="BA707">
        <v>14.686999999999999</v>
      </c>
      <c r="BB707">
        <v>14.94</v>
      </c>
      <c r="BC707">
        <v>1.02</v>
      </c>
      <c r="BD707">
        <v>14.131</v>
      </c>
      <c r="BE707">
        <v>3033.576</v>
      </c>
      <c r="BF707">
        <v>71.587000000000003</v>
      </c>
      <c r="BG707">
        <v>9.0079999999999991</v>
      </c>
      <c r="BH707">
        <v>2.1999999999999999E-2</v>
      </c>
      <c r="BI707">
        <v>9.0289999999999999</v>
      </c>
      <c r="BJ707">
        <v>7.1289999999999996</v>
      </c>
      <c r="BK707">
        <v>1.7000000000000001E-2</v>
      </c>
      <c r="BL707">
        <v>7.1470000000000002</v>
      </c>
      <c r="BM707">
        <v>3.8620000000000001</v>
      </c>
      <c r="BQ707">
        <v>0</v>
      </c>
      <c r="BR707">
        <v>0.52943700000000005</v>
      </c>
      <c r="BS707">
        <v>-5</v>
      </c>
      <c r="BT707">
        <v>6.0000000000000001E-3</v>
      </c>
      <c r="BU707">
        <v>12.938128000000001</v>
      </c>
      <c r="BV707">
        <v>0</v>
      </c>
      <c r="BW707" t="s">
        <v>155</v>
      </c>
      <c r="BX707">
        <v>0.79100000000000004</v>
      </c>
    </row>
    <row r="708" spans="1:76" x14ac:dyDescent="0.25">
      <c r="A708" s="26">
        <v>43530</v>
      </c>
      <c r="B708" s="27">
        <v>0.48036028935185188</v>
      </c>
      <c r="C708">
        <v>14.048</v>
      </c>
      <c r="D708">
        <v>1.2754000000000001</v>
      </c>
      <c r="E708">
        <v>12753.665835</v>
      </c>
      <c r="F708">
        <v>500.4</v>
      </c>
      <c r="G708">
        <v>0.8</v>
      </c>
      <c r="H708">
        <v>614.79999999999995</v>
      </c>
      <c r="J708">
        <v>0</v>
      </c>
      <c r="K708">
        <v>0.871</v>
      </c>
      <c r="L708">
        <v>12.235200000000001</v>
      </c>
      <c r="M708">
        <v>1.1108</v>
      </c>
      <c r="N708">
        <v>435.79849999999999</v>
      </c>
      <c r="O708">
        <v>0.69679999999999997</v>
      </c>
      <c r="P708">
        <v>436.5</v>
      </c>
      <c r="Q708">
        <v>344.92939999999999</v>
      </c>
      <c r="R708">
        <v>0.55149999999999999</v>
      </c>
      <c r="S708">
        <v>345.5</v>
      </c>
      <c r="T708">
        <v>614.83199999999999</v>
      </c>
      <c r="W708">
        <v>0</v>
      </c>
      <c r="X708">
        <v>0</v>
      </c>
      <c r="Y708">
        <v>11.7</v>
      </c>
      <c r="Z708">
        <v>878</v>
      </c>
      <c r="AA708">
        <v>867</v>
      </c>
      <c r="AB708">
        <v>883</v>
      </c>
      <c r="AC708">
        <v>87</v>
      </c>
      <c r="AD708">
        <v>18.95</v>
      </c>
      <c r="AE708">
        <v>0.44</v>
      </c>
      <c r="AF708">
        <v>982</v>
      </c>
      <c r="AG708">
        <v>-3</v>
      </c>
      <c r="AH708">
        <v>35</v>
      </c>
      <c r="AI708">
        <v>36</v>
      </c>
      <c r="AJ708">
        <v>190</v>
      </c>
      <c r="AK708">
        <v>169</v>
      </c>
      <c r="AL708">
        <v>4.4000000000000004</v>
      </c>
      <c r="AM708">
        <v>174.4</v>
      </c>
      <c r="AN708" t="s">
        <v>155</v>
      </c>
      <c r="AO708">
        <v>2</v>
      </c>
      <c r="AP708" s="28">
        <v>0.68884259259259262</v>
      </c>
      <c r="AQ708">
        <v>47.162672000000001</v>
      </c>
      <c r="AR708">
        <v>-88.491924999999995</v>
      </c>
      <c r="AS708">
        <v>318</v>
      </c>
      <c r="AT708">
        <v>30.8</v>
      </c>
      <c r="AU708">
        <v>12</v>
      </c>
      <c r="AV708">
        <v>12</v>
      </c>
      <c r="AW708" t="s">
        <v>209</v>
      </c>
      <c r="AX708">
        <v>1.2267999999999999</v>
      </c>
      <c r="AY708">
        <v>1.8071999999999999</v>
      </c>
      <c r="AZ708">
        <v>2.2071999999999998</v>
      </c>
      <c r="BA708">
        <v>14.686999999999999</v>
      </c>
      <c r="BB708">
        <v>14.31</v>
      </c>
      <c r="BC708">
        <v>0.97</v>
      </c>
      <c r="BD708">
        <v>14.813000000000001</v>
      </c>
      <c r="BE708">
        <v>2881.7559999999999</v>
      </c>
      <c r="BF708">
        <v>166.52</v>
      </c>
      <c r="BG708">
        <v>10.749000000000001</v>
      </c>
      <c r="BH708">
        <v>1.7000000000000001E-2</v>
      </c>
      <c r="BI708">
        <v>10.766</v>
      </c>
      <c r="BJ708">
        <v>8.5079999999999991</v>
      </c>
      <c r="BK708">
        <v>1.4E-2</v>
      </c>
      <c r="BL708">
        <v>8.5210000000000008</v>
      </c>
      <c r="BM708">
        <v>4.5984999999999996</v>
      </c>
      <c r="BQ708">
        <v>0</v>
      </c>
      <c r="BR708">
        <v>0.535408</v>
      </c>
      <c r="BS708">
        <v>-5</v>
      </c>
      <c r="BT708">
        <v>6.1440000000000002E-3</v>
      </c>
      <c r="BU708">
        <v>13.084033</v>
      </c>
      <c r="BV708">
        <v>0</v>
      </c>
      <c r="BW708" t="s">
        <v>155</v>
      </c>
      <c r="BX708">
        <v>0.79100000000000004</v>
      </c>
    </row>
    <row r="709" spans="1:76" x14ac:dyDescent="0.25">
      <c r="A709" s="26">
        <v>43530</v>
      </c>
      <c r="B709" s="27">
        <v>0.48037186342592592</v>
      </c>
      <c r="C709">
        <v>14.071</v>
      </c>
      <c r="D709">
        <v>0.90029999999999999</v>
      </c>
      <c r="E709">
        <v>9002.9948359999999</v>
      </c>
      <c r="F709">
        <v>523.4</v>
      </c>
      <c r="G709">
        <v>0.9</v>
      </c>
      <c r="H709">
        <v>595.9</v>
      </c>
      <c r="J709">
        <v>0</v>
      </c>
      <c r="K709">
        <v>0.874</v>
      </c>
      <c r="L709">
        <v>12.2982</v>
      </c>
      <c r="M709">
        <v>0.78690000000000004</v>
      </c>
      <c r="N709">
        <v>457.46249999999998</v>
      </c>
      <c r="O709">
        <v>0.81630000000000003</v>
      </c>
      <c r="P709">
        <v>458.3</v>
      </c>
      <c r="Q709">
        <v>362.07619999999997</v>
      </c>
      <c r="R709">
        <v>0.64610000000000001</v>
      </c>
      <c r="S709">
        <v>362.7</v>
      </c>
      <c r="T709">
        <v>595.90260000000001</v>
      </c>
      <c r="W709">
        <v>0</v>
      </c>
      <c r="X709">
        <v>0</v>
      </c>
      <c r="Y709">
        <v>11.7</v>
      </c>
      <c r="Z709">
        <v>869</v>
      </c>
      <c r="AA709">
        <v>859</v>
      </c>
      <c r="AB709">
        <v>875</v>
      </c>
      <c r="AC709">
        <v>87</v>
      </c>
      <c r="AD709">
        <v>18.95</v>
      </c>
      <c r="AE709">
        <v>0.44</v>
      </c>
      <c r="AF709">
        <v>982</v>
      </c>
      <c r="AG709">
        <v>-3</v>
      </c>
      <c r="AH709">
        <v>35</v>
      </c>
      <c r="AI709">
        <v>36</v>
      </c>
      <c r="AJ709">
        <v>190</v>
      </c>
      <c r="AK709">
        <v>169</v>
      </c>
      <c r="AL709">
        <v>4.3</v>
      </c>
      <c r="AM709">
        <v>174.7</v>
      </c>
      <c r="AN709" t="s">
        <v>155</v>
      </c>
      <c r="AO709">
        <v>2</v>
      </c>
      <c r="AP709" s="28">
        <v>0.68885416666666666</v>
      </c>
      <c r="AQ709">
        <v>47.162498999999997</v>
      </c>
      <c r="AR709">
        <v>-88.491857999999993</v>
      </c>
      <c r="AS709">
        <v>317.89999999999998</v>
      </c>
      <c r="AT709">
        <v>34.700000000000003</v>
      </c>
      <c r="AU709">
        <v>12</v>
      </c>
      <c r="AV709">
        <v>12</v>
      </c>
      <c r="AW709" t="s">
        <v>209</v>
      </c>
      <c r="AX709">
        <v>1.2</v>
      </c>
      <c r="AY709">
        <v>1.7</v>
      </c>
      <c r="AZ709">
        <v>2.1</v>
      </c>
      <c r="BA709">
        <v>14.686999999999999</v>
      </c>
      <c r="BB709">
        <v>14.67</v>
      </c>
      <c r="BC709">
        <v>1</v>
      </c>
      <c r="BD709">
        <v>14.414999999999999</v>
      </c>
      <c r="BE709">
        <v>2954.703</v>
      </c>
      <c r="BF709">
        <v>120.325</v>
      </c>
      <c r="BG709">
        <v>11.51</v>
      </c>
      <c r="BH709">
        <v>2.1000000000000001E-2</v>
      </c>
      <c r="BI709">
        <v>11.53</v>
      </c>
      <c r="BJ709">
        <v>9.11</v>
      </c>
      <c r="BK709">
        <v>1.6E-2</v>
      </c>
      <c r="BL709">
        <v>9.1259999999999994</v>
      </c>
      <c r="BM709">
        <v>4.5462999999999996</v>
      </c>
      <c r="BQ709">
        <v>0</v>
      </c>
      <c r="BR709">
        <v>0.39500000000000002</v>
      </c>
      <c r="BS709">
        <v>-5</v>
      </c>
      <c r="BT709">
        <v>6.8560000000000001E-3</v>
      </c>
      <c r="BU709">
        <v>9.6528130000000001</v>
      </c>
      <c r="BV709">
        <v>0</v>
      </c>
      <c r="BW709" t="s">
        <v>155</v>
      </c>
      <c r="BX709">
        <v>0.79100000000000004</v>
      </c>
    </row>
    <row r="710" spans="1:76" x14ac:dyDescent="0.25">
      <c r="A710" s="26">
        <v>43530</v>
      </c>
      <c r="B710" s="27">
        <v>0.48038343750000001</v>
      </c>
      <c r="C710">
        <v>14.26</v>
      </c>
      <c r="D710">
        <v>0.63370000000000004</v>
      </c>
      <c r="E710">
        <v>6337.461601</v>
      </c>
      <c r="F710">
        <v>477.2</v>
      </c>
      <c r="G710">
        <v>1.2</v>
      </c>
      <c r="H710">
        <v>509.4</v>
      </c>
      <c r="J710">
        <v>0</v>
      </c>
      <c r="K710">
        <v>0.875</v>
      </c>
      <c r="L710">
        <v>12.477</v>
      </c>
      <c r="M710">
        <v>0.55449999999999999</v>
      </c>
      <c r="N710">
        <v>417.5582</v>
      </c>
      <c r="O710">
        <v>1.0794999999999999</v>
      </c>
      <c r="P710">
        <v>418.6</v>
      </c>
      <c r="Q710">
        <v>330.49239999999998</v>
      </c>
      <c r="R710">
        <v>0.85440000000000005</v>
      </c>
      <c r="S710">
        <v>331.3</v>
      </c>
      <c r="T710">
        <v>509.37270000000001</v>
      </c>
      <c r="W710">
        <v>0</v>
      </c>
      <c r="X710">
        <v>0</v>
      </c>
      <c r="Y710">
        <v>11.7</v>
      </c>
      <c r="Z710">
        <v>865</v>
      </c>
      <c r="AA710">
        <v>854</v>
      </c>
      <c r="AB710">
        <v>872</v>
      </c>
      <c r="AC710">
        <v>87</v>
      </c>
      <c r="AD710">
        <v>18.95</v>
      </c>
      <c r="AE710">
        <v>0.44</v>
      </c>
      <c r="AF710">
        <v>982</v>
      </c>
      <c r="AG710">
        <v>-3</v>
      </c>
      <c r="AH710">
        <v>35</v>
      </c>
      <c r="AI710">
        <v>36</v>
      </c>
      <c r="AJ710">
        <v>190</v>
      </c>
      <c r="AK710">
        <v>169.1</v>
      </c>
      <c r="AL710">
        <v>4.3</v>
      </c>
      <c r="AM710">
        <v>175</v>
      </c>
      <c r="AN710" t="s">
        <v>155</v>
      </c>
      <c r="AO710">
        <v>2</v>
      </c>
      <c r="AP710" s="28">
        <v>0.6888657407407407</v>
      </c>
      <c r="AQ710">
        <v>47.162315999999997</v>
      </c>
      <c r="AR710">
        <v>-88.491781000000003</v>
      </c>
      <c r="AS710">
        <v>317.7</v>
      </c>
      <c r="AT710">
        <v>39.9</v>
      </c>
      <c r="AU710">
        <v>12</v>
      </c>
      <c r="AV710">
        <v>12</v>
      </c>
      <c r="AW710" t="s">
        <v>209</v>
      </c>
      <c r="AX710">
        <v>1.2</v>
      </c>
      <c r="AY710">
        <v>1.7</v>
      </c>
      <c r="AZ710">
        <v>2.1</v>
      </c>
      <c r="BA710">
        <v>14.686999999999999</v>
      </c>
      <c r="BB710">
        <v>14.79</v>
      </c>
      <c r="BC710">
        <v>1.01</v>
      </c>
      <c r="BD710">
        <v>14.29</v>
      </c>
      <c r="BE710">
        <v>3011.9720000000002</v>
      </c>
      <c r="BF710">
        <v>85.197000000000003</v>
      </c>
      <c r="BG710">
        <v>10.555999999999999</v>
      </c>
      <c r="BH710">
        <v>2.7E-2</v>
      </c>
      <c r="BI710">
        <v>10.583</v>
      </c>
      <c r="BJ710">
        <v>8.3550000000000004</v>
      </c>
      <c r="BK710">
        <v>2.1999999999999999E-2</v>
      </c>
      <c r="BL710">
        <v>8.3759999999999994</v>
      </c>
      <c r="BM710">
        <v>3.9047000000000001</v>
      </c>
      <c r="BQ710">
        <v>0</v>
      </c>
      <c r="BR710">
        <v>0.29044799999999998</v>
      </c>
      <c r="BS710">
        <v>-5</v>
      </c>
      <c r="BT710">
        <v>6.1440000000000002E-3</v>
      </c>
      <c r="BU710">
        <v>7.097823</v>
      </c>
      <c r="BV710">
        <v>0</v>
      </c>
      <c r="BW710" t="s">
        <v>155</v>
      </c>
      <c r="BX710">
        <v>0.79100000000000004</v>
      </c>
    </row>
    <row r="711" spans="1:76" x14ac:dyDescent="0.25">
      <c r="A711" s="26">
        <v>43530</v>
      </c>
      <c r="B711" s="27">
        <v>0.48039501157407405</v>
      </c>
      <c r="C711">
        <v>14.26</v>
      </c>
      <c r="D711">
        <v>0.55520000000000003</v>
      </c>
      <c r="E711">
        <v>5551.8921229999996</v>
      </c>
      <c r="F711">
        <v>400.1</v>
      </c>
      <c r="G711">
        <v>1.4</v>
      </c>
      <c r="H711">
        <v>470.2</v>
      </c>
      <c r="J711">
        <v>0</v>
      </c>
      <c r="K711">
        <v>0.87570000000000003</v>
      </c>
      <c r="L711">
        <v>12.4878</v>
      </c>
      <c r="M711">
        <v>0.48620000000000002</v>
      </c>
      <c r="N711">
        <v>350.32580000000002</v>
      </c>
      <c r="O711">
        <v>1.2555000000000001</v>
      </c>
      <c r="P711">
        <v>351.6</v>
      </c>
      <c r="Q711">
        <v>277.27870000000001</v>
      </c>
      <c r="R711">
        <v>0.99370000000000003</v>
      </c>
      <c r="S711">
        <v>278.3</v>
      </c>
      <c r="T711">
        <v>470.24340000000001</v>
      </c>
      <c r="W711">
        <v>0</v>
      </c>
      <c r="X711">
        <v>0</v>
      </c>
      <c r="Y711">
        <v>11.7</v>
      </c>
      <c r="Z711">
        <v>864</v>
      </c>
      <c r="AA711">
        <v>853</v>
      </c>
      <c r="AB711">
        <v>871</v>
      </c>
      <c r="AC711">
        <v>87</v>
      </c>
      <c r="AD711">
        <v>18.95</v>
      </c>
      <c r="AE711">
        <v>0.44</v>
      </c>
      <c r="AF711">
        <v>982</v>
      </c>
      <c r="AG711">
        <v>-3</v>
      </c>
      <c r="AH711">
        <v>35</v>
      </c>
      <c r="AI711">
        <v>36</v>
      </c>
      <c r="AJ711">
        <v>190</v>
      </c>
      <c r="AK711">
        <v>170</v>
      </c>
      <c r="AL711">
        <v>4.4000000000000004</v>
      </c>
      <c r="AM711">
        <v>175</v>
      </c>
      <c r="AN711" t="s">
        <v>155</v>
      </c>
      <c r="AO711">
        <v>2</v>
      </c>
      <c r="AP711" s="28">
        <v>0.68887731481481485</v>
      </c>
      <c r="AQ711">
        <v>47.162149999999997</v>
      </c>
      <c r="AR711">
        <v>-88.491704999999996</v>
      </c>
      <c r="AS711">
        <v>317.60000000000002</v>
      </c>
      <c r="AT711">
        <v>41.4</v>
      </c>
      <c r="AU711">
        <v>12</v>
      </c>
      <c r="AV711">
        <v>12</v>
      </c>
      <c r="AW711" t="s">
        <v>209</v>
      </c>
      <c r="AX711">
        <v>1.2</v>
      </c>
      <c r="AY711">
        <v>1.7732000000000001</v>
      </c>
      <c r="AZ711">
        <v>2.1732</v>
      </c>
      <c r="BA711">
        <v>14.686999999999999</v>
      </c>
      <c r="BB711">
        <v>14.87</v>
      </c>
      <c r="BC711">
        <v>1.01</v>
      </c>
      <c r="BD711">
        <v>14.195</v>
      </c>
      <c r="BE711">
        <v>3028.85</v>
      </c>
      <c r="BF711">
        <v>75.052000000000007</v>
      </c>
      <c r="BG711">
        <v>8.8979999999999997</v>
      </c>
      <c r="BH711">
        <v>3.2000000000000001E-2</v>
      </c>
      <c r="BI711">
        <v>8.93</v>
      </c>
      <c r="BJ711">
        <v>7.0430000000000001</v>
      </c>
      <c r="BK711">
        <v>2.5000000000000001E-2</v>
      </c>
      <c r="BL711">
        <v>7.0679999999999996</v>
      </c>
      <c r="BM711">
        <v>3.6217999999999999</v>
      </c>
      <c r="BQ711">
        <v>0</v>
      </c>
      <c r="BR711">
        <v>0.31291999999999998</v>
      </c>
      <c r="BS711">
        <v>-5</v>
      </c>
      <c r="BT711">
        <v>7.0000000000000001E-3</v>
      </c>
      <c r="BU711">
        <v>7.6469820000000004</v>
      </c>
      <c r="BV711">
        <v>0</v>
      </c>
      <c r="BW711" t="s">
        <v>155</v>
      </c>
      <c r="BX711">
        <v>0.79100000000000004</v>
      </c>
    </row>
    <row r="712" spans="1:76" x14ac:dyDescent="0.25">
      <c r="A712" s="26">
        <v>43530</v>
      </c>
      <c r="B712" s="27">
        <v>0.48040658564814814</v>
      </c>
      <c r="C712">
        <v>14.268000000000001</v>
      </c>
      <c r="D712">
        <v>0.52910000000000001</v>
      </c>
      <c r="E712">
        <v>5291.0898500000003</v>
      </c>
      <c r="F712">
        <v>354.5</v>
      </c>
      <c r="G712">
        <v>1.5</v>
      </c>
      <c r="H712">
        <v>471.5</v>
      </c>
      <c r="J712">
        <v>0</v>
      </c>
      <c r="K712">
        <v>0.87590000000000001</v>
      </c>
      <c r="L712">
        <v>12.497199999999999</v>
      </c>
      <c r="M712">
        <v>0.46339999999999998</v>
      </c>
      <c r="N712">
        <v>310.51690000000002</v>
      </c>
      <c r="O712">
        <v>1.3138000000000001</v>
      </c>
      <c r="P712">
        <v>311.8</v>
      </c>
      <c r="Q712">
        <v>245.7705</v>
      </c>
      <c r="R712">
        <v>1.0399</v>
      </c>
      <c r="S712">
        <v>246.8</v>
      </c>
      <c r="T712">
        <v>471.5224</v>
      </c>
      <c r="W712">
        <v>0</v>
      </c>
      <c r="X712">
        <v>0</v>
      </c>
      <c r="Y712">
        <v>11.7</v>
      </c>
      <c r="Z712">
        <v>864</v>
      </c>
      <c r="AA712">
        <v>852</v>
      </c>
      <c r="AB712">
        <v>871</v>
      </c>
      <c r="AC712">
        <v>87</v>
      </c>
      <c r="AD712">
        <v>18.95</v>
      </c>
      <c r="AE712">
        <v>0.44</v>
      </c>
      <c r="AF712">
        <v>982</v>
      </c>
      <c r="AG712">
        <v>-3</v>
      </c>
      <c r="AH712">
        <v>35</v>
      </c>
      <c r="AI712">
        <v>36</v>
      </c>
      <c r="AJ712">
        <v>190</v>
      </c>
      <c r="AK712">
        <v>170</v>
      </c>
      <c r="AL712">
        <v>4.4000000000000004</v>
      </c>
      <c r="AM712">
        <v>175</v>
      </c>
      <c r="AN712" t="s">
        <v>155</v>
      </c>
      <c r="AO712">
        <v>2</v>
      </c>
      <c r="AP712" s="28">
        <v>0.68888888888888899</v>
      </c>
      <c r="AQ712">
        <v>47.161996000000002</v>
      </c>
      <c r="AR712">
        <v>-88.491628000000006</v>
      </c>
      <c r="AS712">
        <v>317.5</v>
      </c>
      <c r="AT712">
        <v>40.700000000000003</v>
      </c>
      <c r="AU712">
        <v>12</v>
      </c>
      <c r="AV712">
        <v>12</v>
      </c>
      <c r="AW712" t="s">
        <v>209</v>
      </c>
      <c r="AX712">
        <v>1.2732000000000001</v>
      </c>
      <c r="AY712">
        <v>1.8</v>
      </c>
      <c r="AZ712">
        <v>2.2000000000000002</v>
      </c>
      <c r="BA712">
        <v>14.686999999999999</v>
      </c>
      <c r="BB712">
        <v>14.89</v>
      </c>
      <c r="BC712">
        <v>1.01</v>
      </c>
      <c r="BD712">
        <v>14.173</v>
      </c>
      <c r="BE712">
        <v>3034.2220000000002</v>
      </c>
      <c r="BF712">
        <v>71.613</v>
      </c>
      <c r="BG712">
        <v>7.8949999999999996</v>
      </c>
      <c r="BH712">
        <v>3.3000000000000002E-2</v>
      </c>
      <c r="BI712">
        <v>7.9279999999999999</v>
      </c>
      <c r="BJ712">
        <v>6.2489999999999997</v>
      </c>
      <c r="BK712">
        <v>2.5999999999999999E-2</v>
      </c>
      <c r="BL712">
        <v>6.2750000000000004</v>
      </c>
      <c r="BM712">
        <v>3.6354000000000002</v>
      </c>
      <c r="BQ712">
        <v>0</v>
      </c>
      <c r="BR712">
        <v>0.36086400000000002</v>
      </c>
      <c r="BS712">
        <v>-5</v>
      </c>
      <c r="BT712">
        <v>6.8560000000000001E-3</v>
      </c>
      <c r="BU712">
        <v>8.8186140000000002</v>
      </c>
      <c r="BV712">
        <v>0</v>
      </c>
      <c r="BW712" t="s">
        <v>155</v>
      </c>
      <c r="BX712">
        <v>0.79100000000000004</v>
      </c>
    </row>
    <row r="713" spans="1:76" x14ac:dyDescent="0.25">
      <c r="A713" s="26">
        <v>43530</v>
      </c>
      <c r="B713" s="27">
        <v>0.48041815972222218</v>
      </c>
      <c r="C713">
        <v>14.263</v>
      </c>
      <c r="D713">
        <v>0.77659999999999996</v>
      </c>
      <c r="E713">
        <v>7765.5685620000004</v>
      </c>
      <c r="F713">
        <v>348.7</v>
      </c>
      <c r="G713">
        <v>1.5</v>
      </c>
      <c r="H713">
        <v>476.6</v>
      </c>
      <c r="J713">
        <v>0</v>
      </c>
      <c r="K713">
        <v>0.87380000000000002</v>
      </c>
      <c r="L713">
        <v>12.463200000000001</v>
      </c>
      <c r="M713">
        <v>0.67859999999999998</v>
      </c>
      <c r="N713">
        <v>304.7226</v>
      </c>
      <c r="O713">
        <v>1.3107</v>
      </c>
      <c r="P713">
        <v>306</v>
      </c>
      <c r="Q713">
        <v>241.18440000000001</v>
      </c>
      <c r="R713">
        <v>1.0374000000000001</v>
      </c>
      <c r="S713">
        <v>242.2</v>
      </c>
      <c r="T713">
        <v>476.63330000000002</v>
      </c>
      <c r="W713">
        <v>0</v>
      </c>
      <c r="X713">
        <v>0</v>
      </c>
      <c r="Y713">
        <v>11.8</v>
      </c>
      <c r="Z713">
        <v>865</v>
      </c>
      <c r="AA713">
        <v>853</v>
      </c>
      <c r="AB713">
        <v>871</v>
      </c>
      <c r="AC713">
        <v>87</v>
      </c>
      <c r="AD713">
        <v>18.95</v>
      </c>
      <c r="AE713">
        <v>0.44</v>
      </c>
      <c r="AF713">
        <v>982</v>
      </c>
      <c r="AG713">
        <v>-3</v>
      </c>
      <c r="AH713">
        <v>35</v>
      </c>
      <c r="AI713">
        <v>36</v>
      </c>
      <c r="AJ713">
        <v>190</v>
      </c>
      <c r="AK713">
        <v>170</v>
      </c>
      <c r="AL713">
        <v>4.5</v>
      </c>
      <c r="AM713">
        <v>175</v>
      </c>
      <c r="AN713" t="s">
        <v>155</v>
      </c>
      <c r="AO713">
        <v>2</v>
      </c>
      <c r="AP713" s="28">
        <v>0.68890046296296292</v>
      </c>
      <c r="AQ713">
        <v>47.161850000000001</v>
      </c>
      <c r="AR713">
        <v>-88.491542999999993</v>
      </c>
      <c r="AS713">
        <v>317.39999999999998</v>
      </c>
      <c r="AT713">
        <v>39.9</v>
      </c>
      <c r="AU713">
        <v>12</v>
      </c>
      <c r="AV713">
        <v>12</v>
      </c>
      <c r="AW713" t="s">
        <v>209</v>
      </c>
      <c r="AX713">
        <v>1.3</v>
      </c>
      <c r="AY713">
        <v>1.8</v>
      </c>
      <c r="AZ713">
        <v>2.2000000000000002</v>
      </c>
      <c r="BA713">
        <v>14.686999999999999</v>
      </c>
      <c r="BB713">
        <v>14.64</v>
      </c>
      <c r="BC713">
        <v>1</v>
      </c>
      <c r="BD713">
        <v>14.441000000000001</v>
      </c>
      <c r="BE713">
        <v>2984.1570000000002</v>
      </c>
      <c r="BF713">
        <v>103.40900000000001</v>
      </c>
      <c r="BG713">
        <v>7.641</v>
      </c>
      <c r="BH713">
        <v>3.3000000000000002E-2</v>
      </c>
      <c r="BI713">
        <v>7.6740000000000004</v>
      </c>
      <c r="BJ713">
        <v>6.048</v>
      </c>
      <c r="BK713">
        <v>2.5999999999999999E-2</v>
      </c>
      <c r="BL713">
        <v>6.0739999999999998</v>
      </c>
      <c r="BM713">
        <v>3.6240000000000001</v>
      </c>
      <c r="BQ713">
        <v>0</v>
      </c>
      <c r="BR713">
        <v>0.366288</v>
      </c>
      <c r="BS713">
        <v>-5</v>
      </c>
      <c r="BT713">
        <v>6.1440000000000002E-3</v>
      </c>
      <c r="BU713">
        <v>8.9511629999999993</v>
      </c>
      <c r="BV713">
        <v>0</v>
      </c>
      <c r="BW713" t="s">
        <v>155</v>
      </c>
      <c r="BX713">
        <v>0.79100000000000004</v>
      </c>
    </row>
    <row r="714" spans="1:76" x14ac:dyDescent="0.25">
      <c r="A714" s="26">
        <v>43530</v>
      </c>
      <c r="B714" s="27">
        <v>0.48042973379629633</v>
      </c>
      <c r="C714">
        <v>14.276</v>
      </c>
      <c r="D714">
        <v>0.621</v>
      </c>
      <c r="E714">
        <v>6210.3846149999999</v>
      </c>
      <c r="F714">
        <v>366</v>
      </c>
      <c r="G714">
        <v>1.5</v>
      </c>
      <c r="H714">
        <v>490.7</v>
      </c>
      <c r="J714">
        <v>0</v>
      </c>
      <c r="K714">
        <v>0.875</v>
      </c>
      <c r="L714">
        <v>12.4915</v>
      </c>
      <c r="M714">
        <v>0.54339999999999999</v>
      </c>
      <c r="N714">
        <v>320.24919999999997</v>
      </c>
      <c r="O714">
        <v>1.2822</v>
      </c>
      <c r="P714">
        <v>321.5</v>
      </c>
      <c r="Q714">
        <v>253.4735</v>
      </c>
      <c r="R714">
        <v>1.0148999999999999</v>
      </c>
      <c r="S714">
        <v>254.5</v>
      </c>
      <c r="T714">
        <v>490.72109999999998</v>
      </c>
      <c r="W714">
        <v>0</v>
      </c>
      <c r="X714">
        <v>0</v>
      </c>
      <c r="Y714">
        <v>11.7</v>
      </c>
      <c r="Z714">
        <v>866</v>
      </c>
      <c r="AA714">
        <v>854</v>
      </c>
      <c r="AB714">
        <v>870</v>
      </c>
      <c r="AC714">
        <v>87</v>
      </c>
      <c r="AD714">
        <v>18.95</v>
      </c>
      <c r="AE714">
        <v>0.44</v>
      </c>
      <c r="AF714">
        <v>982</v>
      </c>
      <c r="AG714">
        <v>-3</v>
      </c>
      <c r="AH714">
        <v>35</v>
      </c>
      <c r="AI714">
        <v>36</v>
      </c>
      <c r="AJ714">
        <v>190</v>
      </c>
      <c r="AK714">
        <v>170</v>
      </c>
      <c r="AL714">
        <v>4.4000000000000004</v>
      </c>
      <c r="AM714">
        <v>175</v>
      </c>
      <c r="AN714" t="s">
        <v>155</v>
      </c>
      <c r="AO714">
        <v>2</v>
      </c>
      <c r="AP714" s="28">
        <v>0.68891203703703707</v>
      </c>
      <c r="AQ714">
        <v>47.161703000000003</v>
      </c>
      <c r="AR714">
        <v>-88.491459000000006</v>
      </c>
      <c r="AS714">
        <v>317.2</v>
      </c>
      <c r="AT714">
        <v>39.299999999999997</v>
      </c>
      <c r="AU714">
        <v>12</v>
      </c>
      <c r="AV714">
        <v>12</v>
      </c>
      <c r="AW714" t="s">
        <v>209</v>
      </c>
      <c r="AX714">
        <v>1.2267999999999999</v>
      </c>
      <c r="AY714">
        <v>1.6536</v>
      </c>
      <c r="AZ714">
        <v>2.0535999999999999</v>
      </c>
      <c r="BA714">
        <v>14.686999999999999</v>
      </c>
      <c r="BB714">
        <v>14.79</v>
      </c>
      <c r="BC714">
        <v>1.01</v>
      </c>
      <c r="BD714">
        <v>14.286</v>
      </c>
      <c r="BE714">
        <v>3015.1179999999999</v>
      </c>
      <c r="BF714">
        <v>83.481999999999999</v>
      </c>
      <c r="BG714">
        <v>8.0950000000000006</v>
      </c>
      <c r="BH714">
        <v>3.2000000000000001E-2</v>
      </c>
      <c r="BI714">
        <v>8.1270000000000007</v>
      </c>
      <c r="BJ714">
        <v>6.407</v>
      </c>
      <c r="BK714">
        <v>2.5999999999999999E-2</v>
      </c>
      <c r="BL714">
        <v>6.4329999999999998</v>
      </c>
      <c r="BM714">
        <v>3.7612999999999999</v>
      </c>
      <c r="BQ714">
        <v>0</v>
      </c>
      <c r="BR714">
        <v>0.36267199999999999</v>
      </c>
      <c r="BS714">
        <v>-5</v>
      </c>
      <c r="BT714">
        <v>6.8560000000000001E-3</v>
      </c>
      <c r="BU714">
        <v>8.8627970000000005</v>
      </c>
      <c r="BV714">
        <v>0</v>
      </c>
      <c r="BW714" t="s">
        <v>155</v>
      </c>
      <c r="BX714">
        <v>0.79100000000000004</v>
      </c>
    </row>
    <row r="715" spans="1:76" x14ac:dyDescent="0.25">
      <c r="A715" s="26">
        <v>43530</v>
      </c>
      <c r="B715" s="27">
        <v>0.48044130787037037</v>
      </c>
      <c r="C715">
        <v>14.305</v>
      </c>
      <c r="D715">
        <v>0.5111</v>
      </c>
      <c r="E715">
        <v>5111.3404609999998</v>
      </c>
      <c r="F715">
        <v>389.8</v>
      </c>
      <c r="G715">
        <v>1.4</v>
      </c>
      <c r="H715">
        <v>480.6</v>
      </c>
      <c r="J715">
        <v>0</v>
      </c>
      <c r="K715">
        <v>0.87570000000000003</v>
      </c>
      <c r="L715">
        <v>12.5266</v>
      </c>
      <c r="M715">
        <v>0.4476</v>
      </c>
      <c r="N715">
        <v>341.32400000000001</v>
      </c>
      <c r="O715">
        <v>1.226</v>
      </c>
      <c r="P715">
        <v>342.5</v>
      </c>
      <c r="Q715">
        <v>270.15390000000002</v>
      </c>
      <c r="R715">
        <v>0.97030000000000005</v>
      </c>
      <c r="S715">
        <v>271.10000000000002</v>
      </c>
      <c r="T715">
        <v>480.56670000000003</v>
      </c>
      <c r="W715">
        <v>0</v>
      </c>
      <c r="X715">
        <v>0</v>
      </c>
      <c r="Y715">
        <v>11.7</v>
      </c>
      <c r="Z715">
        <v>866</v>
      </c>
      <c r="AA715">
        <v>855</v>
      </c>
      <c r="AB715">
        <v>870</v>
      </c>
      <c r="AC715">
        <v>87</v>
      </c>
      <c r="AD715">
        <v>18.95</v>
      </c>
      <c r="AE715">
        <v>0.44</v>
      </c>
      <c r="AF715">
        <v>982</v>
      </c>
      <c r="AG715">
        <v>-3</v>
      </c>
      <c r="AH715">
        <v>35</v>
      </c>
      <c r="AI715">
        <v>36</v>
      </c>
      <c r="AJ715">
        <v>190</v>
      </c>
      <c r="AK715">
        <v>170</v>
      </c>
      <c r="AL715">
        <v>4.3</v>
      </c>
      <c r="AM715">
        <v>175</v>
      </c>
      <c r="AN715" t="s">
        <v>155</v>
      </c>
      <c r="AO715">
        <v>2</v>
      </c>
      <c r="AP715" s="28">
        <v>0.68892361111111111</v>
      </c>
      <c r="AQ715">
        <v>47.161555999999997</v>
      </c>
      <c r="AR715">
        <v>-88.491377</v>
      </c>
      <c r="AS715">
        <v>317</v>
      </c>
      <c r="AT715">
        <v>39.200000000000003</v>
      </c>
      <c r="AU715">
        <v>12</v>
      </c>
      <c r="AV715">
        <v>11</v>
      </c>
      <c r="AW715" t="s">
        <v>219</v>
      </c>
      <c r="AX715">
        <v>1.2</v>
      </c>
      <c r="AY715">
        <v>1.6</v>
      </c>
      <c r="AZ715">
        <v>2</v>
      </c>
      <c r="BA715">
        <v>14.686999999999999</v>
      </c>
      <c r="BB715">
        <v>14.88</v>
      </c>
      <c r="BC715">
        <v>1.01</v>
      </c>
      <c r="BD715">
        <v>14.195</v>
      </c>
      <c r="BE715">
        <v>3037.97</v>
      </c>
      <c r="BF715">
        <v>69.09</v>
      </c>
      <c r="BG715">
        <v>8.6690000000000005</v>
      </c>
      <c r="BH715">
        <v>3.1E-2</v>
      </c>
      <c r="BI715">
        <v>8.6999999999999993</v>
      </c>
      <c r="BJ715">
        <v>6.8609999999999998</v>
      </c>
      <c r="BK715">
        <v>2.5000000000000001E-2</v>
      </c>
      <c r="BL715">
        <v>6.8860000000000001</v>
      </c>
      <c r="BM715">
        <v>3.7010000000000001</v>
      </c>
      <c r="BQ715">
        <v>0</v>
      </c>
      <c r="BR715">
        <v>0.332872</v>
      </c>
      <c r="BS715">
        <v>-5</v>
      </c>
      <c r="BT715">
        <v>6.0000000000000001E-3</v>
      </c>
      <c r="BU715">
        <v>8.1345589999999994</v>
      </c>
      <c r="BV715">
        <v>0</v>
      </c>
      <c r="BW715" t="s">
        <v>155</v>
      </c>
      <c r="BX715">
        <v>0.79100000000000004</v>
      </c>
    </row>
    <row r="716" spans="1:76" x14ac:dyDescent="0.25">
      <c r="A716" s="26">
        <v>43530</v>
      </c>
      <c r="B716" s="27">
        <v>0.48045288194444447</v>
      </c>
      <c r="C716">
        <v>14.33</v>
      </c>
      <c r="D716">
        <v>0.44979999999999998</v>
      </c>
      <c r="E716">
        <v>4497.694915</v>
      </c>
      <c r="F716">
        <v>412.6</v>
      </c>
      <c r="G716">
        <v>1.4</v>
      </c>
      <c r="H716">
        <v>460.4</v>
      </c>
      <c r="J716">
        <v>0</v>
      </c>
      <c r="K716">
        <v>0.876</v>
      </c>
      <c r="L716">
        <v>12.553699999999999</v>
      </c>
      <c r="M716">
        <v>0.39400000000000002</v>
      </c>
      <c r="N716">
        <v>361.47840000000002</v>
      </c>
      <c r="O716">
        <v>1.2264999999999999</v>
      </c>
      <c r="P716">
        <v>362.7</v>
      </c>
      <c r="Q716">
        <v>286.10599999999999</v>
      </c>
      <c r="R716">
        <v>0.97070000000000001</v>
      </c>
      <c r="S716">
        <v>287.10000000000002</v>
      </c>
      <c r="T716">
        <v>460.35640000000001</v>
      </c>
      <c r="W716">
        <v>0</v>
      </c>
      <c r="X716">
        <v>0</v>
      </c>
      <c r="Y716">
        <v>11.7</v>
      </c>
      <c r="Z716">
        <v>865</v>
      </c>
      <c r="AA716">
        <v>854</v>
      </c>
      <c r="AB716">
        <v>871</v>
      </c>
      <c r="AC716">
        <v>87</v>
      </c>
      <c r="AD716">
        <v>18.95</v>
      </c>
      <c r="AE716">
        <v>0.44</v>
      </c>
      <c r="AF716">
        <v>982</v>
      </c>
      <c r="AG716">
        <v>-3</v>
      </c>
      <c r="AH716">
        <v>35</v>
      </c>
      <c r="AI716">
        <v>36</v>
      </c>
      <c r="AJ716">
        <v>190</v>
      </c>
      <c r="AK716">
        <v>170</v>
      </c>
      <c r="AL716">
        <v>4.3</v>
      </c>
      <c r="AM716">
        <v>175</v>
      </c>
      <c r="AN716" t="s">
        <v>155</v>
      </c>
      <c r="AO716">
        <v>2</v>
      </c>
      <c r="AP716" s="28">
        <v>0.68893518518518526</v>
      </c>
      <c r="AQ716">
        <v>47.161420999999997</v>
      </c>
      <c r="AR716">
        <v>-88.491247000000001</v>
      </c>
      <c r="AS716">
        <v>316.8</v>
      </c>
      <c r="AT716">
        <v>39.4</v>
      </c>
      <c r="AU716">
        <v>12</v>
      </c>
      <c r="AV716">
        <v>11</v>
      </c>
      <c r="AW716" t="s">
        <v>219</v>
      </c>
      <c r="AX716">
        <v>1.2365999999999999</v>
      </c>
      <c r="AY716">
        <v>1.3804000000000001</v>
      </c>
      <c r="AZ716">
        <v>2.0366</v>
      </c>
      <c r="BA716">
        <v>14.686999999999999</v>
      </c>
      <c r="BB716">
        <v>14.92</v>
      </c>
      <c r="BC716">
        <v>1.02</v>
      </c>
      <c r="BD716">
        <v>14.148999999999999</v>
      </c>
      <c r="BE716">
        <v>3051.2429999999999</v>
      </c>
      <c r="BF716">
        <v>60.953000000000003</v>
      </c>
      <c r="BG716">
        <v>9.2010000000000005</v>
      </c>
      <c r="BH716">
        <v>3.1E-2</v>
      </c>
      <c r="BI716">
        <v>9.2319999999999993</v>
      </c>
      <c r="BJ716">
        <v>7.282</v>
      </c>
      <c r="BK716">
        <v>2.5000000000000001E-2</v>
      </c>
      <c r="BL716">
        <v>7.3070000000000004</v>
      </c>
      <c r="BM716">
        <v>3.5531000000000001</v>
      </c>
      <c r="BQ716">
        <v>0</v>
      </c>
      <c r="BR716">
        <v>0.33939200000000003</v>
      </c>
      <c r="BS716">
        <v>-5</v>
      </c>
      <c r="BT716">
        <v>6.2880000000000002E-3</v>
      </c>
      <c r="BU716">
        <v>8.2938919999999996</v>
      </c>
      <c r="BV716">
        <v>0</v>
      </c>
      <c r="BW716" t="s">
        <v>155</v>
      </c>
      <c r="BX716">
        <v>0.79100000000000004</v>
      </c>
    </row>
    <row r="717" spans="1:76" x14ac:dyDescent="0.25">
      <c r="A717" s="26">
        <v>43530</v>
      </c>
      <c r="B717" s="27">
        <v>0.4804644560185185</v>
      </c>
      <c r="C717">
        <v>14.33</v>
      </c>
      <c r="D717">
        <v>0.42380000000000001</v>
      </c>
      <c r="E717">
        <v>4238.3597</v>
      </c>
      <c r="F717">
        <v>431.6</v>
      </c>
      <c r="G717">
        <v>1.4</v>
      </c>
      <c r="H717">
        <v>424.7</v>
      </c>
      <c r="J717">
        <v>0</v>
      </c>
      <c r="K717">
        <v>0.87629999999999997</v>
      </c>
      <c r="L717">
        <v>12.5571</v>
      </c>
      <c r="M717">
        <v>0.37140000000000001</v>
      </c>
      <c r="N717">
        <v>378.21879999999999</v>
      </c>
      <c r="O717">
        <v>1.2267999999999999</v>
      </c>
      <c r="P717">
        <v>379.4</v>
      </c>
      <c r="Q717">
        <v>299.35570000000001</v>
      </c>
      <c r="R717">
        <v>0.97099999999999997</v>
      </c>
      <c r="S717">
        <v>300.3</v>
      </c>
      <c r="T717">
        <v>424.6909</v>
      </c>
      <c r="W717">
        <v>0</v>
      </c>
      <c r="X717">
        <v>0</v>
      </c>
      <c r="Y717">
        <v>11.7</v>
      </c>
      <c r="Z717">
        <v>865</v>
      </c>
      <c r="AA717">
        <v>852</v>
      </c>
      <c r="AB717">
        <v>870</v>
      </c>
      <c r="AC717">
        <v>87</v>
      </c>
      <c r="AD717">
        <v>18.95</v>
      </c>
      <c r="AE717">
        <v>0.44</v>
      </c>
      <c r="AF717">
        <v>982</v>
      </c>
      <c r="AG717">
        <v>-3</v>
      </c>
      <c r="AH717">
        <v>35</v>
      </c>
      <c r="AI717">
        <v>36</v>
      </c>
      <c r="AJ717">
        <v>190</v>
      </c>
      <c r="AK717">
        <v>170</v>
      </c>
      <c r="AL717">
        <v>4.2</v>
      </c>
      <c r="AM717">
        <v>175</v>
      </c>
      <c r="AN717" t="s">
        <v>155</v>
      </c>
      <c r="AO717">
        <v>2</v>
      </c>
      <c r="AP717" s="28">
        <v>0.68893518518518526</v>
      </c>
      <c r="AQ717">
        <v>47.161290000000001</v>
      </c>
      <c r="AR717">
        <v>-88.491100000000003</v>
      </c>
      <c r="AS717">
        <v>316.60000000000002</v>
      </c>
      <c r="AT717">
        <v>39.6</v>
      </c>
      <c r="AU717">
        <v>12</v>
      </c>
      <c r="AV717">
        <v>11</v>
      </c>
      <c r="AW717" t="s">
        <v>219</v>
      </c>
      <c r="AX717">
        <v>1.2866</v>
      </c>
      <c r="AY717">
        <v>1.0804</v>
      </c>
      <c r="AZ717">
        <v>2.0865999999999998</v>
      </c>
      <c r="BA717">
        <v>14.686999999999999</v>
      </c>
      <c r="BB717">
        <v>14.95</v>
      </c>
      <c r="BC717">
        <v>1.02</v>
      </c>
      <c r="BD717">
        <v>14.119</v>
      </c>
      <c r="BE717">
        <v>3057.4490000000001</v>
      </c>
      <c r="BF717">
        <v>57.555</v>
      </c>
      <c r="BG717">
        <v>9.6440000000000001</v>
      </c>
      <c r="BH717">
        <v>3.1E-2</v>
      </c>
      <c r="BI717">
        <v>9.6750000000000007</v>
      </c>
      <c r="BJ717">
        <v>7.633</v>
      </c>
      <c r="BK717">
        <v>2.5000000000000001E-2</v>
      </c>
      <c r="BL717">
        <v>7.6580000000000004</v>
      </c>
      <c r="BM717">
        <v>3.2835999999999999</v>
      </c>
      <c r="BQ717">
        <v>0</v>
      </c>
      <c r="BR717">
        <v>0.31012800000000001</v>
      </c>
      <c r="BS717">
        <v>-5</v>
      </c>
      <c r="BT717">
        <v>7.8560000000000001E-3</v>
      </c>
      <c r="BU717">
        <v>7.5787529999999999</v>
      </c>
      <c r="BV717">
        <v>0</v>
      </c>
      <c r="BW717" t="s">
        <v>155</v>
      </c>
      <c r="BX717">
        <v>0.79100000000000004</v>
      </c>
    </row>
    <row r="718" spans="1:76" x14ac:dyDescent="0.25">
      <c r="A718" s="26">
        <v>43530</v>
      </c>
      <c r="B718" s="27">
        <v>0.4804760300925926</v>
      </c>
      <c r="C718">
        <v>14.347</v>
      </c>
      <c r="D718">
        <v>0.43690000000000001</v>
      </c>
      <c r="E718">
        <v>4368.7570619999997</v>
      </c>
      <c r="F718">
        <v>430.8</v>
      </c>
      <c r="G718">
        <v>1.4</v>
      </c>
      <c r="H718">
        <v>397.5</v>
      </c>
      <c r="J718">
        <v>0</v>
      </c>
      <c r="K718">
        <v>0.87609999999999999</v>
      </c>
      <c r="L718">
        <v>12.5695</v>
      </c>
      <c r="M718">
        <v>0.38269999999999998</v>
      </c>
      <c r="N718">
        <v>377.38569999999999</v>
      </c>
      <c r="O718">
        <v>1.2264999999999999</v>
      </c>
      <c r="P718">
        <v>378.6</v>
      </c>
      <c r="Q718">
        <v>298.69639999999998</v>
      </c>
      <c r="R718">
        <v>0.9708</v>
      </c>
      <c r="S718">
        <v>299.7</v>
      </c>
      <c r="T718">
        <v>397.54809999999998</v>
      </c>
      <c r="W718">
        <v>0</v>
      </c>
      <c r="X718">
        <v>0</v>
      </c>
      <c r="Y718">
        <v>11.7</v>
      </c>
      <c r="Z718">
        <v>864</v>
      </c>
      <c r="AA718">
        <v>850</v>
      </c>
      <c r="AB718">
        <v>870</v>
      </c>
      <c r="AC718">
        <v>87</v>
      </c>
      <c r="AD718">
        <v>18.95</v>
      </c>
      <c r="AE718">
        <v>0.44</v>
      </c>
      <c r="AF718">
        <v>982</v>
      </c>
      <c r="AG718">
        <v>-3</v>
      </c>
      <c r="AH718">
        <v>35</v>
      </c>
      <c r="AI718">
        <v>36</v>
      </c>
      <c r="AJ718">
        <v>190</v>
      </c>
      <c r="AK718">
        <v>170</v>
      </c>
      <c r="AL718">
        <v>4.3</v>
      </c>
      <c r="AM718">
        <v>175</v>
      </c>
      <c r="AN718" t="s">
        <v>155</v>
      </c>
      <c r="AO718">
        <v>2</v>
      </c>
      <c r="AP718" s="28">
        <v>0.68895833333333334</v>
      </c>
      <c r="AQ718">
        <v>47.161180000000002</v>
      </c>
      <c r="AR718">
        <v>-88.490897000000004</v>
      </c>
      <c r="AS718">
        <v>316.5</v>
      </c>
      <c r="AT718">
        <v>40.200000000000003</v>
      </c>
      <c r="AU718">
        <v>12</v>
      </c>
      <c r="AV718">
        <v>11</v>
      </c>
      <c r="AW718" t="s">
        <v>219</v>
      </c>
      <c r="AX718">
        <v>1.4463999999999999</v>
      </c>
      <c r="AY718">
        <v>1.2196</v>
      </c>
      <c r="AZ718">
        <v>2.3195999999999999</v>
      </c>
      <c r="BA718">
        <v>14.686999999999999</v>
      </c>
      <c r="BB718">
        <v>14.93</v>
      </c>
      <c r="BC718">
        <v>1.02</v>
      </c>
      <c r="BD718">
        <v>14.144</v>
      </c>
      <c r="BE718">
        <v>3055.498</v>
      </c>
      <c r="BF718">
        <v>59.216999999999999</v>
      </c>
      <c r="BG718">
        <v>9.6069999999999993</v>
      </c>
      <c r="BH718">
        <v>3.1E-2</v>
      </c>
      <c r="BI718">
        <v>9.6379999999999999</v>
      </c>
      <c r="BJ718">
        <v>7.6040000000000001</v>
      </c>
      <c r="BK718">
        <v>2.5000000000000001E-2</v>
      </c>
      <c r="BL718">
        <v>7.6289999999999996</v>
      </c>
      <c r="BM718">
        <v>3.0688</v>
      </c>
      <c r="BQ718">
        <v>0</v>
      </c>
      <c r="BR718">
        <v>0.302456</v>
      </c>
      <c r="BS718">
        <v>-5</v>
      </c>
      <c r="BT718">
        <v>6.8560000000000001E-3</v>
      </c>
      <c r="BU718">
        <v>7.3912680000000002</v>
      </c>
      <c r="BV718">
        <v>0</v>
      </c>
      <c r="BW718" t="s">
        <v>155</v>
      </c>
      <c r="BX718">
        <v>0.79100000000000004</v>
      </c>
    </row>
    <row r="719" spans="1:76" x14ac:dyDescent="0.25">
      <c r="A719" s="26">
        <v>43530</v>
      </c>
      <c r="B719" s="27">
        <v>0.48048760416666664</v>
      </c>
      <c r="C719">
        <v>14.169</v>
      </c>
      <c r="D719">
        <v>0.52649999999999997</v>
      </c>
      <c r="E719">
        <v>5264.5829750000003</v>
      </c>
      <c r="F719">
        <v>401.2</v>
      </c>
      <c r="G719">
        <v>1.4</v>
      </c>
      <c r="H719">
        <v>394.6</v>
      </c>
      <c r="J719">
        <v>0</v>
      </c>
      <c r="K719">
        <v>0.87660000000000005</v>
      </c>
      <c r="L719">
        <v>12.421200000000001</v>
      </c>
      <c r="M719">
        <v>0.46150000000000002</v>
      </c>
      <c r="N719">
        <v>351.68020000000001</v>
      </c>
      <c r="O719">
        <v>1.2571000000000001</v>
      </c>
      <c r="P719">
        <v>352.9</v>
      </c>
      <c r="Q719">
        <v>278.35079999999999</v>
      </c>
      <c r="R719">
        <v>0.995</v>
      </c>
      <c r="S719">
        <v>279.3</v>
      </c>
      <c r="T719">
        <v>394.59710000000001</v>
      </c>
      <c r="W719">
        <v>0</v>
      </c>
      <c r="X719">
        <v>0</v>
      </c>
      <c r="Y719">
        <v>11.7</v>
      </c>
      <c r="Z719">
        <v>864</v>
      </c>
      <c r="AA719">
        <v>851</v>
      </c>
      <c r="AB719">
        <v>870</v>
      </c>
      <c r="AC719">
        <v>87</v>
      </c>
      <c r="AD719">
        <v>18.95</v>
      </c>
      <c r="AE719">
        <v>0.44</v>
      </c>
      <c r="AF719">
        <v>982</v>
      </c>
      <c r="AG719">
        <v>-3</v>
      </c>
      <c r="AH719">
        <v>34.856144</v>
      </c>
      <c r="AI719">
        <v>36</v>
      </c>
      <c r="AJ719">
        <v>190</v>
      </c>
      <c r="AK719">
        <v>170</v>
      </c>
      <c r="AL719">
        <v>4.2</v>
      </c>
      <c r="AM719">
        <v>174.6</v>
      </c>
      <c r="AN719" t="s">
        <v>155</v>
      </c>
      <c r="AO719">
        <v>2</v>
      </c>
      <c r="AP719" s="28">
        <v>0.68896990740740749</v>
      </c>
      <c r="AQ719">
        <v>47.161050000000003</v>
      </c>
      <c r="AR719">
        <v>-88.490750000000006</v>
      </c>
      <c r="AS719">
        <v>316.3</v>
      </c>
      <c r="AT719">
        <v>40.299999999999997</v>
      </c>
      <c r="AU719">
        <v>12</v>
      </c>
      <c r="AV719">
        <v>11</v>
      </c>
      <c r="AW719" t="s">
        <v>219</v>
      </c>
      <c r="AX719">
        <v>1.5</v>
      </c>
      <c r="AY719">
        <v>1.3</v>
      </c>
      <c r="AZ719">
        <v>2.4</v>
      </c>
      <c r="BA719">
        <v>14.686999999999999</v>
      </c>
      <c r="BB719">
        <v>15</v>
      </c>
      <c r="BC719">
        <v>1.02</v>
      </c>
      <c r="BD719">
        <v>14.074</v>
      </c>
      <c r="BE719">
        <v>3035.8119999999999</v>
      </c>
      <c r="BF719">
        <v>71.790000000000006</v>
      </c>
      <c r="BG719">
        <v>9.0009999999999994</v>
      </c>
      <c r="BH719">
        <v>3.2000000000000001E-2</v>
      </c>
      <c r="BI719">
        <v>9.0329999999999995</v>
      </c>
      <c r="BJ719">
        <v>7.1239999999999997</v>
      </c>
      <c r="BK719">
        <v>2.5000000000000001E-2</v>
      </c>
      <c r="BL719">
        <v>7.15</v>
      </c>
      <c r="BM719">
        <v>3.0625</v>
      </c>
      <c r="BQ719">
        <v>0</v>
      </c>
      <c r="BR719">
        <v>0.31839699999999999</v>
      </c>
      <c r="BS719">
        <v>-5</v>
      </c>
      <c r="BT719">
        <v>6.0000000000000001E-3</v>
      </c>
      <c r="BU719">
        <v>7.7808169999999999</v>
      </c>
      <c r="BV719">
        <v>0</v>
      </c>
      <c r="BW719" t="s">
        <v>155</v>
      </c>
      <c r="BX719">
        <v>0.79100000000000004</v>
      </c>
    </row>
    <row r="720" spans="1:76" x14ac:dyDescent="0.25">
      <c r="A720" s="26">
        <v>43530</v>
      </c>
      <c r="B720" s="27">
        <v>0.48049917824074079</v>
      </c>
      <c r="C720">
        <v>14.28</v>
      </c>
      <c r="D720">
        <v>0.34589999999999999</v>
      </c>
      <c r="E720">
        <v>3458.9079969999998</v>
      </c>
      <c r="F720">
        <v>369.5</v>
      </c>
      <c r="G720">
        <v>1.5</v>
      </c>
      <c r="H720">
        <v>408.7</v>
      </c>
      <c r="J720">
        <v>0</v>
      </c>
      <c r="K720">
        <v>0.87729999999999997</v>
      </c>
      <c r="L720">
        <v>12.5283</v>
      </c>
      <c r="M720">
        <v>0.30349999999999999</v>
      </c>
      <c r="N720">
        <v>324.1694</v>
      </c>
      <c r="O720">
        <v>1.3160000000000001</v>
      </c>
      <c r="P720">
        <v>325.5</v>
      </c>
      <c r="Q720">
        <v>256.5763</v>
      </c>
      <c r="R720">
        <v>1.0416000000000001</v>
      </c>
      <c r="S720">
        <v>257.60000000000002</v>
      </c>
      <c r="T720">
        <v>408.69549999999998</v>
      </c>
      <c r="W720">
        <v>0</v>
      </c>
      <c r="X720">
        <v>0</v>
      </c>
      <c r="Y720">
        <v>11.7</v>
      </c>
      <c r="Z720">
        <v>864</v>
      </c>
      <c r="AA720">
        <v>851</v>
      </c>
      <c r="AB720">
        <v>869</v>
      </c>
      <c r="AC720">
        <v>87</v>
      </c>
      <c r="AD720">
        <v>18.95</v>
      </c>
      <c r="AE720">
        <v>0.44</v>
      </c>
      <c r="AF720">
        <v>982</v>
      </c>
      <c r="AG720">
        <v>-3</v>
      </c>
      <c r="AH720">
        <v>34</v>
      </c>
      <c r="AI720">
        <v>36</v>
      </c>
      <c r="AJ720">
        <v>190</v>
      </c>
      <c r="AK720">
        <v>169.9</v>
      </c>
      <c r="AL720">
        <v>4.2</v>
      </c>
      <c r="AM720">
        <v>174.2</v>
      </c>
      <c r="AN720" t="s">
        <v>155</v>
      </c>
      <c r="AO720">
        <v>2</v>
      </c>
      <c r="AP720" s="28">
        <v>0.68898148148148142</v>
      </c>
      <c r="AQ720">
        <v>47.160899000000001</v>
      </c>
      <c r="AR720">
        <v>-88.490680999999995</v>
      </c>
      <c r="AS720">
        <v>316.3</v>
      </c>
      <c r="AT720">
        <v>39</v>
      </c>
      <c r="AU720">
        <v>12</v>
      </c>
      <c r="AV720">
        <v>10</v>
      </c>
      <c r="AW720" t="s">
        <v>227</v>
      </c>
      <c r="AX720">
        <v>1.6464000000000001</v>
      </c>
      <c r="AY720">
        <v>1.5928</v>
      </c>
      <c r="AZ720">
        <v>2.6928000000000001</v>
      </c>
      <c r="BA720">
        <v>14.686999999999999</v>
      </c>
      <c r="BB720">
        <v>15.09</v>
      </c>
      <c r="BC720">
        <v>1.03</v>
      </c>
      <c r="BD720">
        <v>13.981999999999999</v>
      </c>
      <c r="BE720">
        <v>3073.8139999999999</v>
      </c>
      <c r="BF720">
        <v>47.387999999999998</v>
      </c>
      <c r="BG720">
        <v>8.3290000000000006</v>
      </c>
      <c r="BH720">
        <v>3.4000000000000002E-2</v>
      </c>
      <c r="BI720">
        <v>8.3629999999999995</v>
      </c>
      <c r="BJ720">
        <v>6.5919999999999996</v>
      </c>
      <c r="BK720">
        <v>2.7E-2</v>
      </c>
      <c r="BL720">
        <v>6.6189999999999998</v>
      </c>
      <c r="BM720">
        <v>3.1842000000000001</v>
      </c>
      <c r="BQ720">
        <v>0</v>
      </c>
      <c r="BR720">
        <v>0.277115</v>
      </c>
      <c r="BS720">
        <v>-5</v>
      </c>
      <c r="BT720">
        <v>6.0000000000000001E-3</v>
      </c>
      <c r="BU720">
        <v>6.7720000000000002</v>
      </c>
      <c r="BV720">
        <v>0</v>
      </c>
      <c r="BW720" t="s">
        <v>155</v>
      </c>
      <c r="BX720">
        <v>0.79100000000000004</v>
      </c>
    </row>
    <row r="721" spans="1:76" x14ac:dyDescent="0.25">
      <c r="A721" s="26">
        <v>43530</v>
      </c>
      <c r="B721" s="27">
        <v>0.48051075231481483</v>
      </c>
      <c r="C721">
        <v>14.619</v>
      </c>
      <c r="D721">
        <v>0.182</v>
      </c>
      <c r="E721">
        <v>1820.376569</v>
      </c>
      <c r="F721">
        <v>347.9</v>
      </c>
      <c r="G721">
        <v>1.6</v>
      </c>
      <c r="H721">
        <v>316.39999999999998</v>
      </c>
      <c r="J721">
        <v>0</v>
      </c>
      <c r="K721">
        <v>0.87629999999999997</v>
      </c>
      <c r="L721">
        <v>12.8108</v>
      </c>
      <c r="M721">
        <v>0.1595</v>
      </c>
      <c r="N721">
        <v>304.8997</v>
      </c>
      <c r="O721">
        <v>1.4020999999999999</v>
      </c>
      <c r="P721">
        <v>306.3</v>
      </c>
      <c r="Q721">
        <v>241.3245</v>
      </c>
      <c r="R721">
        <v>1.1096999999999999</v>
      </c>
      <c r="S721">
        <v>242.4</v>
      </c>
      <c r="T721">
        <v>316.4212</v>
      </c>
      <c r="W721">
        <v>0</v>
      </c>
      <c r="X721">
        <v>0</v>
      </c>
      <c r="Y721">
        <v>11.7</v>
      </c>
      <c r="Z721">
        <v>861</v>
      </c>
      <c r="AA721">
        <v>850</v>
      </c>
      <c r="AB721">
        <v>867</v>
      </c>
      <c r="AC721">
        <v>87</v>
      </c>
      <c r="AD721">
        <v>18.95</v>
      </c>
      <c r="AE721">
        <v>0.44</v>
      </c>
      <c r="AF721">
        <v>982</v>
      </c>
      <c r="AG721">
        <v>-3</v>
      </c>
      <c r="AH721">
        <v>34</v>
      </c>
      <c r="AI721">
        <v>36</v>
      </c>
      <c r="AJ721">
        <v>190</v>
      </c>
      <c r="AK721">
        <v>169</v>
      </c>
      <c r="AL721">
        <v>4.3</v>
      </c>
      <c r="AM721">
        <v>174</v>
      </c>
      <c r="AN721" t="s">
        <v>155</v>
      </c>
      <c r="AO721">
        <v>2</v>
      </c>
      <c r="AP721" s="28">
        <v>0.68899305555555557</v>
      </c>
      <c r="AQ721">
        <v>47.160746000000003</v>
      </c>
      <c r="AR721">
        <v>-88.490645999999998</v>
      </c>
      <c r="AS721">
        <v>316</v>
      </c>
      <c r="AT721">
        <v>38.200000000000003</v>
      </c>
      <c r="AU721">
        <v>12</v>
      </c>
      <c r="AV721">
        <v>10</v>
      </c>
      <c r="AW721" t="s">
        <v>227</v>
      </c>
      <c r="AX721">
        <v>1.7</v>
      </c>
      <c r="AY721">
        <v>1.7</v>
      </c>
      <c r="AZ721">
        <v>2.8</v>
      </c>
      <c r="BA721">
        <v>14.686999999999999</v>
      </c>
      <c r="BB721">
        <v>14.95</v>
      </c>
      <c r="BC721">
        <v>1.02</v>
      </c>
      <c r="BD721">
        <v>14.117000000000001</v>
      </c>
      <c r="BE721">
        <v>3111.7719999999999</v>
      </c>
      <c r="BF721">
        <v>24.661999999999999</v>
      </c>
      <c r="BG721">
        <v>7.7560000000000002</v>
      </c>
      <c r="BH721">
        <v>3.5999999999999997E-2</v>
      </c>
      <c r="BI721">
        <v>7.7910000000000004</v>
      </c>
      <c r="BJ721">
        <v>6.1390000000000002</v>
      </c>
      <c r="BK721">
        <v>2.8000000000000001E-2</v>
      </c>
      <c r="BL721">
        <v>6.1669999999999998</v>
      </c>
      <c r="BM721">
        <v>2.4407000000000001</v>
      </c>
      <c r="BQ721">
        <v>0</v>
      </c>
      <c r="BR721">
        <v>0.19212799999999999</v>
      </c>
      <c r="BS721">
        <v>-5</v>
      </c>
      <c r="BT721">
        <v>6.0000000000000001E-3</v>
      </c>
      <c r="BU721">
        <v>4.6951280000000004</v>
      </c>
      <c r="BV721">
        <v>0</v>
      </c>
      <c r="BW721" t="s">
        <v>155</v>
      </c>
      <c r="BX721">
        <v>0.79100000000000004</v>
      </c>
    </row>
    <row r="722" spans="1:76" x14ac:dyDescent="0.25">
      <c r="A722" s="26">
        <v>43530</v>
      </c>
      <c r="B722" s="27">
        <v>0.48052232638888892</v>
      </c>
      <c r="C722">
        <v>14.853</v>
      </c>
      <c r="D722">
        <v>0.2316</v>
      </c>
      <c r="E722">
        <v>2316.330645</v>
      </c>
      <c r="F722">
        <v>326.5</v>
      </c>
      <c r="G722">
        <v>1.6</v>
      </c>
      <c r="H722">
        <v>208.1</v>
      </c>
      <c r="J722">
        <v>0</v>
      </c>
      <c r="K722">
        <v>0.87419999999999998</v>
      </c>
      <c r="L722">
        <v>12.984299999999999</v>
      </c>
      <c r="M722">
        <v>0.20250000000000001</v>
      </c>
      <c r="N722">
        <v>285.40339999999998</v>
      </c>
      <c r="O722">
        <v>1.3987000000000001</v>
      </c>
      <c r="P722">
        <v>286.8</v>
      </c>
      <c r="Q722">
        <v>225.89340000000001</v>
      </c>
      <c r="R722">
        <v>1.1071</v>
      </c>
      <c r="S722">
        <v>227</v>
      </c>
      <c r="T722">
        <v>208.11269999999999</v>
      </c>
      <c r="W722">
        <v>0</v>
      </c>
      <c r="X722">
        <v>0</v>
      </c>
      <c r="Y722">
        <v>11.6</v>
      </c>
      <c r="Z722">
        <v>862</v>
      </c>
      <c r="AA722">
        <v>850</v>
      </c>
      <c r="AB722">
        <v>867</v>
      </c>
      <c r="AC722">
        <v>87</v>
      </c>
      <c r="AD722">
        <v>18.95</v>
      </c>
      <c r="AE722">
        <v>0.44</v>
      </c>
      <c r="AF722">
        <v>982</v>
      </c>
      <c r="AG722">
        <v>-3</v>
      </c>
      <c r="AH722">
        <v>34</v>
      </c>
      <c r="AI722">
        <v>36</v>
      </c>
      <c r="AJ722">
        <v>190</v>
      </c>
      <c r="AK722">
        <v>169.1</v>
      </c>
      <c r="AL722">
        <v>4.2</v>
      </c>
      <c r="AM722">
        <v>174</v>
      </c>
      <c r="AN722" t="s">
        <v>155</v>
      </c>
      <c r="AO722">
        <v>2</v>
      </c>
      <c r="AP722" s="28">
        <v>0.68900462962962961</v>
      </c>
      <c r="AQ722">
        <v>47.160594000000003</v>
      </c>
      <c r="AR722">
        <v>-88.490641999999994</v>
      </c>
      <c r="AS722">
        <v>315.60000000000002</v>
      </c>
      <c r="AT722">
        <v>37.5</v>
      </c>
      <c r="AU722">
        <v>12</v>
      </c>
      <c r="AV722">
        <v>11</v>
      </c>
      <c r="AW722" t="s">
        <v>214</v>
      </c>
      <c r="AX722">
        <v>1.7732000000000001</v>
      </c>
      <c r="AY722">
        <v>1.7732000000000001</v>
      </c>
      <c r="AZ722">
        <v>2.8732000000000002</v>
      </c>
      <c r="BA722">
        <v>14.686999999999999</v>
      </c>
      <c r="BB722">
        <v>14.7</v>
      </c>
      <c r="BC722">
        <v>1</v>
      </c>
      <c r="BD722">
        <v>14.39</v>
      </c>
      <c r="BE722">
        <v>3104.6579999999999</v>
      </c>
      <c r="BF722">
        <v>30.817</v>
      </c>
      <c r="BG722">
        <v>7.1459999999999999</v>
      </c>
      <c r="BH722">
        <v>3.5000000000000003E-2</v>
      </c>
      <c r="BI722">
        <v>7.181</v>
      </c>
      <c r="BJ722">
        <v>5.6559999999999997</v>
      </c>
      <c r="BK722">
        <v>2.8000000000000001E-2</v>
      </c>
      <c r="BL722">
        <v>5.6840000000000002</v>
      </c>
      <c r="BM722">
        <v>1.5802</v>
      </c>
      <c r="BQ722">
        <v>0</v>
      </c>
      <c r="BR722">
        <v>0.18243999999999999</v>
      </c>
      <c r="BS722">
        <v>-5</v>
      </c>
      <c r="BT722">
        <v>6.1440000000000002E-3</v>
      </c>
      <c r="BU722">
        <v>4.4583779999999997</v>
      </c>
      <c r="BV722">
        <v>0</v>
      </c>
      <c r="BW722" t="s">
        <v>155</v>
      </c>
      <c r="BX722">
        <v>0.79100000000000004</v>
      </c>
    </row>
    <row r="723" spans="1:76" x14ac:dyDescent="0.25">
      <c r="A723" s="26">
        <v>43530</v>
      </c>
      <c r="B723" s="27">
        <v>0.48053390046296296</v>
      </c>
      <c r="C723">
        <v>14.569000000000001</v>
      </c>
      <c r="D723">
        <v>0.43509999999999999</v>
      </c>
      <c r="E723">
        <v>4350.9051719999998</v>
      </c>
      <c r="F723">
        <v>299.89999999999998</v>
      </c>
      <c r="G723">
        <v>1.6</v>
      </c>
      <c r="H723">
        <v>188.5</v>
      </c>
      <c r="J723">
        <v>0</v>
      </c>
      <c r="K723">
        <v>0.87460000000000004</v>
      </c>
      <c r="L723">
        <v>12.7423</v>
      </c>
      <c r="M723">
        <v>0.38059999999999999</v>
      </c>
      <c r="N723">
        <v>262.27730000000003</v>
      </c>
      <c r="O723">
        <v>1.3994</v>
      </c>
      <c r="P723">
        <v>263.7</v>
      </c>
      <c r="Q723">
        <v>207.58940000000001</v>
      </c>
      <c r="R723">
        <v>1.1075999999999999</v>
      </c>
      <c r="S723">
        <v>208.7</v>
      </c>
      <c r="T723">
        <v>188.4786</v>
      </c>
      <c r="W723">
        <v>0</v>
      </c>
      <c r="X723">
        <v>0</v>
      </c>
      <c r="Y723">
        <v>11.7</v>
      </c>
      <c r="Z723">
        <v>862</v>
      </c>
      <c r="AA723">
        <v>850</v>
      </c>
      <c r="AB723">
        <v>867</v>
      </c>
      <c r="AC723">
        <v>87</v>
      </c>
      <c r="AD723">
        <v>18.95</v>
      </c>
      <c r="AE723">
        <v>0.44</v>
      </c>
      <c r="AF723">
        <v>982</v>
      </c>
      <c r="AG723">
        <v>-3</v>
      </c>
      <c r="AH723">
        <v>34</v>
      </c>
      <c r="AI723">
        <v>36</v>
      </c>
      <c r="AJ723">
        <v>190</v>
      </c>
      <c r="AK723">
        <v>170</v>
      </c>
      <c r="AL723">
        <v>4.3</v>
      </c>
      <c r="AM723">
        <v>174</v>
      </c>
      <c r="AN723" t="s">
        <v>155</v>
      </c>
      <c r="AO723">
        <v>2</v>
      </c>
      <c r="AP723" s="28">
        <v>0.68901620370370376</v>
      </c>
      <c r="AQ723">
        <v>47.160553</v>
      </c>
      <c r="AR723">
        <v>-88.490643000000006</v>
      </c>
      <c r="AS723">
        <v>315.5</v>
      </c>
      <c r="AT723">
        <v>37.299999999999997</v>
      </c>
      <c r="AU723">
        <v>12</v>
      </c>
      <c r="AV723">
        <v>11</v>
      </c>
      <c r="AW723" t="s">
        <v>214</v>
      </c>
      <c r="AX723">
        <v>1.8</v>
      </c>
      <c r="AY723">
        <v>1.8</v>
      </c>
      <c r="AZ723">
        <v>2.9</v>
      </c>
      <c r="BA723">
        <v>14.686999999999999</v>
      </c>
      <c r="BB723">
        <v>14.75</v>
      </c>
      <c r="BC723">
        <v>1</v>
      </c>
      <c r="BD723">
        <v>14.332000000000001</v>
      </c>
      <c r="BE723">
        <v>3062.1120000000001</v>
      </c>
      <c r="BF723">
        <v>58.204999999999998</v>
      </c>
      <c r="BG723">
        <v>6.6</v>
      </c>
      <c r="BH723">
        <v>3.5000000000000003E-2</v>
      </c>
      <c r="BI723">
        <v>6.6360000000000001</v>
      </c>
      <c r="BJ723">
        <v>5.2240000000000002</v>
      </c>
      <c r="BK723">
        <v>2.8000000000000001E-2</v>
      </c>
      <c r="BL723">
        <v>5.2519999999999998</v>
      </c>
      <c r="BM723">
        <v>1.4382999999999999</v>
      </c>
      <c r="BQ723">
        <v>0</v>
      </c>
      <c r="BR723">
        <v>0.18740000000000001</v>
      </c>
      <c r="BS723">
        <v>-5</v>
      </c>
      <c r="BT723">
        <v>6.8560000000000001E-3</v>
      </c>
      <c r="BU723">
        <v>4.5795870000000001</v>
      </c>
      <c r="BV723">
        <v>0</v>
      </c>
      <c r="BW723" t="s">
        <v>155</v>
      </c>
      <c r="BX723">
        <v>0.79100000000000004</v>
      </c>
    </row>
    <row r="724" spans="1:76" x14ac:dyDescent="0.25">
      <c r="A724" s="26">
        <v>43530</v>
      </c>
      <c r="B724" s="27">
        <v>0.48054547453703705</v>
      </c>
      <c r="C724">
        <v>14.275</v>
      </c>
      <c r="D724">
        <v>0.61960000000000004</v>
      </c>
      <c r="E724">
        <v>6195.7618650000004</v>
      </c>
      <c r="F724">
        <v>269.3</v>
      </c>
      <c r="G724">
        <v>1.6</v>
      </c>
      <c r="H724">
        <v>192.1</v>
      </c>
      <c r="J724">
        <v>0</v>
      </c>
      <c r="K724">
        <v>0.87529999999999997</v>
      </c>
      <c r="L724">
        <v>12.4945</v>
      </c>
      <c r="M724">
        <v>0.5423</v>
      </c>
      <c r="N724">
        <v>235.7501</v>
      </c>
      <c r="O724">
        <v>1.4005000000000001</v>
      </c>
      <c r="P724">
        <v>237.2</v>
      </c>
      <c r="Q724">
        <v>186.59350000000001</v>
      </c>
      <c r="R724">
        <v>1.1085</v>
      </c>
      <c r="S724">
        <v>187.7</v>
      </c>
      <c r="T724">
        <v>192.0924</v>
      </c>
      <c r="W724">
        <v>0</v>
      </c>
      <c r="X724">
        <v>0</v>
      </c>
      <c r="Y724">
        <v>11.7</v>
      </c>
      <c r="Z724">
        <v>862</v>
      </c>
      <c r="AA724">
        <v>849</v>
      </c>
      <c r="AB724">
        <v>867</v>
      </c>
      <c r="AC724">
        <v>87</v>
      </c>
      <c r="AD724">
        <v>18.95</v>
      </c>
      <c r="AE724">
        <v>0.44</v>
      </c>
      <c r="AF724">
        <v>982</v>
      </c>
      <c r="AG724">
        <v>-3</v>
      </c>
      <c r="AH724">
        <v>34</v>
      </c>
      <c r="AI724">
        <v>36</v>
      </c>
      <c r="AJ724">
        <v>190</v>
      </c>
      <c r="AK724">
        <v>170</v>
      </c>
      <c r="AL724">
        <v>4.4000000000000004</v>
      </c>
      <c r="AM724">
        <v>174.2</v>
      </c>
      <c r="AN724" t="s">
        <v>155</v>
      </c>
      <c r="AO724">
        <v>2</v>
      </c>
      <c r="AP724" s="28">
        <v>0.68901620370370376</v>
      </c>
      <c r="AQ724">
        <v>47.160335000000003</v>
      </c>
      <c r="AR724">
        <v>-88.490601999999996</v>
      </c>
      <c r="AS724">
        <v>315.10000000000002</v>
      </c>
      <c r="AT724">
        <v>37.299999999999997</v>
      </c>
      <c r="AU724">
        <v>12</v>
      </c>
      <c r="AV724">
        <v>11</v>
      </c>
      <c r="AW724" t="s">
        <v>214</v>
      </c>
      <c r="AX724">
        <v>1.6537459999999999</v>
      </c>
      <c r="AY724">
        <v>1.873127</v>
      </c>
      <c r="AZ724">
        <v>2.753746</v>
      </c>
      <c r="BA724">
        <v>14.686999999999999</v>
      </c>
      <c r="BB724">
        <v>14.82</v>
      </c>
      <c r="BC724">
        <v>1.01</v>
      </c>
      <c r="BD724">
        <v>14.247999999999999</v>
      </c>
      <c r="BE724">
        <v>3022.32</v>
      </c>
      <c r="BF724">
        <v>83.492000000000004</v>
      </c>
      <c r="BG724">
        <v>5.9720000000000004</v>
      </c>
      <c r="BH724">
        <v>3.5000000000000003E-2</v>
      </c>
      <c r="BI724">
        <v>6.0069999999999997</v>
      </c>
      <c r="BJ724">
        <v>4.7270000000000003</v>
      </c>
      <c r="BK724">
        <v>2.8000000000000001E-2</v>
      </c>
      <c r="BL724">
        <v>4.7549999999999999</v>
      </c>
      <c r="BM724">
        <v>1.4755</v>
      </c>
      <c r="BQ724">
        <v>0</v>
      </c>
      <c r="BR724">
        <v>0.17104</v>
      </c>
      <c r="BS724">
        <v>-5</v>
      </c>
      <c r="BT724">
        <v>6.1440000000000002E-3</v>
      </c>
      <c r="BU724">
        <v>4.1797899999999997</v>
      </c>
      <c r="BV724">
        <v>0</v>
      </c>
      <c r="BW724" t="s">
        <v>155</v>
      </c>
      <c r="BX724">
        <v>0.79100000000000004</v>
      </c>
    </row>
    <row r="725" spans="1:76" x14ac:dyDescent="0.25">
      <c r="A725" s="26">
        <v>43530</v>
      </c>
      <c r="B725" s="27">
        <v>0.48055704861111109</v>
      </c>
      <c r="C725">
        <v>14.324999999999999</v>
      </c>
      <c r="D725">
        <v>0.57279999999999998</v>
      </c>
      <c r="E725">
        <v>5728.40708</v>
      </c>
      <c r="F725">
        <v>239.4</v>
      </c>
      <c r="G725">
        <v>1.6</v>
      </c>
      <c r="H725">
        <v>293.2</v>
      </c>
      <c r="J725">
        <v>0</v>
      </c>
      <c r="K725">
        <v>0.87519999999999998</v>
      </c>
      <c r="L725">
        <v>12.5375</v>
      </c>
      <c r="M725">
        <v>0.50129999999999997</v>
      </c>
      <c r="N725">
        <v>209.55840000000001</v>
      </c>
      <c r="O725">
        <v>1.4003000000000001</v>
      </c>
      <c r="P725">
        <v>211</v>
      </c>
      <c r="Q725">
        <v>165.863</v>
      </c>
      <c r="R725">
        <v>1.1083000000000001</v>
      </c>
      <c r="S725">
        <v>167</v>
      </c>
      <c r="T725">
        <v>293.22460000000001</v>
      </c>
      <c r="W725">
        <v>0</v>
      </c>
      <c r="X725">
        <v>0</v>
      </c>
      <c r="Y725">
        <v>11.7</v>
      </c>
      <c r="Z725">
        <v>863</v>
      </c>
      <c r="AA725">
        <v>851</v>
      </c>
      <c r="AB725">
        <v>867</v>
      </c>
      <c r="AC725">
        <v>87</v>
      </c>
      <c r="AD725">
        <v>18.95</v>
      </c>
      <c r="AE725">
        <v>0.44</v>
      </c>
      <c r="AF725">
        <v>982</v>
      </c>
      <c r="AG725">
        <v>-3</v>
      </c>
      <c r="AH725">
        <v>34</v>
      </c>
      <c r="AI725">
        <v>36</v>
      </c>
      <c r="AJ725">
        <v>190</v>
      </c>
      <c r="AK725">
        <v>170</v>
      </c>
      <c r="AL725">
        <v>4.3</v>
      </c>
      <c r="AM725">
        <v>174.6</v>
      </c>
      <c r="AN725" t="s">
        <v>155</v>
      </c>
      <c r="AO725">
        <v>2</v>
      </c>
      <c r="AP725" s="28">
        <v>0.68903935185185183</v>
      </c>
      <c r="AQ725">
        <v>47.160179999999997</v>
      </c>
      <c r="AR725">
        <v>-88.490623999999997</v>
      </c>
      <c r="AS725">
        <v>314.8</v>
      </c>
      <c r="AT725">
        <v>35</v>
      </c>
      <c r="AU725">
        <v>12</v>
      </c>
      <c r="AV725">
        <v>11</v>
      </c>
      <c r="AW725" t="s">
        <v>214</v>
      </c>
      <c r="AX725">
        <v>1.6</v>
      </c>
      <c r="AY725">
        <v>1.9</v>
      </c>
      <c r="AZ725">
        <v>2.7</v>
      </c>
      <c r="BA725">
        <v>14.686999999999999</v>
      </c>
      <c r="BB725">
        <v>14.81</v>
      </c>
      <c r="BC725">
        <v>1.01</v>
      </c>
      <c r="BD725">
        <v>14.260999999999999</v>
      </c>
      <c r="BE725">
        <v>3029.895</v>
      </c>
      <c r="BF725">
        <v>77.114000000000004</v>
      </c>
      <c r="BG725">
        <v>5.3029999999999999</v>
      </c>
      <c r="BH725">
        <v>3.5000000000000003E-2</v>
      </c>
      <c r="BI725">
        <v>5.3390000000000004</v>
      </c>
      <c r="BJ725">
        <v>4.1980000000000004</v>
      </c>
      <c r="BK725">
        <v>2.8000000000000001E-2</v>
      </c>
      <c r="BL725">
        <v>4.226</v>
      </c>
      <c r="BM725">
        <v>2.2502</v>
      </c>
      <c r="BQ725">
        <v>0</v>
      </c>
      <c r="BR725">
        <v>0.20258399999999999</v>
      </c>
      <c r="BS725">
        <v>-5</v>
      </c>
      <c r="BT725">
        <v>7.0000000000000001E-3</v>
      </c>
      <c r="BU725">
        <v>4.950647</v>
      </c>
      <c r="BV725">
        <v>0</v>
      </c>
      <c r="BW725" t="s">
        <v>155</v>
      </c>
      <c r="BX725">
        <v>0.79100000000000004</v>
      </c>
    </row>
    <row r="726" spans="1:76" x14ac:dyDescent="0.25">
      <c r="A726" s="26">
        <v>43530</v>
      </c>
      <c r="B726" s="27">
        <v>0.48056862268518513</v>
      </c>
      <c r="C726">
        <v>14.37</v>
      </c>
      <c r="D726">
        <v>0.52380000000000004</v>
      </c>
      <c r="E726">
        <v>5237.6588899999997</v>
      </c>
      <c r="F726">
        <v>221.5</v>
      </c>
      <c r="G726">
        <v>1.6</v>
      </c>
      <c r="H726">
        <v>362.9</v>
      </c>
      <c r="J726">
        <v>0</v>
      </c>
      <c r="K726">
        <v>0.87519999999999998</v>
      </c>
      <c r="L726">
        <v>12.5771</v>
      </c>
      <c r="M726">
        <v>0.45839999999999997</v>
      </c>
      <c r="N726">
        <v>193.8433</v>
      </c>
      <c r="O726">
        <v>1.4004000000000001</v>
      </c>
      <c r="P726">
        <v>195.2</v>
      </c>
      <c r="Q726">
        <v>153.42310000000001</v>
      </c>
      <c r="R726">
        <v>1.1084000000000001</v>
      </c>
      <c r="S726">
        <v>154.5</v>
      </c>
      <c r="T726">
        <v>362.94589999999999</v>
      </c>
      <c r="W726">
        <v>0</v>
      </c>
      <c r="X726">
        <v>0</v>
      </c>
      <c r="Y726">
        <v>11.8</v>
      </c>
      <c r="Z726">
        <v>863</v>
      </c>
      <c r="AA726">
        <v>852</v>
      </c>
      <c r="AB726">
        <v>869</v>
      </c>
      <c r="AC726">
        <v>87</v>
      </c>
      <c r="AD726">
        <v>18.95</v>
      </c>
      <c r="AE726">
        <v>0.44</v>
      </c>
      <c r="AF726">
        <v>982</v>
      </c>
      <c r="AG726">
        <v>-3</v>
      </c>
      <c r="AH726">
        <v>34</v>
      </c>
      <c r="AI726">
        <v>36</v>
      </c>
      <c r="AJ726">
        <v>190</v>
      </c>
      <c r="AK726">
        <v>170</v>
      </c>
      <c r="AL726">
        <v>4.4000000000000004</v>
      </c>
      <c r="AM726">
        <v>174.9</v>
      </c>
      <c r="AN726" t="s">
        <v>155</v>
      </c>
      <c r="AO726">
        <v>2</v>
      </c>
      <c r="AP726" s="28">
        <v>0.68905092592592598</v>
      </c>
      <c r="AQ726">
        <v>47.160063999999998</v>
      </c>
      <c r="AR726">
        <v>-88.490621000000004</v>
      </c>
      <c r="AS726">
        <v>314.5</v>
      </c>
      <c r="AT726">
        <v>31.5</v>
      </c>
      <c r="AU726">
        <v>12</v>
      </c>
      <c r="AV726">
        <v>11</v>
      </c>
      <c r="AW726" t="s">
        <v>214</v>
      </c>
      <c r="AX726">
        <v>1.1608000000000001</v>
      </c>
      <c r="AY726">
        <v>1.6803999999999999</v>
      </c>
      <c r="AZ726">
        <v>2.1143999999999998</v>
      </c>
      <c r="BA726">
        <v>14.686999999999999</v>
      </c>
      <c r="BB726">
        <v>14.82</v>
      </c>
      <c r="BC726">
        <v>1.01</v>
      </c>
      <c r="BD726">
        <v>14.255000000000001</v>
      </c>
      <c r="BE726">
        <v>3038.6170000000002</v>
      </c>
      <c r="BF726">
        <v>70.491</v>
      </c>
      <c r="BG726">
        <v>4.9039999999999999</v>
      </c>
      <c r="BH726">
        <v>3.5000000000000003E-2</v>
      </c>
      <c r="BI726">
        <v>4.9400000000000004</v>
      </c>
      <c r="BJ726">
        <v>3.8820000000000001</v>
      </c>
      <c r="BK726">
        <v>2.8000000000000001E-2</v>
      </c>
      <c r="BL726">
        <v>3.91</v>
      </c>
      <c r="BM726">
        <v>2.7845</v>
      </c>
      <c r="BQ726">
        <v>0</v>
      </c>
      <c r="BR726">
        <v>0.22193599999999999</v>
      </c>
      <c r="BS726">
        <v>-5</v>
      </c>
      <c r="BT726">
        <v>7.0000000000000001E-3</v>
      </c>
      <c r="BU726">
        <v>5.4235610000000003</v>
      </c>
      <c r="BV726">
        <v>0</v>
      </c>
      <c r="BW726" t="s">
        <v>155</v>
      </c>
      <c r="BX726">
        <v>0.79100000000000004</v>
      </c>
    </row>
    <row r="727" spans="1:76" x14ac:dyDescent="0.25">
      <c r="A727" s="26">
        <v>43530</v>
      </c>
      <c r="B727" s="27">
        <v>0.48058019675925928</v>
      </c>
      <c r="C727">
        <v>14.237</v>
      </c>
      <c r="D727">
        <v>0.72009999999999996</v>
      </c>
      <c r="E727">
        <v>7201.4991330000003</v>
      </c>
      <c r="F727">
        <v>218.7</v>
      </c>
      <c r="G727">
        <v>1.6</v>
      </c>
      <c r="H727">
        <v>432.3</v>
      </c>
      <c r="J727">
        <v>0</v>
      </c>
      <c r="K727">
        <v>0.87439999999999996</v>
      </c>
      <c r="L727">
        <v>12.449199999999999</v>
      </c>
      <c r="M727">
        <v>0.62970000000000004</v>
      </c>
      <c r="N727">
        <v>191.21119999999999</v>
      </c>
      <c r="O727">
        <v>1.3991</v>
      </c>
      <c r="P727">
        <v>192.6</v>
      </c>
      <c r="Q727">
        <v>151.3305</v>
      </c>
      <c r="R727">
        <v>1.1073</v>
      </c>
      <c r="S727">
        <v>152.4</v>
      </c>
      <c r="T727">
        <v>432.32380000000001</v>
      </c>
      <c r="W727">
        <v>0</v>
      </c>
      <c r="X727">
        <v>0</v>
      </c>
      <c r="Y727">
        <v>11.6</v>
      </c>
      <c r="Z727">
        <v>866</v>
      </c>
      <c r="AA727">
        <v>854</v>
      </c>
      <c r="AB727">
        <v>869</v>
      </c>
      <c r="AC727">
        <v>87</v>
      </c>
      <c r="AD727">
        <v>18.93</v>
      </c>
      <c r="AE727">
        <v>0.43</v>
      </c>
      <c r="AF727">
        <v>983</v>
      </c>
      <c r="AG727">
        <v>-3</v>
      </c>
      <c r="AH727">
        <v>34</v>
      </c>
      <c r="AI727">
        <v>36</v>
      </c>
      <c r="AJ727">
        <v>190</v>
      </c>
      <c r="AK727">
        <v>170</v>
      </c>
      <c r="AL727">
        <v>4.2</v>
      </c>
      <c r="AM727">
        <v>175</v>
      </c>
      <c r="AN727" t="s">
        <v>155</v>
      </c>
      <c r="AO727">
        <v>2</v>
      </c>
      <c r="AP727" s="28">
        <v>0.68906250000000002</v>
      </c>
      <c r="AQ727">
        <v>47.159945</v>
      </c>
      <c r="AR727">
        <v>-88.490581000000006</v>
      </c>
      <c r="AS727">
        <v>314.39999999999998</v>
      </c>
      <c r="AT727">
        <v>30.4</v>
      </c>
      <c r="AU727">
        <v>12</v>
      </c>
      <c r="AV727">
        <v>11</v>
      </c>
      <c r="AW727" t="s">
        <v>214</v>
      </c>
      <c r="AX727">
        <v>1.0731999999999999</v>
      </c>
      <c r="AY727">
        <v>1.6</v>
      </c>
      <c r="AZ727">
        <v>1.9732000000000001</v>
      </c>
      <c r="BA727">
        <v>14.686999999999999</v>
      </c>
      <c r="BB727">
        <v>14.73</v>
      </c>
      <c r="BC727">
        <v>1</v>
      </c>
      <c r="BD727">
        <v>14.361000000000001</v>
      </c>
      <c r="BE727">
        <v>2996.136</v>
      </c>
      <c r="BF727">
        <v>96.459000000000003</v>
      </c>
      <c r="BG727">
        <v>4.819</v>
      </c>
      <c r="BH727">
        <v>3.5000000000000003E-2</v>
      </c>
      <c r="BI727">
        <v>4.8540000000000001</v>
      </c>
      <c r="BJ727">
        <v>3.8140000000000001</v>
      </c>
      <c r="BK727">
        <v>2.8000000000000001E-2</v>
      </c>
      <c r="BL727">
        <v>3.8420000000000001</v>
      </c>
      <c r="BM727">
        <v>3.3039999999999998</v>
      </c>
      <c r="BQ727">
        <v>0</v>
      </c>
      <c r="BR727">
        <v>0.29050399999999998</v>
      </c>
      <c r="BS727">
        <v>-5</v>
      </c>
      <c r="BT727">
        <v>6.8560000000000001E-3</v>
      </c>
      <c r="BU727">
        <v>7.0991920000000004</v>
      </c>
      <c r="BV727">
        <v>0</v>
      </c>
      <c r="BW727" t="s">
        <v>155</v>
      </c>
      <c r="BX727">
        <v>0.79100000000000004</v>
      </c>
    </row>
    <row r="728" spans="1:76" x14ac:dyDescent="0.25">
      <c r="A728" s="26">
        <v>43530</v>
      </c>
      <c r="B728" s="27">
        <v>0.48059177083333332</v>
      </c>
      <c r="C728">
        <v>14.047000000000001</v>
      </c>
      <c r="D728">
        <v>0.84009999999999996</v>
      </c>
      <c r="E728">
        <v>8401.0200800000002</v>
      </c>
      <c r="F728">
        <v>233.6</v>
      </c>
      <c r="G728">
        <v>1.6</v>
      </c>
      <c r="H728">
        <v>506.7</v>
      </c>
      <c r="J728">
        <v>0</v>
      </c>
      <c r="K728">
        <v>0.87480000000000002</v>
      </c>
      <c r="L728">
        <v>12.2873</v>
      </c>
      <c r="M728">
        <v>0.7349</v>
      </c>
      <c r="N728">
        <v>204.3373</v>
      </c>
      <c r="O728">
        <v>1.3705000000000001</v>
      </c>
      <c r="P728">
        <v>205.7</v>
      </c>
      <c r="Q728">
        <v>161.71899999999999</v>
      </c>
      <c r="R728">
        <v>1.0847</v>
      </c>
      <c r="S728">
        <v>162.80000000000001</v>
      </c>
      <c r="T728">
        <v>506.7192</v>
      </c>
      <c r="W728">
        <v>0</v>
      </c>
      <c r="X728">
        <v>0</v>
      </c>
      <c r="Y728">
        <v>11.7</v>
      </c>
      <c r="Z728">
        <v>868</v>
      </c>
      <c r="AA728">
        <v>856</v>
      </c>
      <c r="AB728">
        <v>872</v>
      </c>
      <c r="AC728">
        <v>87</v>
      </c>
      <c r="AD728">
        <v>18.93</v>
      </c>
      <c r="AE728">
        <v>0.43</v>
      </c>
      <c r="AF728">
        <v>983</v>
      </c>
      <c r="AG728">
        <v>-3</v>
      </c>
      <c r="AH728">
        <v>34</v>
      </c>
      <c r="AI728">
        <v>36</v>
      </c>
      <c r="AJ728">
        <v>190</v>
      </c>
      <c r="AK728">
        <v>170</v>
      </c>
      <c r="AL728">
        <v>4.2</v>
      </c>
      <c r="AM728">
        <v>175</v>
      </c>
      <c r="AN728" t="s">
        <v>155</v>
      </c>
      <c r="AO728">
        <v>2</v>
      </c>
      <c r="AP728" s="28">
        <v>0.68907407407407406</v>
      </c>
      <c r="AQ728">
        <v>47.159832000000002</v>
      </c>
      <c r="AR728">
        <v>-88.490513000000007</v>
      </c>
      <c r="AS728">
        <v>314.3</v>
      </c>
      <c r="AT728">
        <v>30.3</v>
      </c>
      <c r="AU728">
        <v>12</v>
      </c>
      <c r="AV728">
        <v>11</v>
      </c>
      <c r="AW728" t="s">
        <v>214</v>
      </c>
      <c r="AX728">
        <v>1.1000000000000001</v>
      </c>
      <c r="AY728">
        <v>1.7464</v>
      </c>
      <c r="AZ728">
        <v>2.1463999999999999</v>
      </c>
      <c r="BA728">
        <v>14.686999999999999</v>
      </c>
      <c r="BB728">
        <v>14.77</v>
      </c>
      <c r="BC728">
        <v>1.01</v>
      </c>
      <c r="BD728">
        <v>14.318</v>
      </c>
      <c r="BE728">
        <v>2968.3510000000001</v>
      </c>
      <c r="BF728">
        <v>112.994</v>
      </c>
      <c r="BG728">
        <v>5.1689999999999996</v>
      </c>
      <c r="BH728">
        <v>3.5000000000000003E-2</v>
      </c>
      <c r="BI728">
        <v>5.2039999999999997</v>
      </c>
      <c r="BJ728">
        <v>4.0910000000000002</v>
      </c>
      <c r="BK728">
        <v>2.7E-2</v>
      </c>
      <c r="BL728">
        <v>4.1189999999999998</v>
      </c>
      <c r="BM728">
        <v>3.8872</v>
      </c>
      <c r="BQ728">
        <v>0</v>
      </c>
      <c r="BR728">
        <v>0.34440799999999999</v>
      </c>
      <c r="BS728">
        <v>-5</v>
      </c>
      <c r="BT728">
        <v>6.1440000000000002E-3</v>
      </c>
      <c r="BU728">
        <v>8.4164700000000003</v>
      </c>
      <c r="BV728">
        <v>0</v>
      </c>
      <c r="BW728" t="s">
        <v>155</v>
      </c>
      <c r="BX728">
        <v>0.79100000000000004</v>
      </c>
    </row>
    <row r="729" spans="1:76" x14ac:dyDescent="0.25">
      <c r="A729" s="26">
        <v>43530</v>
      </c>
      <c r="B729" s="27">
        <v>0.48060334490740741</v>
      </c>
      <c r="C729">
        <v>14.271000000000001</v>
      </c>
      <c r="D729">
        <v>0.71689999999999998</v>
      </c>
      <c r="E729">
        <v>7168.5542169999999</v>
      </c>
      <c r="F729">
        <v>262.89999999999998</v>
      </c>
      <c r="G729">
        <v>1.5</v>
      </c>
      <c r="H729">
        <v>532.6</v>
      </c>
      <c r="J729">
        <v>0</v>
      </c>
      <c r="K729">
        <v>0.87409999999999999</v>
      </c>
      <c r="L729">
        <v>12.4747</v>
      </c>
      <c r="M729">
        <v>0.62660000000000005</v>
      </c>
      <c r="N729">
        <v>229.83269999999999</v>
      </c>
      <c r="O729">
        <v>1.3111999999999999</v>
      </c>
      <c r="P729">
        <v>231.1</v>
      </c>
      <c r="Q729">
        <v>181.89680000000001</v>
      </c>
      <c r="R729">
        <v>1.0377000000000001</v>
      </c>
      <c r="S729">
        <v>182.9</v>
      </c>
      <c r="T729">
        <v>532.63099999999997</v>
      </c>
      <c r="W729">
        <v>0</v>
      </c>
      <c r="X729">
        <v>0</v>
      </c>
      <c r="Y729">
        <v>11.7</v>
      </c>
      <c r="Z729">
        <v>868</v>
      </c>
      <c r="AA729">
        <v>857</v>
      </c>
      <c r="AB729">
        <v>872</v>
      </c>
      <c r="AC729">
        <v>87</v>
      </c>
      <c r="AD729">
        <v>18.93</v>
      </c>
      <c r="AE729">
        <v>0.43</v>
      </c>
      <c r="AF729">
        <v>983</v>
      </c>
      <c r="AG729">
        <v>-3</v>
      </c>
      <c r="AH729">
        <v>34</v>
      </c>
      <c r="AI729">
        <v>36</v>
      </c>
      <c r="AJ729">
        <v>190</v>
      </c>
      <c r="AK729">
        <v>170</v>
      </c>
      <c r="AL729">
        <v>4.2</v>
      </c>
      <c r="AM729">
        <v>175</v>
      </c>
      <c r="AN729" t="s">
        <v>155</v>
      </c>
      <c r="AO729">
        <v>2</v>
      </c>
      <c r="AP729" s="28">
        <v>0.6890856481481481</v>
      </c>
      <c r="AQ729">
        <v>47.159725000000002</v>
      </c>
      <c r="AR729">
        <v>-88.490409999999997</v>
      </c>
      <c r="AS729">
        <v>314.10000000000002</v>
      </c>
      <c r="AT729">
        <v>31.8</v>
      </c>
      <c r="AU729">
        <v>12</v>
      </c>
      <c r="AV729">
        <v>11</v>
      </c>
      <c r="AW729" t="s">
        <v>214</v>
      </c>
      <c r="AX729">
        <v>1.1732</v>
      </c>
      <c r="AY729">
        <v>1.9463999999999999</v>
      </c>
      <c r="AZ729">
        <v>2.2732000000000001</v>
      </c>
      <c r="BA729">
        <v>14.686999999999999</v>
      </c>
      <c r="BB729">
        <v>14.69</v>
      </c>
      <c r="BC729">
        <v>1</v>
      </c>
      <c r="BD729">
        <v>14.403</v>
      </c>
      <c r="BE729">
        <v>2994.8519999999999</v>
      </c>
      <c r="BF729">
        <v>95.745000000000005</v>
      </c>
      <c r="BG729">
        <v>5.7779999999999996</v>
      </c>
      <c r="BH729">
        <v>3.3000000000000002E-2</v>
      </c>
      <c r="BI729">
        <v>5.8109999999999999</v>
      </c>
      <c r="BJ729">
        <v>4.5730000000000004</v>
      </c>
      <c r="BK729">
        <v>2.5999999999999999E-2</v>
      </c>
      <c r="BL729">
        <v>4.5990000000000002</v>
      </c>
      <c r="BM729">
        <v>4.0605000000000002</v>
      </c>
      <c r="BQ729">
        <v>0</v>
      </c>
      <c r="BR729">
        <v>0.33044000000000001</v>
      </c>
      <c r="BS729">
        <v>-5</v>
      </c>
      <c r="BT729">
        <v>7.0000000000000001E-3</v>
      </c>
      <c r="BU729">
        <v>8.0751279999999994</v>
      </c>
      <c r="BV729">
        <v>0</v>
      </c>
      <c r="BW729" t="s">
        <v>155</v>
      </c>
      <c r="BX729">
        <v>0.79100000000000004</v>
      </c>
    </row>
    <row r="730" spans="1:76" x14ac:dyDescent="0.25">
      <c r="A730" s="26">
        <v>43530</v>
      </c>
      <c r="B730" s="27">
        <v>0.48061491898148145</v>
      </c>
      <c r="C730">
        <v>14.311999999999999</v>
      </c>
      <c r="D730">
        <v>0.4844</v>
      </c>
      <c r="E730">
        <v>4843.7123750000001</v>
      </c>
      <c r="F730">
        <v>292.2</v>
      </c>
      <c r="G730">
        <v>1.4</v>
      </c>
      <c r="H730">
        <v>470.3</v>
      </c>
      <c r="J730">
        <v>0</v>
      </c>
      <c r="K730">
        <v>0.87580000000000002</v>
      </c>
      <c r="L730">
        <v>12.5352</v>
      </c>
      <c r="M730">
        <v>0.42420000000000002</v>
      </c>
      <c r="N730">
        <v>255.9135</v>
      </c>
      <c r="O730">
        <v>1.2262</v>
      </c>
      <c r="P730">
        <v>257.10000000000002</v>
      </c>
      <c r="Q730">
        <v>202.53800000000001</v>
      </c>
      <c r="R730">
        <v>0.97040000000000004</v>
      </c>
      <c r="S730">
        <v>203.5</v>
      </c>
      <c r="T730">
        <v>470.3218</v>
      </c>
      <c r="W730">
        <v>0</v>
      </c>
      <c r="X730">
        <v>0</v>
      </c>
      <c r="Y730">
        <v>11.6</v>
      </c>
      <c r="Z730">
        <v>869</v>
      </c>
      <c r="AA730">
        <v>857</v>
      </c>
      <c r="AB730">
        <v>872</v>
      </c>
      <c r="AC730">
        <v>87</v>
      </c>
      <c r="AD730">
        <v>18.93</v>
      </c>
      <c r="AE730">
        <v>0.43</v>
      </c>
      <c r="AF730">
        <v>983</v>
      </c>
      <c r="AG730">
        <v>-3</v>
      </c>
      <c r="AH730">
        <v>34</v>
      </c>
      <c r="AI730">
        <v>36</v>
      </c>
      <c r="AJ730">
        <v>190</v>
      </c>
      <c r="AK730">
        <v>170</v>
      </c>
      <c r="AL730">
        <v>4.2</v>
      </c>
      <c r="AM730">
        <v>175</v>
      </c>
      <c r="AN730" t="s">
        <v>155</v>
      </c>
      <c r="AO730">
        <v>2</v>
      </c>
      <c r="AP730" s="28">
        <v>0.68909722222222225</v>
      </c>
      <c r="AQ730">
        <v>47.159619999999997</v>
      </c>
      <c r="AR730">
        <v>-88.490269999999995</v>
      </c>
      <c r="AS730">
        <v>314</v>
      </c>
      <c r="AT730">
        <v>33.799999999999997</v>
      </c>
      <c r="AU730">
        <v>12</v>
      </c>
      <c r="AV730">
        <v>11</v>
      </c>
      <c r="AW730" t="s">
        <v>214</v>
      </c>
      <c r="AX730">
        <v>1.6392</v>
      </c>
      <c r="AY730">
        <v>1.268</v>
      </c>
      <c r="AZ730">
        <v>2.6659999999999999</v>
      </c>
      <c r="BA730">
        <v>14.686999999999999</v>
      </c>
      <c r="BB730">
        <v>14.9</v>
      </c>
      <c r="BC730">
        <v>1.01</v>
      </c>
      <c r="BD730">
        <v>14.175000000000001</v>
      </c>
      <c r="BE730">
        <v>3043.7579999999998</v>
      </c>
      <c r="BF730">
        <v>65.563999999999993</v>
      </c>
      <c r="BG730">
        <v>6.5069999999999997</v>
      </c>
      <c r="BH730">
        <v>3.1E-2</v>
      </c>
      <c r="BI730">
        <v>6.5389999999999997</v>
      </c>
      <c r="BJ730">
        <v>5.15</v>
      </c>
      <c r="BK730">
        <v>2.5000000000000001E-2</v>
      </c>
      <c r="BL730">
        <v>5.1749999999999998</v>
      </c>
      <c r="BM730">
        <v>3.6265000000000001</v>
      </c>
      <c r="BQ730">
        <v>0</v>
      </c>
      <c r="BR730">
        <v>0.335256</v>
      </c>
      <c r="BS730">
        <v>-5</v>
      </c>
      <c r="BT730">
        <v>6.8560000000000001E-3</v>
      </c>
      <c r="BU730">
        <v>8.1928190000000001</v>
      </c>
      <c r="BV730">
        <v>0</v>
      </c>
      <c r="BW730" t="s">
        <v>155</v>
      </c>
      <c r="BX730">
        <v>0.79100000000000004</v>
      </c>
    </row>
    <row r="731" spans="1:76" x14ac:dyDescent="0.25">
      <c r="A731" s="26">
        <v>43530</v>
      </c>
      <c r="B731" s="27">
        <v>0.48062649305555555</v>
      </c>
      <c r="C731">
        <v>14.285</v>
      </c>
      <c r="D731">
        <v>0.68869999999999998</v>
      </c>
      <c r="E731">
        <v>6886.8115939999998</v>
      </c>
      <c r="F731">
        <v>314.10000000000002</v>
      </c>
      <c r="G731">
        <v>1.4</v>
      </c>
      <c r="H731">
        <v>462.1</v>
      </c>
      <c r="J731">
        <v>0</v>
      </c>
      <c r="K731">
        <v>0.87429999999999997</v>
      </c>
      <c r="L731">
        <v>12.4902</v>
      </c>
      <c r="M731">
        <v>0.60209999999999997</v>
      </c>
      <c r="N731">
        <v>274.60739999999998</v>
      </c>
      <c r="O731">
        <v>1.2241</v>
      </c>
      <c r="P731">
        <v>275.8</v>
      </c>
      <c r="Q731">
        <v>217.3329</v>
      </c>
      <c r="R731">
        <v>0.96879999999999999</v>
      </c>
      <c r="S731">
        <v>218.3</v>
      </c>
      <c r="T731">
        <v>462.08100000000002</v>
      </c>
      <c r="W731">
        <v>0</v>
      </c>
      <c r="X731">
        <v>0</v>
      </c>
      <c r="Y731">
        <v>11.7</v>
      </c>
      <c r="Z731">
        <v>867</v>
      </c>
      <c r="AA731">
        <v>855</v>
      </c>
      <c r="AB731">
        <v>872</v>
      </c>
      <c r="AC731">
        <v>87</v>
      </c>
      <c r="AD731">
        <v>18.93</v>
      </c>
      <c r="AE731">
        <v>0.43</v>
      </c>
      <c r="AF731">
        <v>983</v>
      </c>
      <c r="AG731">
        <v>-3</v>
      </c>
      <c r="AH731">
        <v>34</v>
      </c>
      <c r="AI731">
        <v>36</v>
      </c>
      <c r="AJ731">
        <v>190</v>
      </c>
      <c r="AK731">
        <v>170</v>
      </c>
      <c r="AL731">
        <v>4.3</v>
      </c>
      <c r="AM731">
        <v>175</v>
      </c>
      <c r="AN731" t="s">
        <v>155</v>
      </c>
      <c r="AO731">
        <v>2</v>
      </c>
      <c r="AP731" s="28">
        <v>0.6891087962962964</v>
      </c>
      <c r="AQ731">
        <v>47.159525000000002</v>
      </c>
      <c r="AR731">
        <v>-88.490101999999993</v>
      </c>
      <c r="AS731">
        <v>314</v>
      </c>
      <c r="AT731">
        <v>35.1</v>
      </c>
      <c r="AU731">
        <v>12</v>
      </c>
      <c r="AV731">
        <v>11</v>
      </c>
      <c r="AW731" t="s">
        <v>214</v>
      </c>
      <c r="AX731">
        <v>2.1659999999999999</v>
      </c>
      <c r="AY731">
        <v>1</v>
      </c>
      <c r="AZ731">
        <v>3.0928</v>
      </c>
      <c r="BA731">
        <v>14.686999999999999</v>
      </c>
      <c r="BB731">
        <v>14.71</v>
      </c>
      <c r="BC731">
        <v>1</v>
      </c>
      <c r="BD731">
        <v>14.372</v>
      </c>
      <c r="BE731">
        <v>3002.2420000000002</v>
      </c>
      <c r="BF731">
        <v>92.119</v>
      </c>
      <c r="BG731">
        <v>6.9119999999999999</v>
      </c>
      <c r="BH731">
        <v>3.1E-2</v>
      </c>
      <c r="BI731">
        <v>6.9429999999999996</v>
      </c>
      <c r="BJ731">
        <v>5.4710000000000001</v>
      </c>
      <c r="BK731">
        <v>2.4E-2</v>
      </c>
      <c r="BL731">
        <v>5.4950000000000001</v>
      </c>
      <c r="BM731">
        <v>3.5270000000000001</v>
      </c>
      <c r="BQ731">
        <v>0</v>
      </c>
      <c r="BR731">
        <v>0.30997599999999997</v>
      </c>
      <c r="BS731">
        <v>-5</v>
      </c>
      <c r="BT731">
        <v>6.1440000000000002E-3</v>
      </c>
      <c r="BU731">
        <v>7.5750380000000002</v>
      </c>
      <c r="BV731">
        <v>0</v>
      </c>
      <c r="BW731" t="s">
        <v>155</v>
      </c>
      <c r="BX731">
        <v>0.79100000000000004</v>
      </c>
    </row>
    <row r="732" spans="1:76" x14ac:dyDescent="0.25">
      <c r="A732" s="26">
        <v>43530</v>
      </c>
      <c r="B732" s="27">
        <v>0.48063806712962959</v>
      </c>
      <c r="C732">
        <v>14.27</v>
      </c>
      <c r="D732">
        <v>0.68140000000000001</v>
      </c>
      <c r="E732">
        <v>6814.3478260000002</v>
      </c>
      <c r="F732">
        <v>303.8</v>
      </c>
      <c r="G732">
        <v>1.4</v>
      </c>
      <c r="H732">
        <v>490.7</v>
      </c>
      <c r="J732">
        <v>0</v>
      </c>
      <c r="K732">
        <v>0.87450000000000006</v>
      </c>
      <c r="L732">
        <v>12.478899999999999</v>
      </c>
      <c r="M732">
        <v>0.59589999999999999</v>
      </c>
      <c r="N732">
        <v>265.69760000000002</v>
      </c>
      <c r="O732">
        <v>1.2242999999999999</v>
      </c>
      <c r="P732">
        <v>266.89999999999998</v>
      </c>
      <c r="Q732">
        <v>210.28139999999999</v>
      </c>
      <c r="R732">
        <v>0.96889999999999998</v>
      </c>
      <c r="S732">
        <v>211.3</v>
      </c>
      <c r="T732">
        <v>490.68119999999999</v>
      </c>
      <c r="W732">
        <v>0</v>
      </c>
      <c r="X732">
        <v>0</v>
      </c>
      <c r="Y732">
        <v>11.7</v>
      </c>
      <c r="Z732">
        <v>867</v>
      </c>
      <c r="AA732">
        <v>856</v>
      </c>
      <c r="AB732">
        <v>871</v>
      </c>
      <c r="AC732">
        <v>87</v>
      </c>
      <c r="AD732">
        <v>18.93</v>
      </c>
      <c r="AE732">
        <v>0.43</v>
      </c>
      <c r="AF732">
        <v>983</v>
      </c>
      <c r="AG732">
        <v>-3</v>
      </c>
      <c r="AH732">
        <v>34</v>
      </c>
      <c r="AI732">
        <v>36</v>
      </c>
      <c r="AJ732">
        <v>190</v>
      </c>
      <c r="AK732">
        <v>170</v>
      </c>
      <c r="AL732">
        <v>4.3</v>
      </c>
      <c r="AM732">
        <v>174.9</v>
      </c>
      <c r="AN732" t="s">
        <v>155</v>
      </c>
      <c r="AO732">
        <v>2</v>
      </c>
      <c r="AP732" s="28">
        <v>0.68912037037037033</v>
      </c>
      <c r="AQ732">
        <v>47.159500000000001</v>
      </c>
      <c r="AR732">
        <v>-88.490054999999998</v>
      </c>
      <c r="AS732">
        <v>314</v>
      </c>
      <c r="AT732">
        <v>35.799999999999997</v>
      </c>
      <c r="AU732">
        <v>12</v>
      </c>
      <c r="AV732">
        <v>11</v>
      </c>
      <c r="AW732" t="s">
        <v>214</v>
      </c>
      <c r="AX732">
        <v>2.2999999999999998</v>
      </c>
      <c r="AY732">
        <v>1</v>
      </c>
      <c r="AZ732">
        <v>3.2</v>
      </c>
      <c r="BA732">
        <v>14.686999999999999</v>
      </c>
      <c r="BB732">
        <v>14.73</v>
      </c>
      <c r="BC732">
        <v>1</v>
      </c>
      <c r="BD732">
        <v>14.353</v>
      </c>
      <c r="BE732">
        <v>3002.89</v>
      </c>
      <c r="BF732">
        <v>91.268000000000001</v>
      </c>
      <c r="BG732">
        <v>6.6959999999999997</v>
      </c>
      <c r="BH732">
        <v>3.1E-2</v>
      </c>
      <c r="BI732">
        <v>6.726</v>
      </c>
      <c r="BJ732">
        <v>5.2990000000000004</v>
      </c>
      <c r="BK732">
        <v>2.4E-2</v>
      </c>
      <c r="BL732">
        <v>5.3230000000000004</v>
      </c>
      <c r="BM732">
        <v>3.7494999999999998</v>
      </c>
      <c r="BQ732">
        <v>0</v>
      </c>
      <c r="BR732">
        <v>0.28983999999999999</v>
      </c>
      <c r="BS732">
        <v>-5</v>
      </c>
      <c r="BT732">
        <v>6.8560000000000001E-3</v>
      </c>
      <c r="BU732">
        <v>7.0829649999999997</v>
      </c>
      <c r="BV732">
        <v>0</v>
      </c>
      <c r="BW732" t="s">
        <v>155</v>
      </c>
      <c r="BX732">
        <v>0.79100000000000004</v>
      </c>
    </row>
    <row r="733" spans="1:76" x14ac:dyDescent="0.25">
      <c r="A733" s="26">
        <v>43530</v>
      </c>
      <c r="B733" s="27">
        <v>0.48064964120370374</v>
      </c>
      <c r="C733">
        <v>14.266</v>
      </c>
      <c r="D733">
        <v>0.65790000000000004</v>
      </c>
      <c r="E733">
        <v>6578.7586209999999</v>
      </c>
      <c r="F733">
        <v>280.39999999999998</v>
      </c>
      <c r="G733">
        <v>1.4</v>
      </c>
      <c r="H733">
        <v>511.2</v>
      </c>
      <c r="J733">
        <v>0</v>
      </c>
      <c r="K733">
        <v>0.87470000000000003</v>
      </c>
      <c r="L733">
        <v>12.478300000000001</v>
      </c>
      <c r="M733">
        <v>0.57540000000000002</v>
      </c>
      <c r="N733">
        <v>245.28829999999999</v>
      </c>
      <c r="O733">
        <v>1.2244999999999999</v>
      </c>
      <c r="P733">
        <v>246.5</v>
      </c>
      <c r="Q733">
        <v>194.12880000000001</v>
      </c>
      <c r="R733">
        <v>0.96909999999999996</v>
      </c>
      <c r="S733">
        <v>195.1</v>
      </c>
      <c r="T733">
        <v>511.23989999999998</v>
      </c>
      <c r="W733">
        <v>0</v>
      </c>
      <c r="X733">
        <v>0</v>
      </c>
      <c r="Y733">
        <v>11.6</v>
      </c>
      <c r="Z733">
        <v>867</v>
      </c>
      <c r="AA733">
        <v>856</v>
      </c>
      <c r="AB733">
        <v>871</v>
      </c>
      <c r="AC733">
        <v>87</v>
      </c>
      <c r="AD733">
        <v>18.93</v>
      </c>
      <c r="AE733">
        <v>0.43</v>
      </c>
      <c r="AF733">
        <v>983</v>
      </c>
      <c r="AG733">
        <v>-3</v>
      </c>
      <c r="AH733">
        <v>34</v>
      </c>
      <c r="AI733">
        <v>36</v>
      </c>
      <c r="AJ733">
        <v>190</v>
      </c>
      <c r="AK733">
        <v>170</v>
      </c>
      <c r="AL733">
        <v>4.2</v>
      </c>
      <c r="AM733">
        <v>174.5</v>
      </c>
      <c r="AN733" t="s">
        <v>155</v>
      </c>
      <c r="AO733">
        <v>2</v>
      </c>
      <c r="AP733" s="28">
        <v>0.68912037037037033</v>
      </c>
      <c r="AQ733">
        <v>47.159360999999997</v>
      </c>
      <c r="AR733">
        <v>-88.489814999999993</v>
      </c>
      <c r="AS733">
        <v>314.10000000000002</v>
      </c>
      <c r="AT733">
        <v>36.1</v>
      </c>
      <c r="AU733">
        <v>12</v>
      </c>
      <c r="AV733">
        <v>11</v>
      </c>
      <c r="AW733" t="s">
        <v>214</v>
      </c>
      <c r="AX733">
        <v>2.2999999999999998</v>
      </c>
      <c r="AY733">
        <v>1</v>
      </c>
      <c r="AZ733">
        <v>2.9072</v>
      </c>
      <c r="BA733">
        <v>14.686999999999999</v>
      </c>
      <c r="BB733">
        <v>14.75</v>
      </c>
      <c r="BC733">
        <v>1</v>
      </c>
      <c r="BD733">
        <v>14.33</v>
      </c>
      <c r="BE733">
        <v>3007.12</v>
      </c>
      <c r="BF733">
        <v>88.259</v>
      </c>
      <c r="BG733">
        <v>6.19</v>
      </c>
      <c r="BH733">
        <v>3.1E-2</v>
      </c>
      <c r="BI733">
        <v>6.2210000000000001</v>
      </c>
      <c r="BJ733">
        <v>4.899</v>
      </c>
      <c r="BK733">
        <v>2.4E-2</v>
      </c>
      <c r="BL733">
        <v>4.9240000000000004</v>
      </c>
      <c r="BM733">
        <v>3.9123000000000001</v>
      </c>
      <c r="BQ733">
        <v>0</v>
      </c>
      <c r="BR733">
        <v>0.277144</v>
      </c>
      <c r="BS733">
        <v>-5</v>
      </c>
      <c r="BT733">
        <v>6.0000000000000001E-3</v>
      </c>
      <c r="BU733">
        <v>6.7727069999999996</v>
      </c>
      <c r="BV733">
        <v>0</v>
      </c>
      <c r="BW733" t="s">
        <v>155</v>
      </c>
      <c r="BX733">
        <v>0.79100000000000004</v>
      </c>
    </row>
    <row r="734" spans="1:76" x14ac:dyDescent="0.25">
      <c r="A734" s="26">
        <v>43530</v>
      </c>
      <c r="B734" s="27">
        <v>0.48066121527777778</v>
      </c>
      <c r="C734">
        <v>14.266</v>
      </c>
      <c r="D734">
        <v>0.54249999999999998</v>
      </c>
      <c r="E734">
        <v>5424.6575339999999</v>
      </c>
      <c r="F734">
        <v>271.2</v>
      </c>
      <c r="G734">
        <v>1.4</v>
      </c>
      <c r="H734">
        <v>523.6</v>
      </c>
      <c r="J734">
        <v>0</v>
      </c>
      <c r="K734">
        <v>0.87560000000000004</v>
      </c>
      <c r="L734">
        <v>12.4917</v>
      </c>
      <c r="M734">
        <v>0.47499999999999998</v>
      </c>
      <c r="N734">
        <v>237.4468</v>
      </c>
      <c r="O734">
        <v>1.2259</v>
      </c>
      <c r="P734">
        <v>238.7</v>
      </c>
      <c r="Q734">
        <v>187.9229</v>
      </c>
      <c r="R734">
        <v>0.97019999999999995</v>
      </c>
      <c r="S734">
        <v>188.9</v>
      </c>
      <c r="T734">
        <v>523.64710000000002</v>
      </c>
      <c r="W734">
        <v>0</v>
      </c>
      <c r="X734">
        <v>0</v>
      </c>
      <c r="Y734">
        <v>11.7</v>
      </c>
      <c r="Z734">
        <v>867</v>
      </c>
      <c r="AA734">
        <v>855</v>
      </c>
      <c r="AB734">
        <v>871</v>
      </c>
      <c r="AC734">
        <v>87</v>
      </c>
      <c r="AD734">
        <v>18.93</v>
      </c>
      <c r="AE734">
        <v>0.43</v>
      </c>
      <c r="AF734">
        <v>983</v>
      </c>
      <c r="AG734">
        <v>-3</v>
      </c>
      <c r="AH734">
        <v>34</v>
      </c>
      <c r="AI734">
        <v>36</v>
      </c>
      <c r="AJ734">
        <v>190</v>
      </c>
      <c r="AK734">
        <v>170</v>
      </c>
      <c r="AL734">
        <v>4.2</v>
      </c>
      <c r="AM734">
        <v>174.1</v>
      </c>
      <c r="AN734" t="s">
        <v>155</v>
      </c>
      <c r="AO734">
        <v>2</v>
      </c>
      <c r="AP734" s="28">
        <v>0.68914351851851852</v>
      </c>
      <c r="AQ734">
        <v>47.159238999999999</v>
      </c>
      <c r="AR734">
        <v>-88.489608000000004</v>
      </c>
      <c r="AS734">
        <v>314.39999999999998</v>
      </c>
      <c r="AT734">
        <v>36.1</v>
      </c>
      <c r="AU734">
        <v>12</v>
      </c>
      <c r="AV734">
        <v>10</v>
      </c>
      <c r="AW734" t="s">
        <v>213</v>
      </c>
      <c r="AX734">
        <v>2.4464000000000001</v>
      </c>
      <c r="AY734">
        <v>1.2196</v>
      </c>
      <c r="AZ734">
        <v>3.0196000000000001</v>
      </c>
      <c r="BA734">
        <v>14.686999999999999</v>
      </c>
      <c r="BB734">
        <v>14.88</v>
      </c>
      <c r="BC734">
        <v>1.01</v>
      </c>
      <c r="BD734">
        <v>14.202</v>
      </c>
      <c r="BE734">
        <v>3030.248</v>
      </c>
      <c r="BF734">
        <v>73.338999999999999</v>
      </c>
      <c r="BG734">
        <v>6.032</v>
      </c>
      <c r="BH734">
        <v>3.1E-2</v>
      </c>
      <c r="BI734">
        <v>6.0629999999999997</v>
      </c>
      <c r="BJ734">
        <v>4.774</v>
      </c>
      <c r="BK734">
        <v>2.5000000000000001E-2</v>
      </c>
      <c r="BL734">
        <v>4.7990000000000004</v>
      </c>
      <c r="BM734">
        <v>4.0336999999999996</v>
      </c>
      <c r="BQ734">
        <v>0</v>
      </c>
      <c r="BR734">
        <v>0.28260800000000003</v>
      </c>
      <c r="BS734">
        <v>-5</v>
      </c>
      <c r="BT734">
        <v>6.0000000000000001E-3</v>
      </c>
      <c r="BU734">
        <v>6.9062330000000003</v>
      </c>
      <c r="BV734">
        <v>0</v>
      </c>
      <c r="BW734" t="s">
        <v>155</v>
      </c>
      <c r="BX734">
        <v>0.79100000000000004</v>
      </c>
    </row>
    <row r="735" spans="1:76" x14ac:dyDescent="0.25">
      <c r="A735" s="26">
        <v>43530</v>
      </c>
      <c r="B735" s="27">
        <v>0.48067278935185187</v>
      </c>
      <c r="C735">
        <v>14.29</v>
      </c>
      <c r="D735">
        <v>0.53380000000000005</v>
      </c>
      <c r="E735">
        <v>5337.6577360000001</v>
      </c>
      <c r="F735">
        <v>274.10000000000002</v>
      </c>
      <c r="G735">
        <v>1.4</v>
      </c>
      <c r="H735">
        <v>511.8</v>
      </c>
      <c r="J735">
        <v>0</v>
      </c>
      <c r="K735">
        <v>0.87560000000000004</v>
      </c>
      <c r="L735">
        <v>12.5115</v>
      </c>
      <c r="M735">
        <v>0.46729999999999999</v>
      </c>
      <c r="N735">
        <v>239.95529999999999</v>
      </c>
      <c r="O735">
        <v>1.2258</v>
      </c>
      <c r="P735">
        <v>241.2</v>
      </c>
      <c r="Q735">
        <v>189.90809999999999</v>
      </c>
      <c r="R735">
        <v>0.97009999999999996</v>
      </c>
      <c r="S735">
        <v>190.9</v>
      </c>
      <c r="T735">
        <v>511.8</v>
      </c>
      <c r="W735">
        <v>0</v>
      </c>
      <c r="X735">
        <v>0</v>
      </c>
      <c r="Y735">
        <v>11.6</v>
      </c>
      <c r="Z735">
        <v>868</v>
      </c>
      <c r="AA735">
        <v>856</v>
      </c>
      <c r="AB735">
        <v>871</v>
      </c>
      <c r="AC735">
        <v>87</v>
      </c>
      <c r="AD735">
        <v>18.93</v>
      </c>
      <c r="AE735">
        <v>0.43</v>
      </c>
      <c r="AF735">
        <v>983</v>
      </c>
      <c r="AG735">
        <v>-3</v>
      </c>
      <c r="AH735">
        <v>34</v>
      </c>
      <c r="AI735">
        <v>36</v>
      </c>
      <c r="AJ735">
        <v>190</v>
      </c>
      <c r="AK735">
        <v>170</v>
      </c>
      <c r="AL735">
        <v>4.2</v>
      </c>
      <c r="AM735">
        <v>174.2</v>
      </c>
      <c r="AN735" t="s">
        <v>155</v>
      </c>
      <c r="AO735">
        <v>2</v>
      </c>
      <c r="AP735" s="28">
        <v>0.68915509259259267</v>
      </c>
      <c r="AQ735">
        <v>47.159140000000001</v>
      </c>
      <c r="AR735">
        <v>-88.489447999999996</v>
      </c>
      <c r="AS735">
        <v>314.60000000000002</v>
      </c>
      <c r="AT735">
        <v>36.299999999999997</v>
      </c>
      <c r="AU735">
        <v>12</v>
      </c>
      <c r="AV735">
        <v>11</v>
      </c>
      <c r="AW735" t="s">
        <v>214</v>
      </c>
      <c r="AX735">
        <v>2.5731999999999999</v>
      </c>
      <c r="AY735">
        <v>1.0804</v>
      </c>
      <c r="AZ735">
        <v>2.9535999999999998</v>
      </c>
      <c r="BA735">
        <v>14.686999999999999</v>
      </c>
      <c r="BB735">
        <v>14.86</v>
      </c>
      <c r="BC735">
        <v>1.01</v>
      </c>
      <c r="BD735">
        <v>14.212999999999999</v>
      </c>
      <c r="BE735">
        <v>3032.4929999999999</v>
      </c>
      <c r="BF735">
        <v>72.093999999999994</v>
      </c>
      <c r="BG735">
        <v>6.0910000000000002</v>
      </c>
      <c r="BH735">
        <v>3.1E-2</v>
      </c>
      <c r="BI735">
        <v>6.1219999999999999</v>
      </c>
      <c r="BJ735">
        <v>4.82</v>
      </c>
      <c r="BK735">
        <v>2.5000000000000001E-2</v>
      </c>
      <c r="BL735">
        <v>4.8449999999999998</v>
      </c>
      <c r="BM735">
        <v>3.9392</v>
      </c>
      <c r="BQ735">
        <v>0</v>
      </c>
      <c r="BR735">
        <v>0.31100699999999998</v>
      </c>
      <c r="BS735">
        <v>-5</v>
      </c>
      <c r="BT735">
        <v>5.8560000000000001E-3</v>
      </c>
      <c r="BU735">
        <v>7.6002330000000002</v>
      </c>
      <c r="BV735">
        <v>0</v>
      </c>
      <c r="BW735" t="s">
        <v>155</v>
      </c>
      <c r="BX735">
        <v>0.79100000000000004</v>
      </c>
    </row>
    <row r="736" spans="1:76" x14ac:dyDescent="0.25">
      <c r="A736" s="26">
        <v>43530</v>
      </c>
      <c r="B736" s="27">
        <v>0.48068436342592591</v>
      </c>
      <c r="C736">
        <v>14.247</v>
      </c>
      <c r="D736">
        <v>0.72009999999999996</v>
      </c>
      <c r="E736">
        <v>7200.7803700000004</v>
      </c>
      <c r="F736">
        <v>306.3</v>
      </c>
      <c r="G736">
        <v>1.4</v>
      </c>
      <c r="H736">
        <v>518.29999999999995</v>
      </c>
      <c r="J736">
        <v>0</v>
      </c>
      <c r="K736">
        <v>0.87429999999999997</v>
      </c>
      <c r="L736">
        <v>12.456</v>
      </c>
      <c r="M736">
        <v>0.62960000000000005</v>
      </c>
      <c r="N736">
        <v>267.76150000000001</v>
      </c>
      <c r="O736">
        <v>1.224</v>
      </c>
      <c r="P736">
        <v>269</v>
      </c>
      <c r="Q736">
        <v>211.91489999999999</v>
      </c>
      <c r="R736">
        <v>0.96870000000000001</v>
      </c>
      <c r="S736">
        <v>212.9</v>
      </c>
      <c r="T736">
        <v>518.31550000000004</v>
      </c>
      <c r="W736">
        <v>0</v>
      </c>
      <c r="X736">
        <v>0</v>
      </c>
      <c r="Y736">
        <v>11.7</v>
      </c>
      <c r="Z736">
        <v>870</v>
      </c>
      <c r="AA736">
        <v>859</v>
      </c>
      <c r="AB736">
        <v>873</v>
      </c>
      <c r="AC736">
        <v>87</v>
      </c>
      <c r="AD736">
        <v>18.93</v>
      </c>
      <c r="AE736">
        <v>0.43</v>
      </c>
      <c r="AF736">
        <v>983</v>
      </c>
      <c r="AG736">
        <v>-3</v>
      </c>
      <c r="AH736">
        <v>34</v>
      </c>
      <c r="AI736">
        <v>36</v>
      </c>
      <c r="AJ736">
        <v>190</v>
      </c>
      <c r="AK736">
        <v>170</v>
      </c>
      <c r="AL736">
        <v>4.3</v>
      </c>
      <c r="AM736">
        <v>174.6</v>
      </c>
      <c r="AN736" t="s">
        <v>155</v>
      </c>
      <c r="AO736">
        <v>2</v>
      </c>
      <c r="AP736" s="28">
        <v>0.68916666666666659</v>
      </c>
      <c r="AQ736">
        <v>47.159045999999996</v>
      </c>
      <c r="AR736">
        <v>-88.489292000000006</v>
      </c>
      <c r="AS736">
        <v>315.10000000000002</v>
      </c>
      <c r="AT736">
        <v>35.700000000000003</v>
      </c>
      <c r="AU736">
        <v>12</v>
      </c>
      <c r="AV736">
        <v>9</v>
      </c>
      <c r="AW736" t="s">
        <v>212</v>
      </c>
      <c r="AX736">
        <v>2.8195999999999999</v>
      </c>
      <c r="AY736">
        <v>1</v>
      </c>
      <c r="AZ736">
        <v>3.1196000000000002</v>
      </c>
      <c r="BA736">
        <v>14.686999999999999</v>
      </c>
      <c r="BB736">
        <v>14.71</v>
      </c>
      <c r="BC736">
        <v>1</v>
      </c>
      <c r="BD736">
        <v>14.377000000000001</v>
      </c>
      <c r="BE736">
        <v>2994.2820000000002</v>
      </c>
      <c r="BF736">
        <v>96.323999999999998</v>
      </c>
      <c r="BG736">
        <v>6.7409999999999997</v>
      </c>
      <c r="BH736">
        <v>3.1E-2</v>
      </c>
      <c r="BI736">
        <v>6.7709999999999999</v>
      </c>
      <c r="BJ736">
        <v>5.335</v>
      </c>
      <c r="BK736">
        <v>2.4E-2</v>
      </c>
      <c r="BL736">
        <v>5.359</v>
      </c>
      <c r="BM736">
        <v>3.9565999999999999</v>
      </c>
      <c r="BQ736">
        <v>0</v>
      </c>
      <c r="BR736">
        <v>0.32344099999999998</v>
      </c>
      <c r="BS736">
        <v>-5</v>
      </c>
      <c r="BT736">
        <v>5.143E-3</v>
      </c>
      <c r="BU736">
        <v>7.9041009999999998</v>
      </c>
      <c r="BV736">
        <v>0</v>
      </c>
      <c r="BW736" t="s">
        <v>155</v>
      </c>
      <c r="BX736">
        <v>0.79100000000000004</v>
      </c>
    </row>
    <row r="737" spans="1:76" x14ac:dyDescent="0.25">
      <c r="A737" s="26">
        <v>43530</v>
      </c>
      <c r="B737" s="27">
        <v>0.4806959375</v>
      </c>
      <c r="C737">
        <v>14.218999999999999</v>
      </c>
      <c r="D737">
        <v>0.78979999999999995</v>
      </c>
      <c r="E737">
        <v>7897.5540769999998</v>
      </c>
      <c r="F737">
        <v>338</v>
      </c>
      <c r="G737">
        <v>1.3</v>
      </c>
      <c r="H737">
        <v>513.6</v>
      </c>
      <c r="J737">
        <v>0</v>
      </c>
      <c r="K737">
        <v>0.87390000000000001</v>
      </c>
      <c r="L737">
        <v>12.425800000000001</v>
      </c>
      <c r="M737">
        <v>0.69020000000000004</v>
      </c>
      <c r="N737">
        <v>295.33530000000002</v>
      </c>
      <c r="O737">
        <v>1.1361000000000001</v>
      </c>
      <c r="P737">
        <v>296.5</v>
      </c>
      <c r="Q737">
        <v>233.73759999999999</v>
      </c>
      <c r="R737">
        <v>0.89910000000000001</v>
      </c>
      <c r="S737">
        <v>234.6</v>
      </c>
      <c r="T737">
        <v>513.55539999999996</v>
      </c>
      <c r="W737">
        <v>0</v>
      </c>
      <c r="X737">
        <v>0</v>
      </c>
      <c r="Y737">
        <v>11.7</v>
      </c>
      <c r="Z737">
        <v>872</v>
      </c>
      <c r="AA737">
        <v>862</v>
      </c>
      <c r="AB737">
        <v>875</v>
      </c>
      <c r="AC737">
        <v>87</v>
      </c>
      <c r="AD737">
        <v>18.93</v>
      </c>
      <c r="AE737">
        <v>0.43</v>
      </c>
      <c r="AF737">
        <v>983</v>
      </c>
      <c r="AG737">
        <v>-3</v>
      </c>
      <c r="AH737">
        <v>34</v>
      </c>
      <c r="AI737">
        <v>36</v>
      </c>
      <c r="AJ737">
        <v>190</v>
      </c>
      <c r="AK737">
        <v>170</v>
      </c>
      <c r="AL737">
        <v>4.2</v>
      </c>
      <c r="AM737">
        <v>174.9</v>
      </c>
      <c r="AN737" t="s">
        <v>155</v>
      </c>
      <c r="AO737">
        <v>2</v>
      </c>
      <c r="AP737" s="28">
        <v>0.68917824074074074</v>
      </c>
      <c r="AQ737">
        <v>47.158974999999998</v>
      </c>
      <c r="AR737">
        <v>-88.489106000000007</v>
      </c>
      <c r="AS737">
        <v>315.39999999999998</v>
      </c>
      <c r="AT737">
        <v>35.700000000000003</v>
      </c>
      <c r="AU737">
        <v>12</v>
      </c>
      <c r="AV737">
        <v>7</v>
      </c>
      <c r="AW737" t="s">
        <v>228</v>
      </c>
      <c r="AX737">
        <v>2.5339999999999998</v>
      </c>
      <c r="AY737">
        <v>1.2927999999999999</v>
      </c>
      <c r="AZ737">
        <v>3.3464</v>
      </c>
      <c r="BA737">
        <v>14.686999999999999</v>
      </c>
      <c r="BB737">
        <v>14.66</v>
      </c>
      <c r="BC737">
        <v>1</v>
      </c>
      <c r="BD737">
        <v>14.430999999999999</v>
      </c>
      <c r="BE737">
        <v>2980.2130000000002</v>
      </c>
      <c r="BF737">
        <v>105.354</v>
      </c>
      <c r="BG737">
        <v>7.4180000000000001</v>
      </c>
      <c r="BH737">
        <v>2.9000000000000001E-2</v>
      </c>
      <c r="BI737">
        <v>7.4459999999999997</v>
      </c>
      <c r="BJ737">
        <v>5.8710000000000004</v>
      </c>
      <c r="BK737">
        <v>2.3E-2</v>
      </c>
      <c r="BL737">
        <v>5.8929999999999998</v>
      </c>
      <c r="BM737">
        <v>3.9113000000000002</v>
      </c>
      <c r="BQ737">
        <v>0</v>
      </c>
      <c r="BR737">
        <v>0.35955199999999998</v>
      </c>
      <c r="BS737">
        <v>-5</v>
      </c>
      <c r="BT737">
        <v>6.0000000000000001E-3</v>
      </c>
      <c r="BU737">
        <v>8.7865520000000004</v>
      </c>
      <c r="BV737">
        <v>0</v>
      </c>
      <c r="BW737" t="s">
        <v>155</v>
      </c>
      <c r="BX737">
        <v>0.79100000000000004</v>
      </c>
    </row>
    <row r="738" spans="1:76" x14ac:dyDescent="0.25">
      <c r="A738" s="26">
        <v>43530</v>
      </c>
      <c r="B738" s="27">
        <v>0.48070751157407404</v>
      </c>
      <c r="C738">
        <v>14.263999999999999</v>
      </c>
      <c r="D738">
        <v>0.54520000000000002</v>
      </c>
      <c r="E738">
        <v>5451.6306160000004</v>
      </c>
      <c r="F738">
        <v>363.5</v>
      </c>
      <c r="G738">
        <v>1.3</v>
      </c>
      <c r="H738">
        <v>505.1</v>
      </c>
      <c r="J738">
        <v>0</v>
      </c>
      <c r="K738">
        <v>0.87570000000000003</v>
      </c>
      <c r="L738">
        <v>12.49</v>
      </c>
      <c r="M738">
        <v>0.47739999999999999</v>
      </c>
      <c r="N738">
        <v>318.29180000000002</v>
      </c>
      <c r="O738">
        <v>1.1384000000000001</v>
      </c>
      <c r="P738">
        <v>319.39999999999998</v>
      </c>
      <c r="Q738">
        <v>251.90610000000001</v>
      </c>
      <c r="R738">
        <v>0.90090000000000003</v>
      </c>
      <c r="S738">
        <v>252.8</v>
      </c>
      <c r="T738">
        <v>505.05869999999999</v>
      </c>
      <c r="W738">
        <v>0</v>
      </c>
      <c r="X738">
        <v>0</v>
      </c>
      <c r="Y738">
        <v>11.6</v>
      </c>
      <c r="Z738">
        <v>873</v>
      </c>
      <c r="AA738">
        <v>862</v>
      </c>
      <c r="AB738">
        <v>876</v>
      </c>
      <c r="AC738">
        <v>87</v>
      </c>
      <c r="AD738">
        <v>18.93</v>
      </c>
      <c r="AE738">
        <v>0.43</v>
      </c>
      <c r="AF738">
        <v>983</v>
      </c>
      <c r="AG738">
        <v>-3</v>
      </c>
      <c r="AH738">
        <v>34</v>
      </c>
      <c r="AI738">
        <v>36</v>
      </c>
      <c r="AJ738">
        <v>190</v>
      </c>
      <c r="AK738">
        <v>170</v>
      </c>
      <c r="AL738">
        <v>4.2</v>
      </c>
      <c r="AM738">
        <v>174.7</v>
      </c>
      <c r="AN738" t="s">
        <v>155</v>
      </c>
      <c r="AO738">
        <v>2</v>
      </c>
      <c r="AP738" s="28">
        <v>0.68918981481481489</v>
      </c>
      <c r="AQ738">
        <v>47.158926999999998</v>
      </c>
      <c r="AR738">
        <v>-88.488888000000003</v>
      </c>
      <c r="AS738">
        <v>315.3</v>
      </c>
      <c r="AT738">
        <v>36.799999999999997</v>
      </c>
      <c r="AU738">
        <v>12</v>
      </c>
      <c r="AV738">
        <v>6</v>
      </c>
      <c r="AW738" t="s">
        <v>229</v>
      </c>
      <c r="AX738">
        <v>2.4</v>
      </c>
      <c r="AY738">
        <v>1.6195999999999999</v>
      </c>
      <c r="AZ738">
        <v>3.5464000000000002</v>
      </c>
      <c r="BA738">
        <v>14.686999999999999</v>
      </c>
      <c r="BB738">
        <v>14.88</v>
      </c>
      <c r="BC738">
        <v>1.01</v>
      </c>
      <c r="BD738">
        <v>14.2</v>
      </c>
      <c r="BE738">
        <v>3030.1129999999998</v>
      </c>
      <c r="BF738">
        <v>73.710999999999999</v>
      </c>
      <c r="BG738">
        <v>8.0860000000000003</v>
      </c>
      <c r="BH738">
        <v>2.9000000000000001E-2</v>
      </c>
      <c r="BI738">
        <v>8.1150000000000002</v>
      </c>
      <c r="BJ738">
        <v>6.4</v>
      </c>
      <c r="BK738">
        <v>2.3E-2</v>
      </c>
      <c r="BL738">
        <v>6.423</v>
      </c>
      <c r="BM738">
        <v>3.8908999999999998</v>
      </c>
      <c r="BQ738">
        <v>0</v>
      </c>
      <c r="BR738">
        <v>0.35392800000000002</v>
      </c>
      <c r="BS738">
        <v>-5</v>
      </c>
      <c r="BT738">
        <v>6.0000000000000001E-3</v>
      </c>
      <c r="BU738">
        <v>8.6491150000000001</v>
      </c>
      <c r="BV738">
        <v>0</v>
      </c>
      <c r="BW738" t="s">
        <v>155</v>
      </c>
      <c r="BX738">
        <v>0.79100000000000004</v>
      </c>
    </row>
    <row r="739" spans="1:76" x14ac:dyDescent="0.25">
      <c r="A739" s="26">
        <v>43530</v>
      </c>
      <c r="B739" s="27">
        <v>0.48071908564814819</v>
      </c>
      <c r="C739">
        <v>14.314</v>
      </c>
      <c r="D739">
        <v>0.47539999999999999</v>
      </c>
      <c r="E739">
        <v>4754.2489269999996</v>
      </c>
      <c r="F739">
        <v>399</v>
      </c>
      <c r="G739">
        <v>1.3</v>
      </c>
      <c r="H739">
        <v>472</v>
      </c>
      <c r="J739">
        <v>0</v>
      </c>
      <c r="K739">
        <v>0.87590000000000001</v>
      </c>
      <c r="L739">
        <v>12.5374</v>
      </c>
      <c r="M739">
        <v>0.41639999999999999</v>
      </c>
      <c r="N739">
        <v>349.4538</v>
      </c>
      <c r="O739">
        <v>1.1387</v>
      </c>
      <c r="P739">
        <v>350.6</v>
      </c>
      <c r="Q739">
        <v>276.56869999999998</v>
      </c>
      <c r="R739">
        <v>0.9012</v>
      </c>
      <c r="S739">
        <v>277.5</v>
      </c>
      <c r="T739">
        <v>471.98950000000002</v>
      </c>
      <c r="W739">
        <v>0</v>
      </c>
      <c r="X739">
        <v>0</v>
      </c>
      <c r="Y739">
        <v>11.7</v>
      </c>
      <c r="Z739">
        <v>873</v>
      </c>
      <c r="AA739">
        <v>861</v>
      </c>
      <c r="AB739">
        <v>876</v>
      </c>
      <c r="AC739">
        <v>87</v>
      </c>
      <c r="AD739">
        <v>18.93</v>
      </c>
      <c r="AE739">
        <v>0.43</v>
      </c>
      <c r="AF739">
        <v>983</v>
      </c>
      <c r="AG739">
        <v>-3</v>
      </c>
      <c r="AH739">
        <v>34</v>
      </c>
      <c r="AI739">
        <v>36</v>
      </c>
      <c r="AJ739">
        <v>190</v>
      </c>
      <c r="AK739">
        <v>170</v>
      </c>
      <c r="AL739">
        <v>4.2</v>
      </c>
      <c r="AM739">
        <v>174.3</v>
      </c>
      <c r="AN739" t="s">
        <v>155</v>
      </c>
      <c r="AO739">
        <v>2</v>
      </c>
      <c r="AP739" s="28">
        <v>0.68920138888888882</v>
      </c>
      <c r="AQ739">
        <v>47.158904</v>
      </c>
      <c r="AR739">
        <v>-88.488653999999997</v>
      </c>
      <c r="AS739">
        <v>315.5</v>
      </c>
      <c r="AT739">
        <v>37.9</v>
      </c>
      <c r="AU739">
        <v>12</v>
      </c>
      <c r="AV739">
        <v>6</v>
      </c>
      <c r="AW739" t="s">
        <v>229</v>
      </c>
      <c r="AX739">
        <v>2.9123999999999999</v>
      </c>
      <c r="AY739">
        <v>1.1876</v>
      </c>
      <c r="AZ739">
        <v>4.0392000000000001</v>
      </c>
      <c r="BA739">
        <v>14.686999999999999</v>
      </c>
      <c r="BB739">
        <v>14.91</v>
      </c>
      <c r="BC739">
        <v>1.02</v>
      </c>
      <c r="BD739">
        <v>14.167999999999999</v>
      </c>
      <c r="BE739">
        <v>3045.5709999999999</v>
      </c>
      <c r="BF739">
        <v>64.384</v>
      </c>
      <c r="BG739">
        <v>8.89</v>
      </c>
      <c r="BH739">
        <v>2.9000000000000001E-2</v>
      </c>
      <c r="BI739">
        <v>8.9190000000000005</v>
      </c>
      <c r="BJ739">
        <v>7.0359999999999996</v>
      </c>
      <c r="BK739">
        <v>2.3E-2</v>
      </c>
      <c r="BL739">
        <v>7.0579999999999998</v>
      </c>
      <c r="BM739">
        <v>3.6408999999999998</v>
      </c>
      <c r="BQ739">
        <v>0</v>
      </c>
      <c r="BR739">
        <v>0.40483999999999998</v>
      </c>
      <c r="BS739">
        <v>-5</v>
      </c>
      <c r="BT739">
        <v>6.2880000000000002E-3</v>
      </c>
      <c r="BU739">
        <v>9.8932780000000005</v>
      </c>
      <c r="BV739">
        <v>0</v>
      </c>
      <c r="BW739" t="s">
        <v>155</v>
      </c>
      <c r="BX739">
        <v>0.79100000000000004</v>
      </c>
    </row>
    <row r="740" spans="1:76" x14ac:dyDescent="0.25">
      <c r="A740" s="26">
        <v>43530</v>
      </c>
      <c r="B740" s="27">
        <v>0.48073065972222223</v>
      </c>
      <c r="C740">
        <v>14.321999999999999</v>
      </c>
      <c r="D740">
        <v>0.46089999999999998</v>
      </c>
      <c r="E740">
        <v>4608.7055019999998</v>
      </c>
      <c r="F740">
        <v>426</v>
      </c>
      <c r="G740">
        <v>1.3</v>
      </c>
      <c r="H740">
        <v>456.4</v>
      </c>
      <c r="J740">
        <v>0</v>
      </c>
      <c r="K740">
        <v>0.876</v>
      </c>
      <c r="L740">
        <v>12.5458</v>
      </c>
      <c r="M740">
        <v>0.4037</v>
      </c>
      <c r="N740">
        <v>373.19040000000001</v>
      </c>
      <c r="O740">
        <v>1.1388</v>
      </c>
      <c r="P740">
        <v>374.3</v>
      </c>
      <c r="Q740">
        <v>295.3546</v>
      </c>
      <c r="R740">
        <v>0.90129999999999999</v>
      </c>
      <c r="S740">
        <v>296.3</v>
      </c>
      <c r="T740">
        <v>456.41919999999999</v>
      </c>
      <c r="W740">
        <v>0</v>
      </c>
      <c r="X740">
        <v>0</v>
      </c>
      <c r="Y740">
        <v>11.7</v>
      </c>
      <c r="Z740">
        <v>876</v>
      </c>
      <c r="AA740">
        <v>864</v>
      </c>
      <c r="AB740">
        <v>879</v>
      </c>
      <c r="AC740">
        <v>87</v>
      </c>
      <c r="AD740">
        <v>18.93</v>
      </c>
      <c r="AE740">
        <v>0.43</v>
      </c>
      <c r="AF740">
        <v>983</v>
      </c>
      <c r="AG740">
        <v>-3</v>
      </c>
      <c r="AH740">
        <v>34</v>
      </c>
      <c r="AI740">
        <v>36</v>
      </c>
      <c r="AJ740">
        <v>190</v>
      </c>
      <c r="AK740">
        <v>170</v>
      </c>
      <c r="AL740">
        <v>4.2</v>
      </c>
      <c r="AM740">
        <v>174</v>
      </c>
      <c r="AN740" t="s">
        <v>155</v>
      </c>
      <c r="AO740">
        <v>2</v>
      </c>
      <c r="AP740" s="28">
        <v>0.68921296296296297</v>
      </c>
      <c r="AQ740">
        <v>47.158895999999999</v>
      </c>
      <c r="AR740">
        <v>-88.488411999999997</v>
      </c>
      <c r="AS740">
        <v>315.7</v>
      </c>
      <c r="AT740">
        <v>38.799999999999997</v>
      </c>
      <c r="AU740">
        <v>12</v>
      </c>
      <c r="AV740">
        <v>7</v>
      </c>
      <c r="AW740" t="s">
        <v>228</v>
      </c>
      <c r="AX740">
        <v>3.3193809999999999</v>
      </c>
      <c r="AY740">
        <v>1</v>
      </c>
      <c r="AZ740">
        <v>4.2731269999999997</v>
      </c>
      <c r="BA740">
        <v>14.686999999999999</v>
      </c>
      <c r="BB740">
        <v>14.92</v>
      </c>
      <c r="BC740">
        <v>1.02</v>
      </c>
      <c r="BD740">
        <v>14.157999999999999</v>
      </c>
      <c r="BE740">
        <v>3048.9920000000002</v>
      </c>
      <c r="BF740">
        <v>62.447000000000003</v>
      </c>
      <c r="BG740">
        <v>9.4979999999999993</v>
      </c>
      <c r="BH740">
        <v>2.9000000000000001E-2</v>
      </c>
      <c r="BI740">
        <v>9.5269999999999992</v>
      </c>
      <c r="BJ740">
        <v>7.5170000000000003</v>
      </c>
      <c r="BK740">
        <v>2.3E-2</v>
      </c>
      <c r="BL740">
        <v>7.54</v>
      </c>
      <c r="BM740">
        <v>3.5224000000000002</v>
      </c>
      <c r="BQ740">
        <v>0</v>
      </c>
      <c r="BR740">
        <v>0.42152000000000001</v>
      </c>
      <c r="BS740">
        <v>-5</v>
      </c>
      <c r="BT740">
        <v>7.7120000000000001E-3</v>
      </c>
      <c r="BU740">
        <v>10.300895000000001</v>
      </c>
      <c r="BV740">
        <v>0</v>
      </c>
      <c r="BW740" t="s">
        <v>155</v>
      </c>
      <c r="BX740">
        <v>0.79100000000000004</v>
      </c>
    </row>
    <row r="741" spans="1:76" x14ac:dyDescent="0.25">
      <c r="A741" s="26">
        <v>43530</v>
      </c>
      <c r="B741" s="27">
        <v>0.48074223379629633</v>
      </c>
      <c r="C741">
        <v>14.33</v>
      </c>
      <c r="D741">
        <v>0.63129999999999997</v>
      </c>
      <c r="E741">
        <v>6313.2586209999999</v>
      </c>
      <c r="F741">
        <v>483.2</v>
      </c>
      <c r="G741">
        <v>1.3</v>
      </c>
      <c r="H741">
        <v>541.1</v>
      </c>
      <c r="J741">
        <v>0</v>
      </c>
      <c r="K741">
        <v>0.87439999999999996</v>
      </c>
      <c r="L741">
        <v>12.530099999999999</v>
      </c>
      <c r="M741">
        <v>0.55200000000000005</v>
      </c>
      <c r="N741">
        <v>422.54629999999997</v>
      </c>
      <c r="O741">
        <v>1.1072</v>
      </c>
      <c r="P741">
        <v>423.7</v>
      </c>
      <c r="Q741">
        <v>334.41640000000001</v>
      </c>
      <c r="R741">
        <v>0.87619999999999998</v>
      </c>
      <c r="S741">
        <v>335.3</v>
      </c>
      <c r="T741">
        <v>541.12779999999998</v>
      </c>
      <c r="W741">
        <v>0</v>
      </c>
      <c r="X741">
        <v>0</v>
      </c>
      <c r="Y741">
        <v>11.7</v>
      </c>
      <c r="Z741">
        <v>885</v>
      </c>
      <c r="AA741">
        <v>873</v>
      </c>
      <c r="AB741">
        <v>888</v>
      </c>
      <c r="AC741">
        <v>87</v>
      </c>
      <c r="AD741">
        <v>18.93</v>
      </c>
      <c r="AE741">
        <v>0.43</v>
      </c>
      <c r="AF741">
        <v>983</v>
      </c>
      <c r="AG741">
        <v>-3</v>
      </c>
      <c r="AH741">
        <v>34</v>
      </c>
      <c r="AI741">
        <v>36</v>
      </c>
      <c r="AJ741">
        <v>190</v>
      </c>
      <c r="AK741">
        <v>170</v>
      </c>
      <c r="AL741">
        <v>4.2</v>
      </c>
      <c r="AM741">
        <v>174</v>
      </c>
      <c r="AN741" t="s">
        <v>155</v>
      </c>
      <c r="AO741">
        <v>2</v>
      </c>
      <c r="AP741" s="28">
        <v>0.68922453703703701</v>
      </c>
      <c r="AQ741">
        <v>47.158912999999998</v>
      </c>
      <c r="AR741">
        <v>-88.488168000000002</v>
      </c>
      <c r="AS741">
        <v>315.7</v>
      </c>
      <c r="AT741">
        <v>39.6</v>
      </c>
      <c r="AU741">
        <v>12</v>
      </c>
      <c r="AV741">
        <v>7</v>
      </c>
      <c r="AW741" t="s">
        <v>228</v>
      </c>
      <c r="AX741">
        <v>2.8146149999999999</v>
      </c>
      <c r="AY741">
        <v>1</v>
      </c>
      <c r="AZ741">
        <v>3.129229</v>
      </c>
      <c r="BA741">
        <v>14.686999999999999</v>
      </c>
      <c r="BB741">
        <v>14.72</v>
      </c>
      <c r="BC741">
        <v>1</v>
      </c>
      <c r="BD741">
        <v>14.365</v>
      </c>
      <c r="BE741">
        <v>3012.3649999999998</v>
      </c>
      <c r="BF741">
        <v>84.468000000000004</v>
      </c>
      <c r="BG741">
        <v>10.638</v>
      </c>
      <c r="BH741">
        <v>2.8000000000000001E-2</v>
      </c>
      <c r="BI741">
        <v>10.666</v>
      </c>
      <c r="BJ741">
        <v>8.4190000000000005</v>
      </c>
      <c r="BK741">
        <v>2.1999999999999999E-2</v>
      </c>
      <c r="BL741">
        <v>8.4410000000000007</v>
      </c>
      <c r="BM741">
        <v>4.1311</v>
      </c>
      <c r="BQ741">
        <v>0</v>
      </c>
      <c r="BR741">
        <v>0.60060000000000002</v>
      </c>
      <c r="BS741">
        <v>-5</v>
      </c>
      <c r="BT741">
        <v>6.0000000000000001E-3</v>
      </c>
      <c r="BU741">
        <v>14.677163</v>
      </c>
      <c r="BV741">
        <v>0</v>
      </c>
      <c r="BW741" t="s">
        <v>155</v>
      </c>
      <c r="BX741">
        <v>0.79100000000000004</v>
      </c>
    </row>
    <row r="742" spans="1:76" x14ac:dyDescent="0.25">
      <c r="A742" s="26">
        <v>43530</v>
      </c>
      <c r="B742" s="27">
        <v>0.48075380787037036</v>
      </c>
      <c r="C742">
        <v>14.164</v>
      </c>
      <c r="D742">
        <v>0.86599999999999999</v>
      </c>
      <c r="E742">
        <v>8660.419355</v>
      </c>
      <c r="F742">
        <v>552.79999999999995</v>
      </c>
      <c r="G742">
        <v>1.1000000000000001</v>
      </c>
      <c r="H742">
        <v>651.1</v>
      </c>
      <c r="J742">
        <v>0</v>
      </c>
      <c r="K742">
        <v>0.87360000000000004</v>
      </c>
      <c r="L742">
        <v>12.3728</v>
      </c>
      <c r="M742">
        <v>0.75649999999999995</v>
      </c>
      <c r="N742">
        <v>482.86610000000002</v>
      </c>
      <c r="O742">
        <v>0.96089999999999998</v>
      </c>
      <c r="P742">
        <v>483.8</v>
      </c>
      <c r="Q742">
        <v>382.15539999999999</v>
      </c>
      <c r="R742">
        <v>0.76049999999999995</v>
      </c>
      <c r="S742">
        <v>382.9</v>
      </c>
      <c r="T742">
        <v>651.06060000000002</v>
      </c>
      <c r="W742">
        <v>0</v>
      </c>
      <c r="X742">
        <v>0</v>
      </c>
      <c r="Y742">
        <v>11.9</v>
      </c>
      <c r="Z742">
        <v>883</v>
      </c>
      <c r="AA742">
        <v>872</v>
      </c>
      <c r="AB742">
        <v>889</v>
      </c>
      <c r="AC742">
        <v>87</v>
      </c>
      <c r="AD742">
        <v>18.93</v>
      </c>
      <c r="AE742">
        <v>0.43</v>
      </c>
      <c r="AF742">
        <v>983</v>
      </c>
      <c r="AG742">
        <v>-3</v>
      </c>
      <c r="AH742">
        <v>34</v>
      </c>
      <c r="AI742">
        <v>36</v>
      </c>
      <c r="AJ742">
        <v>190.1</v>
      </c>
      <c r="AK742">
        <v>170.1</v>
      </c>
      <c r="AL742">
        <v>4.3</v>
      </c>
      <c r="AM742">
        <v>174</v>
      </c>
      <c r="AN742" t="s">
        <v>155</v>
      </c>
      <c r="AO742">
        <v>2</v>
      </c>
      <c r="AP742" s="28">
        <v>0.68923611111111116</v>
      </c>
      <c r="AQ742">
        <v>47.158929999999998</v>
      </c>
      <c r="AR742">
        <v>-88.487915999999998</v>
      </c>
      <c r="AS742">
        <v>315.5</v>
      </c>
      <c r="AT742">
        <v>40.9</v>
      </c>
      <c r="AU742">
        <v>12</v>
      </c>
      <c r="AV742">
        <v>7</v>
      </c>
      <c r="AW742" t="s">
        <v>228</v>
      </c>
      <c r="AX742">
        <v>1.9412</v>
      </c>
      <c r="AY742">
        <v>1.1464000000000001</v>
      </c>
      <c r="AZ742">
        <v>2.7732000000000001</v>
      </c>
      <c r="BA742">
        <v>14.686999999999999</v>
      </c>
      <c r="BB742">
        <v>14.62</v>
      </c>
      <c r="BC742">
        <v>1</v>
      </c>
      <c r="BD742">
        <v>14.474</v>
      </c>
      <c r="BE742">
        <v>2961.3780000000002</v>
      </c>
      <c r="BF742">
        <v>115.249</v>
      </c>
      <c r="BG742">
        <v>12.103</v>
      </c>
      <c r="BH742">
        <v>2.4E-2</v>
      </c>
      <c r="BI742">
        <v>12.127000000000001</v>
      </c>
      <c r="BJ742">
        <v>9.5790000000000006</v>
      </c>
      <c r="BK742">
        <v>1.9E-2</v>
      </c>
      <c r="BL742">
        <v>9.5980000000000008</v>
      </c>
      <c r="BM742">
        <v>4.9482999999999997</v>
      </c>
      <c r="BQ742">
        <v>0</v>
      </c>
      <c r="BR742">
        <v>0.58686400000000005</v>
      </c>
      <c r="BS742">
        <v>-5</v>
      </c>
      <c r="BT742">
        <v>6.0000000000000001E-3</v>
      </c>
      <c r="BU742">
        <v>14.341488999999999</v>
      </c>
      <c r="BV742">
        <v>0</v>
      </c>
      <c r="BW742" t="s">
        <v>155</v>
      </c>
      <c r="BX742">
        <v>0.79100000000000004</v>
      </c>
    </row>
    <row r="743" spans="1:76" x14ac:dyDescent="0.25">
      <c r="A743" s="26">
        <v>43530</v>
      </c>
      <c r="B743" s="27">
        <v>0.48076538194444446</v>
      </c>
      <c r="C743">
        <v>14.170999999999999</v>
      </c>
      <c r="D743">
        <v>0.44180000000000003</v>
      </c>
      <c r="E743">
        <v>4418.4838710000004</v>
      </c>
      <c r="F743">
        <v>549.6</v>
      </c>
      <c r="G743">
        <v>1.2</v>
      </c>
      <c r="H743">
        <v>571.4</v>
      </c>
      <c r="J743">
        <v>0</v>
      </c>
      <c r="K743">
        <v>0.87719999999999998</v>
      </c>
      <c r="L743">
        <v>12.431800000000001</v>
      </c>
      <c r="M743">
        <v>0.3876</v>
      </c>
      <c r="N743">
        <v>482.10379999999998</v>
      </c>
      <c r="O743">
        <v>1.0527</v>
      </c>
      <c r="P743">
        <v>483.2</v>
      </c>
      <c r="Q743">
        <v>381.5521</v>
      </c>
      <c r="R743">
        <v>0.83309999999999995</v>
      </c>
      <c r="S743">
        <v>382.4</v>
      </c>
      <c r="T743">
        <v>571.42070000000001</v>
      </c>
      <c r="W743">
        <v>0</v>
      </c>
      <c r="X743">
        <v>0</v>
      </c>
      <c r="Y743">
        <v>12</v>
      </c>
      <c r="Z743">
        <v>871</v>
      </c>
      <c r="AA743">
        <v>861</v>
      </c>
      <c r="AB743">
        <v>878</v>
      </c>
      <c r="AC743">
        <v>87</v>
      </c>
      <c r="AD743">
        <v>18.93</v>
      </c>
      <c r="AE743">
        <v>0.43</v>
      </c>
      <c r="AF743">
        <v>983</v>
      </c>
      <c r="AG743">
        <v>-3</v>
      </c>
      <c r="AH743">
        <v>34</v>
      </c>
      <c r="AI743">
        <v>36</v>
      </c>
      <c r="AJ743">
        <v>191</v>
      </c>
      <c r="AK743">
        <v>171</v>
      </c>
      <c r="AL743">
        <v>4.4000000000000004</v>
      </c>
      <c r="AM743">
        <v>174</v>
      </c>
      <c r="AN743" t="s">
        <v>155</v>
      </c>
      <c r="AO743">
        <v>2</v>
      </c>
      <c r="AP743" s="28">
        <v>0.68924768518518509</v>
      </c>
      <c r="AQ743">
        <v>47.158932999999998</v>
      </c>
      <c r="AR743">
        <v>-88.487641999999994</v>
      </c>
      <c r="AS743">
        <v>315.3</v>
      </c>
      <c r="AT743">
        <v>43.5</v>
      </c>
      <c r="AU743">
        <v>12</v>
      </c>
      <c r="AV743">
        <v>7</v>
      </c>
      <c r="AW743" t="s">
        <v>228</v>
      </c>
      <c r="AX743">
        <v>1.7</v>
      </c>
      <c r="AY743">
        <v>1.0536000000000001</v>
      </c>
      <c r="AZ743">
        <v>2.7267999999999999</v>
      </c>
      <c r="BA743">
        <v>14.686999999999999</v>
      </c>
      <c r="BB743">
        <v>15.07</v>
      </c>
      <c r="BC743">
        <v>1.03</v>
      </c>
      <c r="BD743">
        <v>13.993</v>
      </c>
      <c r="BE743">
        <v>3049.2020000000002</v>
      </c>
      <c r="BF743">
        <v>60.51</v>
      </c>
      <c r="BG743">
        <v>12.382999999999999</v>
      </c>
      <c r="BH743">
        <v>2.7E-2</v>
      </c>
      <c r="BI743">
        <v>12.41</v>
      </c>
      <c r="BJ743">
        <v>9.8000000000000007</v>
      </c>
      <c r="BK743">
        <v>2.1000000000000001E-2</v>
      </c>
      <c r="BL743">
        <v>9.8219999999999992</v>
      </c>
      <c r="BM743">
        <v>4.4505999999999997</v>
      </c>
      <c r="BQ743">
        <v>0</v>
      </c>
      <c r="BR743">
        <v>0.36259200000000003</v>
      </c>
      <c r="BS743">
        <v>-5</v>
      </c>
      <c r="BT743">
        <v>5.8560000000000001E-3</v>
      </c>
      <c r="BU743">
        <v>8.8608419999999999</v>
      </c>
      <c r="BV743">
        <v>0</v>
      </c>
      <c r="BW743" t="s">
        <v>155</v>
      </c>
      <c r="BX743">
        <v>0.79100000000000004</v>
      </c>
    </row>
    <row r="744" spans="1:76" x14ac:dyDescent="0.25">
      <c r="A744" s="26">
        <v>43530</v>
      </c>
      <c r="B744" s="27">
        <v>0.4807769560185185</v>
      </c>
      <c r="C744">
        <v>14.34</v>
      </c>
      <c r="D744">
        <v>0.44700000000000001</v>
      </c>
      <c r="E744">
        <v>4470.328152</v>
      </c>
      <c r="F744">
        <v>492.4</v>
      </c>
      <c r="G744">
        <v>1.4</v>
      </c>
      <c r="H744">
        <v>437.8</v>
      </c>
      <c r="J744">
        <v>0</v>
      </c>
      <c r="K744">
        <v>0.87609999999999999</v>
      </c>
      <c r="L744">
        <v>12.5633</v>
      </c>
      <c r="M744">
        <v>0.39169999999999999</v>
      </c>
      <c r="N744">
        <v>431.39760000000001</v>
      </c>
      <c r="O744">
        <v>1.2265999999999999</v>
      </c>
      <c r="P744">
        <v>432.6</v>
      </c>
      <c r="Q744">
        <v>341.42160000000001</v>
      </c>
      <c r="R744">
        <v>0.9708</v>
      </c>
      <c r="S744">
        <v>342.4</v>
      </c>
      <c r="T744">
        <v>437.79070000000002</v>
      </c>
      <c r="W744">
        <v>0</v>
      </c>
      <c r="X744">
        <v>0</v>
      </c>
      <c r="Y744">
        <v>12.1</v>
      </c>
      <c r="Z744">
        <v>865</v>
      </c>
      <c r="AA744">
        <v>856</v>
      </c>
      <c r="AB744">
        <v>873</v>
      </c>
      <c r="AC744">
        <v>87</v>
      </c>
      <c r="AD744">
        <v>18.93</v>
      </c>
      <c r="AE744">
        <v>0.43</v>
      </c>
      <c r="AF744">
        <v>983</v>
      </c>
      <c r="AG744">
        <v>-3</v>
      </c>
      <c r="AH744">
        <v>34</v>
      </c>
      <c r="AI744">
        <v>36</v>
      </c>
      <c r="AJ744">
        <v>191</v>
      </c>
      <c r="AK744">
        <v>171</v>
      </c>
      <c r="AL744">
        <v>4.5999999999999996</v>
      </c>
      <c r="AM744">
        <v>174</v>
      </c>
      <c r="AN744" t="s">
        <v>155</v>
      </c>
      <c r="AO744">
        <v>2</v>
      </c>
      <c r="AP744" s="28">
        <v>0.68925925925925924</v>
      </c>
      <c r="AQ744">
        <v>47.158932999999998</v>
      </c>
      <c r="AR744">
        <v>-88.487354999999994</v>
      </c>
      <c r="AS744">
        <v>315</v>
      </c>
      <c r="AT744">
        <v>46</v>
      </c>
      <c r="AU744">
        <v>12</v>
      </c>
      <c r="AV744">
        <v>7</v>
      </c>
      <c r="AW744" t="s">
        <v>228</v>
      </c>
      <c r="AX744">
        <v>1.7732000000000001</v>
      </c>
      <c r="AY744">
        <v>1</v>
      </c>
      <c r="AZ744">
        <v>2.7</v>
      </c>
      <c r="BA744">
        <v>14.686999999999999</v>
      </c>
      <c r="BB744">
        <v>14.92</v>
      </c>
      <c r="BC744">
        <v>1.02</v>
      </c>
      <c r="BD744">
        <v>14.138999999999999</v>
      </c>
      <c r="BE744">
        <v>3052.402</v>
      </c>
      <c r="BF744">
        <v>60.564999999999998</v>
      </c>
      <c r="BG744">
        <v>10.976000000000001</v>
      </c>
      <c r="BH744">
        <v>3.1E-2</v>
      </c>
      <c r="BI744">
        <v>11.007</v>
      </c>
      <c r="BJ744">
        <v>8.6869999999999994</v>
      </c>
      <c r="BK744">
        <v>2.5000000000000001E-2</v>
      </c>
      <c r="BL744">
        <v>8.7119999999999997</v>
      </c>
      <c r="BM744">
        <v>3.3776999999999999</v>
      </c>
      <c r="BQ744">
        <v>0</v>
      </c>
      <c r="BR744">
        <v>0.26567200000000002</v>
      </c>
      <c r="BS744">
        <v>-5</v>
      </c>
      <c r="BT744">
        <v>5.1440000000000001E-3</v>
      </c>
      <c r="BU744">
        <v>6.4923599999999997</v>
      </c>
      <c r="BV744">
        <v>0</v>
      </c>
      <c r="BW744" t="s">
        <v>155</v>
      </c>
      <c r="BX744">
        <v>0.79100000000000004</v>
      </c>
    </row>
    <row r="745" spans="1:76" x14ac:dyDescent="0.25">
      <c r="A745" s="26">
        <v>43530</v>
      </c>
      <c r="B745" s="27">
        <v>0.48078853009259265</v>
      </c>
      <c r="C745">
        <v>14.483000000000001</v>
      </c>
      <c r="D745">
        <v>0.37880000000000003</v>
      </c>
      <c r="E745">
        <v>3788.1530779999998</v>
      </c>
      <c r="F745">
        <v>408.8</v>
      </c>
      <c r="G745">
        <v>1.4</v>
      </c>
      <c r="H745">
        <v>338.7</v>
      </c>
      <c r="J745">
        <v>0</v>
      </c>
      <c r="K745">
        <v>0.87570000000000003</v>
      </c>
      <c r="L745">
        <v>12.6835</v>
      </c>
      <c r="M745">
        <v>0.33169999999999999</v>
      </c>
      <c r="N745">
        <v>357.96640000000002</v>
      </c>
      <c r="O745">
        <v>1.226</v>
      </c>
      <c r="P745">
        <v>359.2</v>
      </c>
      <c r="Q745">
        <v>283.30579999999998</v>
      </c>
      <c r="R745">
        <v>0.97030000000000005</v>
      </c>
      <c r="S745">
        <v>284.3</v>
      </c>
      <c r="T745">
        <v>338.71429999999998</v>
      </c>
      <c r="W745">
        <v>0</v>
      </c>
      <c r="X745">
        <v>0</v>
      </c>
      <c r="Y745">
        <v>12.1</v>
      </c>
      <c r="Z745">
        <v>863</v>
      </c>
      <c r="AA745">
        <v>853</v>
      </c>
      <c r="AB745">
        <v>871</v>
      </c>
      <c r="AC745">
        <v>87</v>
      </c>
      <c r="AD745">
        <v>18.93</v>
      </c>
      <c r="AE745">
        <v>0.43</v>
      </c>
      <c r="AF745">
        <v>983</v>
      </c>
      <c r="AG745">
        <v>-3</v>
      </c>
      <c r="AH745">
        <v>34</v>
      </c>
      <c r="AI745">
        <v>36</v>
      </c>
      <c r="AJ745">
        <v>191</v>
      </c>
      <c r="AK745">
        <v>171</v>
      </c>
      <c r="AL745">
        <v>4.5999999999999996</v>
      </c>
      <c r="AM745">
        <v>174</v>
      </c>
      <c r="AN745" t="s">
        <v>155</v>
      </c>
      <c r="AO745">
        <v>2</v>
      </c>
      <c r="AP745" s="28">
        <v>0.68927083333333339</v>
      </c>
      <c r="AQ745">
        <v>47.158932</v>
      </c>
      <c r="AR745">
        <v>-88.487084999999993</v>
      </c>
      <c r="AS745">
        <v>314.7</v>
      </c>
      <c r="AT745">
        <v>45.8</v>
      </c>
      <c r="AU745">
        <v>12</v>
      </c>
      <c r="AV745">
        <v>7</v>
      </c>
      <c r="AW745" t="s">
        <v>228</v>
      </c>
      <c r="AX745">
        <v>1.8</v>
      </c>
      <c r="AY745">
        <v>1</v>
      </c>
      <c r="AZ745">
        <v>2.7</v>
      </c>
      <c r="BA745">
        <v>14.686999999999999</v>
      </c>
      <c r="BB745">
        <v>14.87</v>
      </c>
      <c r="BC745">
        <v>1.01</v>
      </c>
      <c r="BD745">
        <v>14.192</v>
      </c>
      <c r="BE745">
        <v>3069.6770000000001</v>
      </c>
      <c r="BF745">
        <v>51.100999999999999</v>
      </c>
      <c r="BG745">
        <v>9.0730000000000004</v>
      </c>
      <c r="BH745">
        <v>3.1E-2</v>
      </c>
      <c r="BI745">
        <v>9.1039999999999992</v>
      </c>
      <c r="BJ745">
        <v>7.18</v>
      </c>
      <c r="BK745">
        <v>2.5000000000000001E-2</v>
      </c>
      <c r="BL745">
        <v>7.2050000000000001</v>
      </c>
      <c r="BM745">
        <v>2.6032000000000002</v>
      </c>
      <c r="BQ745">
        <v>0</v>
      </c>
      <c r="BR745">
        <v>0.225936</v>
      </c>
      <c r="BS745">
        <v>-5</v>
      </c>
      <c r="BT745">
        <v>6.1440000000000002E-3</v>
      </c>
      <c r="BU745">
        <v>5.5213109999999999</v>
      </c>
      <c r="BV745">
        <v>0</v>
      </c>
      <c r="BW745" t="s">
        <v>155</v>
      </c>
      <c r="BX745">
        <v>0.79100000000000004</v>
      </c>
    </row>
    <row r="746" spans="1:76" x14ac:dyDescent="0.25">
      <c r="A746" s="26">
        <v>43530</v>
      </c>
      <c r="B746" s="27">
        <v>0.48080010416666669</v>
      </c>
      <c r="C746">
        <v>14.49</v>
      </c>
      <c r="D746">
        <v>0.30009999999999998</v>
      </c>
      <c r="E746">
        <v>3000.8151739999998</v>
      </c>
      <c r="F746">
        <v>353.5</v>
      </c>
      <c r="G746">
        <v>1.4</v>
      </c>
      <c r="H746">
        <v>260.8</v>
      </c>
      <c r="J746">
        <v>0</v>
      </c>
      <c r="K746">
        <v>0.87639999999999996</v>
      </c>
      <c r="L746">
        <v>12.699299999999999</v>
      </c>
      <c r="M746">
        <v>0.26300000000000001</v>
      </c>
      <c r="N746">
        <v>309.79169999999999</v>
      </c>
      <c r="O746">
        <v>1.2270000000000001</v>
      </c>
      <c r="P746">
        <v>311</v>
      </c>
      <c r="Q746">
        <v>245.1789</v>
      </c>
      <c r="R746">
        <v>0.97109999999999996</v>
      </c>
      <c r="S746">
        <v>246.1</v>
      </c>
      <c r="T746">
        <v>260.82</v>
      </c>
      <c r="W746">
        <v>0</v>
      </c>
      <c r="X746">
        <v>0</v>
      </c>
      <c r="Y746">
        <v>12.1</v>
      </c>
      <c r="Z746">
        <v>862</v>
      </c>
      <c r="AA746">
        <v>851</v>
      </c>
      <c r="AB746">
        <v>869</v>
      </c>
      <c r="AC746">
        <v>87</v>
      </c>
      <c r="AD746">
        <v>18.93</v>
      </c>
      <c r="AE746">
        <v>0.43</v>
      </c>
      <c r="AF746">
        <v>983</v>
      </c>
      <c r="AG746">
        <v>-3</v>
      </c>
      <c r="AH746">
        <v>34</v>
      </c>
      <c r="AI746">
        <v>36</v>
      </c>
      <c r="AJ746">
        <v>191</v>
      </c>
      <c r="AK746">
        <v>171</v>
      </c>
      <c r="AL746">
        <v>4.5999999999999996</v>
      </c>
      <c r="AM746">
        <v>174</v>
      </c>
      <c r="AN746" t="s">
        <v>155</v>
      </c>
      <c r="AO746">
        <v>2</v>
      </c>
      <c r="AP746" s="28">
        <v>0.68928240740740743</v>
      </c>
      <c r="AQ746">
        <v>47.158928000000003</v>
      </c>
      <c r="AR746">
        <v>-88.486833000000004</v>
      </c>
      <c r="AS746">
        <v>314.2</v>
      </c>
      <c r="AT746">
        <v>44.1</v>
      </c>
      <c r="AU746">
        <v>12</v>
      </c>
      <c r="AV746">
        <v>7</v>
      </c>
      <c r="AW746" t="s">
        <v>228</v>
      </c>
      <c r="AX746">
        <v>1.8732</v>
      </c>
      <c r="AY746">
        <v>1.3660000000000001</v>
      </c>
      <c r="AZ746">
        <v>2.9927999999999999</v>
      </c>
      <c r="BA746">
        <v>14.686999999999999</v>
      </c>
      <c r="BB746">
        <v>14.95</v>
      </c>
      <c r="BC746">
        <v>1.02</v>
      </c>
      <c r="BD746">
        <v>14.101000000000001</v>
      </c>
      <c r="BE746">
        <v>3087.9189999999999</v>
      </c>
      <c r="BF746">
        <v>40.701999999999998</v>
      </c>
      <c r="BG746">
        <v>7.8879999999999999</v>
      </c>
      <c r="BH746">
        <v>3.1E-2</v>
      </c>
      <c r="BI746">
        <v>7.92</v>
      </c>
      <c r="BJ746">
        <v>6.2430000000000003</v>
      </c>
      <c r="BK746">
        <v>2.5000000000000001E-2</v>
      </c>
      <c r="BL746">
        <v>6.2679999999999998</v>
      </c>
      <c r="BM746">
        <v>2.0139</v>
      </c>
      <c r="BQ746">
        <v>0</v>
      </c>
      <c r="BR746">
        <v>0.17396800000000001</v>
      </c>
      <c r="BS746">
        <v>-5</v>
      </c>
      <c r="BT746">
        <v>6.8560000000000001E-3</v>
      </c>
      <c r="BU746">
        <v>4.2513430000000003</v>
      </c>
      <c r="BV746">
        <v>0</v>
      </c>
      <c r="BW746" t="s">
        <v>155</v>
      </c>
      <c r="BX746">
        <v>0.79100000000000004</v>
      </c>
    </row>
    <row r="747" spans="1:76" x14ac:dyDescent="0.25">
      <c r="A747" s="26">
        <v>43530</v>
      </c>
      <c r="B747" s="27">
        <v>0.48081167824074073</v>
      </c>
      <c r="C747">
        <v>14.475</v>
      </c>
      <c r="D747">
        <v>0.46450000000000002</v>
      </c>
      <c r="E747">
        <v>4645.4498270000004</v>
      </c>
      <c r="F747">
        <v>311.10000000000002</v>
      </c>
      <c r="G747">
        <v>1.5</v>
      </c>
      <c r="H747">
        <v>209.4</v>
      </c>
      <c r="J747">
        <v>0</v>
      </c>
      <c r="K747">
        <v>0.87519999999999998</v>
      </c>
      <c r="L747">
        <v>12.668799999999999</v>
      </c>
      <c r="M747">
        <v>0.40660000000000002</v>
      </c>
      <c r="N747">
        <v>272.26220000000001</v>
      </c>
      <c r="O747">
        <v>1.3128</v>
      </c>
      <c r="P747">
        <v>273.60000000000002</v>
      </c>
      <c r="Q747">
        <v>215.4768</v>
      </c>
      <c r="R747">
        <v>1.0389999999999999</v>
      </c>
      <c r="S747">
        <v>216.5</v>
      </c>
      <c r="T747">
        <v>209.41900000000001</v>
      </c>
      <c r="W747">
        <v>0</v>
      </c>
      <c r="X747">
        <v>0</v>
      </c>
      <c r="Y747">
        <v>12.1</v>
      </c>
      <c r="Z747">
        <v>861</v>
      </c>
      <c r="AA747">
        <v>850</v>
      </c>
      <c r="AB747">
        <v>868</v>
      </c>
      <c r="AC747">
        <v>87</v>
      </c>
      <c r="AD747">
        <v>18.93</v>
      </c>
      <c r="AE747">
        <v>0.43</v>
      </c>
      <c r="AF747">
        <v>983</v>
      </c>
      <c r="AG747">
        <v>-3</v>
      </c>
      <c r="AH747">
        <v>34</v>
      </c>
      <c r="AI747">
        <v>36</v>
      </c>
      <c r="AJ747">
        <v>191</v>
      </c>
      <c r="AK747">
        <v>171</v>
      </c>
      <c r="AL747">
        <v>4.7</v>
      </c>
      <c r="AM747">
        <v>174</v>
      </c>
      <c r="AN747" t="s">
        <v>155</v>
      </c>
      <c r="AO747">
        <v>2</v>
      </c>
      <c r="AP747" s="28">
        <v>0.68929398148148147</v>
      </c>
      <c r="AQ747">
        <v>47.158912999999998</v>
      </c>
      <c r="AR747">
        <v>-88.486597000000003</v>
      </c>
      <c r="AS747">
        <v>313.39999999999998</v>
      </c>
      <c r="AT747">
        <v>41.9</v>
      </c>
      <c r="AU747">
        <v>12</v>
      </c>
      <c r="AV747">
        <v>7</v>
      </c>
      <c r="AW747" t="s">
        <v>228</v>
      </c>
      <c r="AX747">
        <v>1.9</v>
      </c>
      <c r="AY747">
        <v>1.7927999999999999</v>
      </c>
      <c r="AZ747">
        <v>3.3195999999999999</v>
      </c>
      <c r="BA747">
        <v>14.686999999999999</v>
      </c>
      <c r="BB747">
        <v>14.8</v>
      </c>
      <c r="BC747">
        <v>1.01</v>
      </c>
      <c r="BD747">
        <v>14.259</v>
      </c>
      <c r="BE747">
        <v>3055.03</v>
      </c>
      <c r="BF747">
        <v>62.402000000000001</v>
      </c>
      <c r="BG747">
        <v>6.8760000000000003</v>
      </c>
      <c r="BH747">
        <v>3.3000000000000002E-2</v>
      </c>
      <c r="BI747">
        <v>6.9089999999999998</v>
      </c>
      <c r="BJ747">
        <v>5.4409999999999998</v>
      </c>
      <c r="BK747">
        <v>2.5999999999999999E-2</v>
      </c>
      <c r="BL747">
        <v>5.468</v>
      </c>
      <c r="BM747">
        <v>1.6036999999999999</v>
      </c>
      <c r="BQ747">
        <v>0</v>
      </c>
      <c r="BR747">
        <v>0.15115100000000001</v>
      </c>
      <c r="BS747">
        <v>-5</v>
      </c>
      <c r="BT747">
        <v>5.8560000000000001E-3</v>
      </c>
      <c r="BU747">
        <v>3.6937489999999999</v>
      </c>
      <c r="BV747">
        <v>0</v>
      </c>
      <c r="BW747" t="s">
        <v>155</v>
      </c>
      <c r="BX747">
        <v>0.79100000000000004</v>
      </c>
    </row>
    <row r="748" spans="1:76" x14ac:dyDescent="0.25">
      <c r="A748" s="26">
        <v>43530</v>
      </c>
      <c r="B748" s="27">
        <v>0.48082325231481482</v>
      </c>
      <c r="C748">
        <v>14.039</v>
      </c>
      <c r="D748">
        <v>0.86890000000000001</v>
      </c>
      <c r="E748">
        <v>8688.7951809999995</v>
      </c>
      <c r="F748">
        <v>286.2</v>
      </c>
      <c r="G748">
        <v>1.5</v>
      </c>
      <c r="H748">
        <v>229.1</v>
      </c>
      <c r="J748">
        <v>0</v>
      </c>
      <c r="K748">
        <v>0.875</v>
      </c>
      <c r="L748">
        <v>12.283899999999999</v>
      </c>
      <c r="M748">
        <v>0.76029999999999998</v>
      </c>
      <c r="N748">
        <v>250.4358</v>
      </c>
      <c r="O748">
        <v>1.3125</v>
      </c>
      <c r="P748">
        <v>251.7</v>
      </c>
      <c r="Q748">
        <v>198.20269999999999</v>
      </c>
      <c r="R748">
        <v>1.0387999999999999</v>
      </c>
      <c r="S748">
        <v>199.2</v>
      </c>
      <c r="T748">
        <v>229.10839999999999</v>
      </c>
      <c r="W748">
        <v>0</v>
      </c>
      <c r="X748">
        <v>0</v>
      </c>
      <c r="Y748">
        <v>12.2</v>
      </c>
      <c r="Z748">
        <v>860</v>
      </c>
      <c r="AA748">
        <v>850</v>
      </c>
      <c r="AB748">
        <v>868</v>
      </c>
      <c r="AC748">
        <v>87</v>
      </c>
      <c r="AD748">
        <v>18.93</v>
      </c>
      <c r="AE748">
        <v>0.43</v>
      </c>
      <c r="AF748">
        <v>983</v>
      </c>
      <c r="AG748">
        <v>-3</v>
      </c>
      <c r="AH748">
        <v>34</v>
      </c>
      <c r="AI748">
        <v>36</v>
      </c>
      <c r="AJ748">
        <v>191</v>
      </c>
      <c r="AK748">
        <v>171</v>
      </c>
      <c r="AL748">
        <v>4.7</v>
      </c>
      <c r="AM748">
        <v>174</v>
      </c>
      <c r="AN748" t="s">
        <v>155</v>
      </c>
      <c r="AO748">
        <v>2</v>
      </c>
      <c r="AP748" s="28">
        <v>0.6893055555555555</v>
      </c>
      <c r="AQ748">
        <v>47.158881999999998</v>
      </c>
      <c r="AR748">
        <v>-88.486379999999997</v>
      </c>
      <c r="AS748">
        <v>312.8</v>
      </c>
      <c r="AT748">
        <v>39.5</v>
      </c>
      <c r="AU748">
        <v>12</v>
      </c>
      <c r="AV748">
        <v>7</v>
      </c>
      <c r="AW748" t="s">
        <v>228</v>
      </c>
      <c r="AX748">
        <v>2.1196000000000002</v>
      </c>
      <c r="AY748">
        <v>1.2412000000000001</v>
      </c>
      <c r="AZ748">
        <v>3.4731999999999998</v>
      </c>
      <c r="BA748">
        <v>14.686999999999999</v>
      </c>
      <c r="BB748">
        <v>14.77</v>
      </c>
      <c r="BC748">
        <v>1.01</v>
      </c>
      <c r="BD748">
        <v>14.285</v>
      </c>
      <c r="BE748">
        <v>2968.8429999999998</v>
      </c>
      <c r="BF748">
        <v>116.95</v>
      </c>
      <c r="BG748">
        <v>6.3380000000000001</v>
      </c>
      <c r="BH748">
        <v>3.3000000000000002E-2</v>
      </c>
      <c r="BI748">
        <v>6.3719999999999999</v>
      </c>
      <c r="BJ748">
        <v>5.016</v>
      </c>
      <c r="BK748">
        <v>2.5999999999999999E-2</v>
      </c>
      <c r="BL748">
        <v>5.0430000000000001</v>
      </c>
      <c r="BM748">
        <v>1.7584</v>
      </c>
      <c r="BQ748">
        <v>0</v>
      </c>
      <c r="BR748">
        <v>0.16129199999999999</v>
      </c>
      <c r="BS748">
        <v>-5</v>
      </c>
      <c r="BT748">
        <v>5.0000000000000001E-3</v>
      </c>
      <c r="BU748">
        <v>3.9415800000000001</v>
      </c>
      <c r="BV748">
        <v>0</v>
      </c>
      <c r="BW748" t="s">
        <v>155</v>
      </c>
      <c r="BX748">
        <v>0.79100000000000004</v>
      </c>
    </row>
    <row r="749" spans="1:76" x14ac:dyDescent="0.25">
      <c r="A749" s="26">
        <v>43530</v>
      </c>
      <c r="B749" s="27">
        <v>0.48083482638888886</v>
      </c>
      <c r="C749">
        <v>14.173</v>
      </c>
      <c r="D749">
        <v>0.88900000000000001</v>
      </c>
      <c r="E749">
        <v>8889.5983940000006</v>
      </c>
      <c r="F749">
        <v>269.2</v>
      </c>
      <c r="G749">
        <v>1.5</v>
      </c>
      <c r="H749">
        <v>355.7</v>
      </c>
      <c r="J749">
        <v>0</v>
      </c>
      <c r="K749">
        <v>0.87370000000000003</v>
      </c>
      <c r="L749">
        <v>12.383599999999999</v>
      </c>
      <c r="M749">
        <v>0.77669999999999995</v>
      </c>
      <c r="N749">
        <v>235.1849</v>
      </c>
      <c r="O749">
        <v>1.3106</v>
      </c>
      <c r="P749">
        <v>236.5</v>
      </c>
      <c r="Q749">
        <v>186.1327</v>
      </c>
      <c r="R749">
        <v>1.0373000000000001</v>
      </c>
      <c r="S749">
        <v>187.2</v>
      </c>
      <c r="T749">
        <v>355.73009999999999</v>
      </c>
      <c r="W749">
        <v>0</v>
      </c>
      <c r="X749">
        <v>0</v>
      </c>
      <c r="Y749">
        <v>12.3</v>
      </c>
      <c r="Z749">
        <v>860</v>
      </c>
      <c r="AA749">
        <v>849</v>
      </c>
      <c r="AB749">
        <v>868</v>
      </c>
      <c r="AC749">
        <v>87</v>
      </c>
      <c r="AD749">
        <v>18.93</v>
      </c>
      <c r="AE749">
        <v>0.43</v>
      </c>
      <c r="AF749">
        <v>983</v>
      </c>
      <c r="AG749">
        <v>-3</v>
      </c>
      <c r="AH749">
        <v>34</v>
      </c>
      <c r="AI749">
        <v>36</v>
      </c>
      <c r="AJ749">
        <v>191</v>
      </c>
      <c r="AK749">
        <v>171</v>
      </c>
      <c r="AL749">
        <v>4.8</v>
      </c>
      <c r="AM749">
        <v>174</v>
      </c>
      <c r="AN749" t="s">
        <v>155</v>
      </c>
      <c r="AO749">
        <v>2</v>
      </c>
      <c r="AP749" s="28">
        <v>0.68931712962962965</v>
      </c>
      <c r="AQ749">
        <v>47.158835000000003</v>
      </c>
      <c r="AR749">
        <v>-88.486181999999999</v>
      </c>
      <c r="AS749">
        <v>312.89999999999998</v>
      </c>
      <c r="AT749">
        <v>37.299999999999997</v>
      </c>
      <c r="AU749">
        <v>12</v>
      </c>
      <c r="AV749">
        <v>7</v>
      </c>
      <c r="AW749" t="s">
        <v>228</v>
      </c>
      <c r="AX749">
        <v>2.2000000000000002</v>
      </c>
      <c r="AY749">
        <v>1.1464000000000001</v>
      </c>
      <c r="AZ749">
        <v>3.5</v>
      </c>
      <c r="BA749">
        <v>14.686999999999999</v>
      </c>
      <c r="BB749">
        <v>14.62</v>
      </c>
      <c r="BC749">
        <v>1</v>
      </c>
      <c r="BD749">
        <v>14.451000000000001</v>
      </c>
      <c r="BE749">
        <v>2963.636</v>
      </c>
      <c r="BF749">
        <v>118.31</v>
      </c>
      <c r="BG749">
        <v>5.8940000000000001</v>
      </c>
      <c r="BH749">
        <v>3.3000000000000002E-2</v>
      </c>
      <c r="BI749">
        <v>5.9269999999999996</v>
      </c>
      <c r="BJ749">
        <v>4.665</v>
      </c>
      <c r="BK749">
        <v>2.5999999999999999E-2</v>
      </c>
      <c r="BL749">
        <v>4.6909999999999998</v>
      </c>
      <c r="BM749">
        <v>2.7033999999999998</v>
      </c>
      <c r="BQ749">
        <v>0</v>
      </c>
      <c r="BR749">
        <v>0.18013599999999999</v>
      </c>
      <c r="BS749">
        <v>-5</v>
      </c>
      <c r="BT749">
        <v>5.0000000000000001E-3</v>
      </c>
      <c r="BU749">
        <v>4.4020739999999998</v>
      </c>
      <c r="BV749">
        <v>0</v>
      </c>
      <c r="BW749" t="s">
        <v>155</v>
      </c>
      <c r="BX749">
        <v>0.79100000000000004</v>
      </c>
    </row>
    <row r="750" spans="1:76" x14ac:dyDescent="0.25">
      <c r="A750" s="26">
        <v>43530</v>
      </c>
      <c r="B750" s="27">
        <v>0.48084640046296295</v>
      </c>
      <c r="C750">
        <v>14.417</v>
      </c>
      <c r="D750">
        <v>0.40579999999999999</v>
      </c>
      <c r="E750">
        <v>4058.0166669999999</v>
      </c>
      <c r="F750">
        <v>254.8</v>
      </c>
      <c r="G750">
        <v>1.5</v>
      </c>
      <c r="H750">
        <v>359.2</v>
      </c>
      <c r="J750">
        <v>0</v>
      </c>
      <c r="K750">
        <v>0.876</v>
      </c>
      <c r="L750">
        <v>12.6297</v>
      </c>
      <c r="M750">
        <v>0.35549999999999998</v>
      </c>
      <c r="N750">
        <v>223.20750000000001</v>
      </c>
      <c r="O750">
        <v>1.3141</v>
      </c>
      <c r="P750">
        <v>224.5</v>
      </c>
      <c r="Q750">
        <v>176.6534</v>
      </c>
      <c r="R750">
        <v>1.04</v>
      </c>
      <c r="S750">
        <v>177.7</v>
      </c>
      <c r="T750">
        <v>359.18020000000001</v>
      </c>
      <c r="W750">
        <v>0</v>
      </c>
      <c r="X750">
        <v>0</v>
      </c>
      <c r="Y750">
        <v>12.2</v>
      </c>
      <c r="Z750">
        <v>860</v>
      </c>
      <c r="AA750">
        <v>849</v>
      </c>
      <c r="AB750">
        <v>867</v>
      </c>
      <c r="AC750">
        <v>87</v>
      </c>
      <c r="AD750">
        <v>18.93</v>
      </c>
      <c r="AE750">
        <v>0.43</v>
      </c>
      <c r="AF750">
        <v>983</v>
      </c>
      <c r="AG750">
        <v>-3</v>
      </c>
      <c r="AH750">
        <v>34</v>
      </c>
      <c r="AI750">
        <v>36</v>
      </c>
      <c r="AJ750">
        <v>191</v>
      </c>
      <c r="AK750">
        <v>171</v>
      </c>
      <c r="AL750">
        <v>4.8</v>
      </c>
      <c r="AM750">
        <v>174</v>
      </c>
      <c r="AN750" t="s">
        <v>155</v>
      </c>
      <c r="AO750">
        <v>2</v>
      </c>
      <c r="AP750" s="28">
        <v>0.6893287037037038</v>
      </c>
      <c r="AQ750">
        <v>47.15878</v>
      </c>
      <c r="AR750">
        <v>-88.486002999999997</v>
      </c>
      <c r="AS750">
        <v>313.10000000000002</v>
      </c>
      <c r="AT750">
        <v>35</v>
      </c>
      <c r="AU750">
        <v>12</v>
      </c>
      <c r="AV750">
        <v>6</v>
      </c>
      <c r="AW750" t="s">
        <v>230</v>
      </c>
      <c r="AX750">
        <v>2.2000000000000002</v>
      </c>
      <c r="AY750">
        <v>1.3464</v>
      </c>
      <c r="AZ750">
        <v>3.5</v>
      </c>
      <c r="BA750">
        <v>14.686999999999999</v>
      </c>
      <c r="BB750">
        <v>14.9</v>
      </c>
      <c r="BC750">
        <v>1.01</v>
      </c>
      <c r="BD750">
        <v>14.15</v>
      </c>
      <c r="BE750">
        <v>3063.2469999999998</v>
      </c>
      <c r="BF750">
        <v>54.878</v>
      </c>
      <c r="BG750">
        <v>5.6689999999999996</v>
      </c>
      <c r="BH750">
        <v>3.3000000000000002E-2</v>
      </c>
      <c r="BI750">
        <v>5.7030000000000003</v>
      </c>
      <c r="BJ750">
        <v>4.4870000000000001</v>
      </c>
      <c r="BK750">
        <v>2.5999999999999999E-2</v>
      </c>
      <c r="BL750">
        <v>4.5129999999999999</v>
      </c>
      <c r="BM750">
        <v>2.7664</v>
      </c>
      <c r="BQ750">
        <v>0</v>
      </c>
      <c r="BR750">
        <v>0.17399200000000001</v>
      </c>
      <c r="BS750">
        <v>-5</v>
      </c>
      <c r="BT750">
        <v>5.0000000000000001E-3</v>
      </c>
      <c r="BU750">
        <v>4.2519289999999996</v>
      </c>
      <c r="BV750">
        <v>0</v>
      </c>
      <c r="BW750" t="s">
        <v>155</v>
      </c>
      <c r="BX750">
        <v>0.79100000000000004</v>
      </c>
    </row>
    <row r="751" spans="1:76" x14ac:dyDescent="0.25">
      <c r="A751" s="26">
        <v>43530</v>
      </c>
      <c r="B751" s="27">
        <v>0.48085797453703699</v>
      </c>
      <c r="C751">
        <v>14.484999999999999</v>
      </c>
      <c r="D751">
        <v>0.44009999999999999</v>
      </c>
      <c r="E751">
        <v>4401.1480869999996</v>
      </c>
      <c r="F751">
        <v>241.5</v>
      </c>
      <c r="G751">
        <v>1.5</v>
      </c>
      <c r="H751">
        <v>284.2</v>
      </c>
      <c r="J751">
        <v>0</v>
      </c>
      <c r="K751">
        <v>0.87529999999999997</v>
      </c>
      <c r="L751">
        <v>12.6782</v>
      </c>
      <c r="M751">
        <v>0.38519999999999999</v>
      </c>
      <c r="N751">
        <v>211.37139999999999</v>
      </c>
      <c r="O751">
        <v>1.3129</v>
      </c>
      <c r="P751">
        <v>212.7</v>
      </c>
      <c r="Q751">
        <v>167.2859</v>
      </c>
      <c r="R751">
        <v>1.0390999999999999</v>
      </c>
      <c r="S751">
        <v>168.3</v>
      </c>
      <c r="T751">
        <v>284.21559999999999</v>
      </c>
      <c r="W751">
        <v>0</v>
      </c>
      <c r="X751">
        <v>0</v>
      </c>
      <c r="Y751">
        <v>12.2</v>
      </c>
      <c r="Z751">
        <v>860</v>
      </c>
      <c r="AA751">
        <v>849</v>
      </c>
      <c r="AB751">
        <v>867</v>
      </c>
      <c r="AC751">
        <v>87</v>
      </c>
      <c r="AD751">
        <v>18.93</v>
      </c>
      <c r="AE751">
        <v>0.43</v>
      </c>
      <c r="AF751">
        <v>983</v>
      </c>
      <c r="AG751">
        <v>-3</v>
      </c>
      <c r="AH751">
        <v>34</v>
      </c>
      <c r="AI751">
        <v>36</v>
      </c>
      <c r="AJ751">
        <v>191.1</v>
      </c>
      <c r="AK751">
        <v>171</v>
      </c>
      <c r="AL751">
        <v>4.7</v>
      </c>
      <c r="AM751">
        <v>174</v>
      </c>
      <c r="AN751" t="s">
        <v>155</v>
      </c>
      <c r="AO751">
        <v>2</v>
      </c>
      <c r="AP751" s="28">
        <v>0.68934027777777773</v>
      </c>
      <c r="AQ751">
        <v>47.158718999999998</v>
      </c>
      <c r="AR751">
        <v>-88.485840999999994</v>
      </c>
      <c r="AS751">
        <v>313.2</v>
      </c>
      <c r="AT751">
        <v>33.1</v>
      </c>
      <c r="AU751">
        <v>12</v>
      </c>
      <c r="AV751">
        <v>7</v>
      </c>
      <c r="AW751" t="s">
        <v>228</v>
      </c>
      <c r="AX751">
        <v>1.6144000000000001</v>
      </c>
      <c r="AY751">
        <v>1.4732000000000001</v>
      </c>
      <c r="AZ751">
        <v>2.8412000000000002</v>
      </c>
      <c r="BA751">
        <v>14.686999999999999</v>
      </c>
      <c r="BB751">
        <v>14.81</v>
      </c>
      <c r="BC751">
        <v>1.01</v>
      </c>
      <c r="BD751">
        <v>14.249000000000001</v>
      </c>
      <c r="BE751">
        <v>3058.3449999999998</v>
      </c>
      <c r="BF751">
        <v>59.145000000000003</v>
      </c>
      <c r="BG751">
        <v>5.34</v>
      </c>
      <c r="BH751">
        <v>3.3000000000000002E-2</v>
      </c>
      <c r="BI751">
        <v>5.3730000000000002</v>
      </c>
      <c r="BJ751">
        <v>4.226</v>
      </c>
      <c r="BK751">
        <v>2.5999999999999999E-2</v>
      </c>
      <c r="BL751">
        <v>4.2519999999999998</v>
      </c>
      <c r="BM751">
        <v>2.1772</v>
      </c>
      <c r="BQ751">
        <v>0</v>
      </c>
      <c r="BR751">
        <v>0.16958400000000001</v>
      </c>
      <c r="BS751">
        <v>-5</v>
      </c>
      <c r="BT751">
        <v>5.0000000000000001E-3</v>
      </c>
      <c r="BU751">
        <v>4.144209</v>
      </c>
      <c r="BV751">
        <v>0</v>
      </c>
      <c r="BW751" t="s">
        <v>155</v>
      </c>
      <c r="BX751">
        <v>0.79100000000000004</v>
      </c>
    </row>
    <row r="752" spans="1:76" x14ac:dyDescent="0.25">
      <c r="A752" s="26">
        <v>43530</v>
      </c>
      <c r="B752" s="27">
        <v>0.48086954861111114</v>
      </c>
      <c r="C752">
        <v>14.35</v>
      </c>
      <c r="D752">
        <v>0.62280000000000002</v>
      </c>
      <c r="E752">
        <v>6227.6251060000004</v>
      </c>
      <c r="F752">
        <v>224.8</v>
      </c>
      <c r="G752">
        <v>1.5</v>
      </c>
      <c r="H752">
        <v>282.89999999999998</v>
      </c>
      <c r="J752">
        <v>0</v>
      </c>
      <c r="K752">
        <v>0.87480000000000002</v>
      </c>
      <c r="L752">
        <v>12.5525</v>
      </c>
      <c r="M752">
        <v>0.54479999999999995</v>
      </c>
      <c r="N752">
        <v>196.6259</v>
      </c>
      <c r="O752">
        <v>1.3121</v>
      </c>
      <c r="P752">
        <v>197.9</v>
      </c>
      <c r="Q752">
        <v>155.61590000000001</v>
      </c>
      <c r="R752">
        <v>1.0385</v>
      </c>
      <c r="S752">
        <v>156.69999999999999</v>
      </c>
      <c r="T752">
        <v>282.87610000000001</v>
      </c>
      <c r="W752">
        <v>0</v>
      </c>
      <c r="X752">
        <v>0</v>
      </c>
      <c r="Y752">
        <v>12.3</v>
      </c>
      <c r="Z752">
        <v>858</v>
      </c>
      <c r="AA752">
        <v>848</v>
      </c>
      <c r="AB752">
        <v>866</v>
      </c>
      <c r="AC752">
        <v>87</v>
      </c>
      <c r="AD752">
        <v>18.93</v>
      </c>
      <c r="AE752">
        <v>0.43</v>
      </c>
      <c r="AF752">
        <v>983</v>
      </c>
      <c r="AG752">
        <v>-3</v>
      </c>
      <c r="AH752">
        <v>34</v>
      </c>
      <c r="AI752">
        <v>36</v>
      </c>
      <c r="AJ752">
        <v>192</v>
      </c>
      <c r="AK752">
        <v>171</v>
      </c>
      <c r="AL752">
        <v>4.8</v>
      </c>
      <c r="AM752">
        <v>174</v>
      </c>
      <c r="AN752" t="s">
        <v>155</v>
      </c>
      <c r="AO752">
        <v>2</v>
      </c>
      <c r="AP752" s="28">
        <v>0.68935185185185188</v>
      </c>
      <c r="AQ752">
        <v>47.158662</v>
      </c>
      <c r="AR752">
        <v>-88.485686000000001</v>
      </c>
      <c r="AS752">
        <v>313.3</v>
      </c>
      <c r="AT752">
        <v>31.3</v>
      </c>
      <c r="AU752">
        <v>12</v>
      </c>
      <c r="AV752">
        <v>10</v>
      </c>
      <c r="AW752" t="s">
        <v>213</v>
      </c>
      <c r="AX752">
        <v>1.2536</v>
      </c>
      <c r="AY752">
        <v>1.5</v>
      </c>
      <c r="AZ752">
        <v>2.4535999999999998</v>
      </c>
      <c r="BA752">
        <v>14.686999999999999</v>
      </c>
      <c r="BB752">
        <v>14.74</v>
      </c>
      <c r="BC752">
        <v>1</v>
      </c>
      <c r="BD752">
        <v>14.316000000000001</v>
      </c>
      <c r="BE752">
        <v>3020.2139999999999</v>
      </c>
      <c r="BF752">
        <v>83.426000000000002</v>
      </c>
      <c r="BG752">
        <v>4.9539999999999997</v>
      </c>
      <c r="BH752">
        <v>3.3000000000000002E-2</v>
      </c>
      <c r="BI752">
        <v>4.9870000000000001</v>
      </c>
      <c r="BJ752">
        <v>3.9209999999999998</v>
      </c>
      <c r="BK752">
        <v>2.5999999999999999E-2</v>
      </c>
      <c r="BL752">
        <v>3.9470000000000001</v>
      </c>
      <c r="BM752">
        <v>2.1613000000000002</v>
      </c>
      <c r="BQ752">
        <v>0</v>
      </c>
      <c r="BR752">
        <v>0.17410400000000001</v>
      </c>
      <c r="BS752">
        <v>-5</v>
      </c>
      <c r="BT752">
        <v>5.0000000000000001E-3</v>
      </c>
      <c r="BU752">
        <v>4.2546660000000003</v>
      </c>
      <c r="BV752">
        <v>0</v>
      </c>
      <c r="BW752" t="s">
        <v>155</v>
      </c>
      <c r="BX752">
        <v>0.79100000000000004</v>
      </c>
    </row>
    <row r="753" spans="1:76" x14ac:dyDescent="0.25">
      <c r="A753" s="26">
        <v>43530</v>
      </c>
      <c r="B753" s="27">
        <v>0.48088112268518518</v>
      </c>
      <c r="C753">
        <v>14.18</v>
      </c>
      <c r="D753">
        <v>0.6865</v>
      </c>
      <c r="E753">
        <v>6865.2542370000001</v>
      </c>
      <c r="F753">
        <v>200.4</v>
      </c>
      <c r="G753">
        <v>1.5</v>
      </c>
      <c r="H753">
        <v>331.5</v>
      </c>
      <c r="J753">
        <v>0</v>
      </c>
      <c r="K753">
        <v>0.87539999999999996</v>
      </c>
      <c r="L753">
        <v>12.4139</v>
      </c>
      <c r="M753">
        <v>0.60099999999999998</v>
      </c>
      <c r="N753">
        <v>175.47550000000001</v>
      </c>
      <c r="O753">
        <v>1.3131999999999999</v>
      </c>
      <c r="P753">
        <v>176.8</v>
      </c>
      <c r="Q753">
        <v>138.8768</v>
      </c>
      <c r="R753">
        <v>1.0392999999999999</v>
      </c>
      <c r="S753">
        <v>139.9</v>
      </c>
      <c r="T753">
        <v>331.53030000000001</v>
      </c>
      <c r="W753">
        <v>0</v>
      </c>
      <c r="X753">
        <v>0</v>
      </c>
      <c r="Y753">
        <v>12.2</v>
      </c>
      <c r="Z753">
        <v>858</v>
      </c>
      <c r="AA753">
        <v>848</v>
      </c>
      <c r="AB753">
        <v>865</v>
      </c>
      <c r="AC753">
        <v>87</v>
      </c>
      <c r="AD753">
        <v>18.93</v>
      </c>
      <c r="AE753">
        <v>0.43</v>
      </c>
      <c r="AF753">
        <v>983</v>
      </c>
      <c r="AG753">
        <v>-3</v>
      </c>
      <c r="AH753">
        <v>34</v>
      </c>
      <c r="AI753">
        <v>36</v>
      </c>
      <c r="AJ753">
        <v>192</v>
      </c>
      <c r="AK753">
        <v>171</v>
      </c>
      <c r="AL753">
        <v>4.8</v>
      </c>
      <c r="AM753">
        <v>174</v>
      </c>
      <c r="AN753" t="s">
        <v>155</v>
      </c>
      <c r="AO753">
        <v>2</v>
      </c>
      <c r="AP753" s="28">
        <v>0.68936342592592592</v>
      </c>
      <c r="AQ753">
        <v>47.158613000000003</v>
      </c>
      <c r="AR753">
        <v>-88.485536999999994</v>
      </c>
      <c r="AS753">
        <v>313.3</v>
      </c>
      <c r="AT753">
        <v>29.6</v>
      </c>
      <c r="AU753">
        <v>12</v>
      </c>
      <c r="AV753">
        <v>10</v>
      </c>
      <c r="AW753" t="s">
        <v>213</v>
      </c>
      <c r="AX753">
        <v>1.2</v>
      </c>
      <c r="AY753">
        <v>1.5</v>
      </c>
      <c r="AZ753">
        <v>2.4</v>
      </c>
      <c r="BA753">
        <v>14.686999999999999</v>
      </c>
      <c r="BB753">
        <v>14.82</v>
      </c>
      <c r="BC753">
        <v>1.01</v>
      </c>
      <c r="BD753">
        <v>14.228</v>
      </c>
      <c r="BE753">
        <v>3004.6570000000002</v>
      </c>
      <c r="BF753">
        <v>92.585999999999999</v>
      </c>
      <c r="BG753">
        <v>4.4480000000000004</v>
      </c>
      <c r="BH753">
        <v>3.3000000000000002E-2</v>
      </c>
      <c r="BI753">
        <v>4.4809999999999999</v>
      </c>
      <c r="BJ753">
        <v>3.52</v>
      </c>
      <c r="BK753">
        <v>2.5999999999999999E-2</v>
      </c>
      <c r="BL753">
        <v>3.5459999999999998</v>
      </c>
      <c r="BM753">
        <v>2.5480999999999998</v>
      </c>
      <c r="BQ753">
        <v>0</v>
      </c>
      <c r="BR753">
        <v>0.146872</v>
      </c>
      <c r="BS753">
        <v>-5</v>
      </c>
      <c r="BT753">
        <v>5.0000000000000001E-3</v>
      </c>
      <c r="BU753">
        <v>3.5891839999999999</v>
      </c>
      <c r="BV753">
        <v>0</v>
      </c>
      <c r="BW753" t="s">
        <v>155</v>
      </c>
      <c r="BX753">
        <v>0.79100000000000004</v>
      </c>
    </row>
    <row r="754" spans="1:76" x14ac:dyDescent="0.25">
      <c r="A754" s="26">
        <v>43530</v>
      </c>
      <c r="B754" s="27">
        <v>0.48089269675925927</v>
      </c>
      <c r="C754">
        <v>14.255000000000001</v>
      </c>
      <c r="D754">
        <v>0.56910000000000005</v>
      </c>
      <c r="E754">
        <v>5691.17598</v>
      </c>
      <c r="F754">
        <v>177.3</v>
      </c>
      <c r="G754">
        <v>1.5</v>
      </c>
      <c r="H754">
        <v>328.6</v>
      </c>
      <c r="J754">
        <v>0</v>
      </c>
      <c r="K754">
        <v>0.87590000000000001</v>
      </c>
      <c r="L754">
        <v>12.4855</v>
      </c>
      <c r="M754">
        <v>0.4985</v>
      </c>
      <c r="N754">
        <v>155.2955</v>
      </c>
      <c r="O754">
        <v>1.3138000000000001</v>
      </c>
      <c r="P754">
        <v>156.6</v>
      </c>
      <c r="Q754">
        <v>122.9057</v>
      </c>
      <c r="R754">
        <v>1.0398000000000001</v>
      </c>
      <c r="S754">
        <v>123.9</v>
      </c>
      <c r="T754">
        <v>328.59820000000002</v>
      </c>
      <c r="W754">
        <v>0</v>
      </c>
      <c r="X754">
        <v>0</v>
      </c>
      <c r="Y754">
        <v>12.3</v>
      </c>
      <c r="Z754">
        <v>857</v>
      </c>
      <c r="AA754">
        <v>848</v>
      </c>
      <c r="AB754">
        <v>865</v>
      </c>
      <c r="AC754">
        <v>87</v>
      </c>
      <c r="AD754">
        <v>18.93</v>
      </c>
      <c r="AE754">
        <v>0.43</v>
      </c>
      <c r="AF754">
        <v>983</v>
      </c>
      <c r="AG754">
        <v>-3</v>
      </c>
      <c r="AH754">
        <v>34</v>
      </c>
      <c r="AI754">
        <v>36</v>
      </c>
      <c r="AJ754">
        <v>192</v>
      </c>
      <c r="AK754">
        <v>171</v>
      </c>
      <c r="AL754">
        <v>4.8</v>
      </c>
      <c r="AM754">
        <v>174</v>
      </c>
      <c r="AN754" t="s">
        <v>155</v>
      </c>
      <c r="AO754">
        <v>2</v>
      </c>
      <c r="AP754" s="28">
        <v>0.68937500000000007</v>
      </c>
      <c r="AQ754">
        <v>47.158571999999999</v>
      </c>
      <c r="AR754">
        <v>-88.485393000000002</v>
      </c>
      <c r="AS754">
        <v>313.3</v>
      </c>
      <c r="AT754">
        <v>28</v>
      </c>
      <c r="AU754">
        <v>12</v>
      </c>
      <c r="AV754">
        <v>10</v>
      </c>
      <c r="AW754" t="s">
        <v>213</v>
      </c>
      <c r="AX754">
        <v>1.1268</v>
      </c>
      <c r="AY754">
        <v>1.5731999999999999</v>
      </c>
      <c r="AZ754">
        <v>2.1072000000000002</v>
      </c>
      <c r="BA754">
        <v>14.686999999999999</v>
      </c>
      <c r="BB754">
        <v>14.88</v>
      </c>
      <c r="BC754">
        <v>1.01</v>
      </c>
      <c r="BD754">
        <v>14.169</v>
      </c>
      <c r="BE754">
        <v>3029.2620000000002</v>
      </c>
      <c r="BF754">
        <v>76.977000000000004</v>
      </c>
      <c r="BG754">
        <v>3.9460000000000002</v>
      </c>
      <c r="BH754">
        <v>3.3000000000000002E-2</v>
      </c>
      <c r="BI754">
        <v>3.9790000000000001</v>
      </c>
      <c r="BJ754">
        <v>3.1230000000000002</v>
      </c>
      <c r="BK754">
        <v>2.5999999999999999E-2</v>
      </c>
      <c r="BL754">
        <v>3.149</v>
      </c>
      <c r="BM754">
        <v>2.5316999999999998</v>
      </c>
      <c r="BQ754">
        <v>0</v>
      </c>
      <c r="BR754">
        <v>0.157137</v>
      </c>
      <c r="BS754">
        <v>-5</v>
      </c>
      <c r="BT754">
        <v>5.0000000000000001E-3</v>
      </c>
      <c r="BU754">
        <v>3.8400319999999999</v>
      </c>
      <c r="BV754">
        <v>0</v>
      </c>
      <c r="BW754" t="s">
        <v>155</v>
      </c>
      <c r="BX754">
        <v>0.79100000000000004</v>
      </c>
    </row>
    <row r="755" spans="1:76" x14ac:dyDescent="0.25">
      <c r="A755" s="26">
        <v>43530</v>
      </c>
      <c r="B755" s="27">
        <v>0.48090427083333331</v>
      </c>
      <c r="C755">
        <v>14.298</v>
      </c>
      <c r="D755">
        <v>0.45650000000000002</v>
      </c>
      <c r="E755">
        <v>4565.1207729999996</v>
      </c>
      <c r="F755">
        <v>156.4</v>
      </c>
      <c r="G755">
        <v>1.5</v>
      </c>
      <c r="H755">
        <v>305.39999999999998</v>
      </c>
      <c r="J755">
        <v>0</v>
      </c>
      <c r="K755">
        <v>0.87649999999999995</v>
      </c>
      <c r="L755">
        <v>12.532500000000001</v>
      </c>
      <c r="M755">
        <v>0.4002</v>
      </c>
      <c r="N755">
        <v>137.12710000000001</v>
      </c>
      <c r="O755">
        <v>1.3148</v>
      </c>
      <c r="P755">
        <v>138.4</v>
      </c>
      <c r="Q755">
        <v>108.52670000000001</v>
      </c>
      <c r="R755">
        <v>1.0406</v>
      </c>
      <c r="S755">
        <v>109.6</v>
      </c>
      <c r="T755">
        <v>305.36</v>
      </c>
      <c r="W755">
        <v>0</v>
      </c>
      <c r="X755">
        <v>0</v>
      </c>
      <c r="Y755">
        <v>12.3</v>
      </c>
      <c r="Z755">
        <v>856</v>
      </c>
      <c r="AA755">
        <v>847</v>
      </c>
      <c r="AB755">
        <v>864</v>
      </c>
      <c r="AC755">
        <v>87</v>
      </c>
      <c r="AD755">
        <v>18.93</v>
      </c>
      <c r="AE755">
        <v>0.43</v>
      </c>
      <c r="AF755">
        <v>983</v>
      </c>
      <c r="AG755">
        <v>-3</v>
      </c>
      <c r="AH755">
        <v>34</v>
      </c>
      <c r="AI755">
        <v>36</v>
      </c>
      <c r="AJ755">
        <v>192</v>
      </c>
      <c r="AK755">
        <v>170.9</v>
      </c>
      <c r="AL755">
        <v>4.8</v>
      </c>
      <c r="AM755">
        <v>174</v>
      </c>
      <c r="AN755" t="s">
        <v>155</v>
      </c>
      <c r="AO755">
        <v>2</v>
      </c>
      <c r="AP755" s="28">
        <v>0.689386574074074</v>
      </c>
      <c r="AQ755">
        <v>47.158543999999999</v>
      </c>
      <c r="AR755">
        <v>-88.485253999999998</v>
      </c>
      <c r="AS755">
        <v>313.2</v>
      </c>
      <c r="AT755">
        <v>26.3</v>
      </c>
      <c r="AU755">
        <v>12</v>
      </c>
      <c r="AV755">
        <v>10</v>
      </c>
      <c r="AW755" t="s">
        <v>213</v>
      </c>
      <c r="AX755">
        <v>1.1000000000000001</v>
      </c>
      <c r="AY755">
        <v>1.6</v>
      </c>
      <c r="AZ755">
        <v>2.0731999999999999</v>
      </c>
      <c r="BA755">
        <v>14.686999999999999</v>
      </c>
      <c r="BB755">
        <v>14.96</v>
      </c>
      <c r="BC755">
        <v>1.02</v>
      </c>
      <c r="BD755">
        <v>14.084</v>
      </c>
      <c r="BE755">
        <v>3053.2939999999999</v>
      </c>
      <c r="BF755">
        <v>62.048999999999999</v>
      </c>
      <c r="BG755">
        <v>3.4990000000000001</v>
      </c>
      <c r="BH755">
        <v>3.4000000000000002E-2</v>
      </c>
      <c r="BI755">
        <v>3.532</v>
      </c>
      <c r="BJ755">
        <v>2.7690000000000001</v>
      </c>
      <c r="BK755">
        <v>2.7E-2</v>
      </c>
      <c r="BL755">
        <v>2.7949999999999999</v>
      </c>
      <c r="BM755">
        <v>2.3624000000000001</v>
      </c>
      <c r="BQ755">
        <v>0</v>
      </c>
      <c r="BR755">
        <v>0.15142700000000001</v>
      </c>
      <c r="BS755">
        <v>-5</v>
      </c>
      <c r="BT755">
        <v>5.0000000000000001E-3</v>
      </c>
      <c r="BU755">
        <v>3.7005080000000001</v>
      </c>
      <c r="BV755">
        <v>0</v>
      </c>
      <c r="BW755" t="s">
        <v>155</v>
      </c>
      <c r="BX755">
        <v>0.79100000000000004</v>
      </c>
    </row>
    <row r="756" spans="1:76" x14ac:dyDescent="0.25">
      <c r="A756" s="26">
        <v>43530</v>
      </c>
      <c r="B756" s="27">
        <v>0.48091584490740741</v>
      </c>
      <c r="C756">
        <v>14.351000000000001</v>
      </c>
      <c r="D756">
        <v>0.36470000000000002</v>
      </c>
      <c r="E756">
        <v>3647.2463769999999</v>
      </c>
      <c r="F756">
        <v>137</v>
      </c>
      <c r="G756">
        <v>1.5</v>
      </c>
      <c r="H756">
        <v>291.89999999999998</v>
      </c>
      <c r="J756">
        <v>0</v>
      </c>
      <c r="K756">
        <v>0.87690000000000001</v>
      </c>
      <c r="L756">
        <v>12.5848</v>
      </c>
      <c r="M756">
        <v>0.31979999999999997</v>
      </c>
      <c r="N756">
        <v>120.13890000000001</v>
      </c>
      <c r="O756">
        <v>1.3153999999999999</v>
      </c>
      <c r="P756">
        <v>121.5</v>
      </c>
      <c r="Q756">
        <v>95.081699999999998</v>
      </c>
      <c r="R756">
        <v>1.0409999999999999</v>
      </c>
      <c r="S756">
        <v>96.1</v>
      </c>
      <c r="T756">
        <v>291.90460000000002</v>
      </c>
      <c r="W756">
        <v>0</v>
      </c>
      <c r="X756">
        <v>0</v>
      </c>
      <c r="Y756">
        <v>12.2</v>
      </c>
      <c r="Z756">
        <v>856</v>
      </c>
      <c r="AA756">
        <v>847</v>
      </c>
      <c r="AB756">
        <v>865</v>
      </c>
      <c r="AC756">
        <v>87</v>
      </c>
      <c r="AD756">
        <v>18.93</v>
      </c>
      <c r="AE756">
        <v>0.43</v>
      </c>
      <c r="AF756">
        <v>983</v>
      </c>
      <c r="AG756">
        <v>-3</v>
      </c>
      <c r="AH756">
        <v>34</v>
      </c>
      <c r="AI756">
        <v>36</v>
      </c>
      <c r="AJ756">
        <v>192</v>
      </c>
      <c r="AK756">
        <v>170</v>
      </c>
      <c r="AL756">
        <v>4.7</v>
      </c>
      <c r="AM756">
        <v>174</v>
      </c>
      <c r="AN756" t="s">
        <v>155</v>
      </c>
      <c r="AO756">
        <v>2</v>
      </c>
      <c r="AP756" s="28">
        <v>0.68939814814814815</v>
      </c>
      <c r="AQ756">
        <v>47.158529999999999</v>
      </c>
      <c r="AR756">
        <v>-88.485112999999998</v>
      </c>
      <c r="AS756">
        <v>313</v>
      </c>
      <c r="AT756">
        <v>25</v>
      </c>
      <c r="AU756">
        <v>12</v>
      </c>
      <c r="AV756">
        <v>10</v>
      </c>
      <c r="AW756" t="s">
        <v>213</v>
      </c>
      <c r="AX756">
        <v>1.173127</v>
      </c>
      <c r="AY756">
        <v>1.673127</v>
      </c>
      <c r="AZ756">
        <v>2.1</v>
      </c>
      <c r="BA756">
        <v>14.686999999999999</v>
      </c>
      <c r="BB756">
        <v>15.01</v>
      </c>
      <c r="BC756">
        <v>1.02</v>
      </c>
      <c r="BD756">
        <v>14.036</v>
      </c>
      <c r="BE756">
        <v>3073.0219999999999</v>
      </c>
      <c r="BF756">
        <v>49.707000000000001</v>
      </c>
      <c r="BG756">
        <v>3.0720000000000001</v>
      </c>
      <c r="BH756">
        <v>3.4000000000000002E-2</v>
      </c>
      <c r="BI756">
        <v>3.1059999999999999</v>
      </c>
      <c r="BJ756">
        <v>2.431</v>
      </c>
      <c r="BK756">
        <v>2.7E-2</v>
      </c>
      <c r="BL756">
        <v>2.4580000000000002</v>
      </c>
      <c r="BM756">
        <v>2.2635000000000001</v>
      </c>
      <c r="BQ756">
        <v>0</v>
      </c>
      <c r="BR756">
        <v>0.144256</v>
      </c>
      <c r="BS756">
        <v>-5</v>
      </c>
      <c r="BT756">
        <v>5.0000000000000001E-3</v>
      </c>
      <c r="BU756">
        <v>3.5252560000000002</v>
      </c>
      <c r="BV756">
        <v>0</v>
      </c>
      <c r="BW756" t="s">
        <v>155</v>
      </c>
      <c r="BX756">
        <v>0.79100000000000004</v>
      </c>
    </row>
    <row r="757" spans="1:76" x14ac:dyDescent="0.25">
      <c r="A757" s="26">
        <v>43530</v>
      </c>
      <c r="B757" s="27">
        <v>0.48092741898148145</v>
      </c>
      <c r="C757">
        <v>14.314</v>
      </c>
      <c r="D757">
        <v>0.57609999999999995</v>
      </c>
      <c r="E757">
        <v>5760.7765310000004</v>
      </c>
      <c r="F757">
        <v>122.7</v>
      </c>
      <c r="G757">
        <v>1.5</v>
      </c>
      <c r="H757">
        <v>346.3</v>
      </c>
      <c r="J757">
        <v>0</v>
      </c>
      <c r="K757">
        <v>0.87539999999999996</v>
      </c>
      <c r="L757">
        <v>12.5303</v>
      </c>
      <c r="M757">
        <v>0.50429999999999997</v>
      </c>
      <c r="N757">
        <v>107.43219999999999</v>
      </c>
      <c r="O757">
        <v>1.3130999999999999</v>
      </c>
      <c r="P757">
        <v>108.7</v>
      </c>
      <c r="Q757">
        <v>85.025199999999998</v>
      </c>
      <c r="R757">
        <v>1.0391999999999999</v>
      </c>
      <c r="S757">
        <v>86.1</v>
      </c>
      <c r="T757">
        <v>346.30279999999999</v>
      </c>
      <c r="W757">
        <v>0</v>
      </c>
      <c r="X757">
        <v>0</v>
      </c>
      <c r="Y757">
        <v>12.3</v>
      </c>
      <c r="Z757">
        <v>855</v>
      </c>
      <c r="AA757">
        <v>846</v>
      </c>
      <c r="AB757">
        <v>864</v>
      </c>
      <c r="AC757">
        <v>87</v>
      </c>
      <c r="AD757">
        <v>18.93</v>
      </c>
      <c r="AE757">
        <v>0.43</v>
      </c>
      <c r="AF757">
        <v>983</v>
      </c>
      <c r="AG757">
        <v>-3</v>
      </c>
      <c r="AH757">
        <v>34</v>
      </c>
      <c r="AI757">
        <v>36</v>
      </c>
      <c r="AJ757">
        <v>192</v>
      </c>
      <c r="AK757">
        <v>170</v>
      </c>
      <c r="AL757">
        <v>4.8</v>
      </c>
      <c r="AM757">
        <v>174</v>
      </c>
      <c r="AN757" t="s">
        <v>155</v>
      </c>
      <c r="AO757">
        <v>2</v>
      </c>
      <c r="AP757" s="28">
        <v>0.6894097222222223</v>
      </c>
      <c r="AQ757">
        <v>47.158517000000003</v>
      </c>
      <c r="AR757">
        <v>-88.484977999999998</v>
      </c>
      <c r="AS757">
        <v>312.8</v>
      </c>
      <c r="AT757">
        <v>24</v>
      </c>
      <c r="AU757">
        <v>12</v>
      </c>
      <c r="AV757">
        <v>10</v>
      </c>
      <c r="AW757" t="s">
        <v>213</v>
      </c>
      <c r="AX757">
        <v>1.2</v>
      </c>
      <c r="AY757">
        <v>1.1877880000000001</v>
      </c>
      <c r="AZ757">
        <v>2.0268269999999999</v>
      </c>
      <c r="BA757">
        <v>14.686999999999999</v>
      </c>
      <c r="BB757">
        <v>14.82</v>
      </c>
      <c r="BC757">
        <v>1.01</v>
      </c>
      <c r="BD757">
        <v>14.238</v>
      </c>
      <c r="BE757">
        <v>3027.913</v>
      </c>
      <c r="BF757">
        <v>77.558000000000007</v>
      </c>
      <c r="BG757">
        <v>2.7189999999999999</v>
      </c>
      <c r="BH757">
        <v>3.3000000000000002E-2</v>
      </c>
      <c r="BI757">
        <v>2.7519999999999998</v>
      </c>
      <c r="BJ757">
        <v>2.1520000000000001</v>
      </c>
      <c r="BK757">
        <v>2.5999999999999999E-2</v>
      </c>
      <c r="BL757">
        <v>2.1779999999999999</v>
      </c>
      <c r="BM757">
        <v>2.6574</v>
      </c>
      <c r="BQ757">
        <v>0</v>
      </c>
      <c r="BR757">
        <v>0.11984</v>
      </c>
      <c r="BS757">
        <v>-5</v>
      </c>
      <c r="BT757">
        <v>5.0000000000000001E-3</v>
      </c>
      <c r="BU757">
        <v>2.9285899999999998</v>
      </c>
      <c r="BV757">
        <v>0</v>
      </c>
      <c r="BW757" t="s">
        <v>155</v>
      </c>
      <c r="BX757">
        <v>0.79100000000000004</v>
      </c>
    </row>
    <row r="758" spans="1:76" x14ac:dyDescent="0.25">
      <c r="A758" s="26">
        <v>43530</v>
      </c>
      <c r="B758" s="27">
        <v>0.4809389930555556</v>
      </c>
      <c r="C758">
        <v>14.167999999999999</v>
      </c>
      <c r="D758">
        <v>0.79310000000000003</v>
      </c>
      <c r="E758">
        <v>7931.4067519999999</v>
      </c>
      <c r="F758">
        <v>108.7</v>
      </c>
      <c r="G758">
        <v>1.5</v>
      </c>
      <c r="H758">
        <v>497.3</v>
      </c>
      <c r="J758">
        <v>0</v>
      </c>
      <c r="K758">
        <v>0.87450000000000006</v>
      </c>
      <c r="L758">
        <v>12.3895</v>
      </c>
      <c r="M758">
        <v>0.69359999999999999</v>
      </c>
      <c r="N758">
        <v>95.028700000000001</v>
      </c>
      <c r="O758">
        <v>1.3117000000000001</v>
      </c>
      <c r="P758">
        <v>96.3</v>
      </c>
      <c r="Q758">
        <v>75.208699999999993</v>
      </c>
      <c r="R758">
        <v>1.0381</v>
      </c>
      <c r="S758">
        <v>76.2</v>
      </c>
      <c r="T758">
        <v>497.29759999999999</v>
      </c>
      <c r="W758">
        <v>0</v>
      </c>
      <c r="X758">
        <v>0</v>
      </c>
      <c r="Y758">
        <v>12.3</v>
      </c>
      <c r="Z758">
        <v>856</v>
      </c>
      <c r="AA758">
        <v>846</v>
      </c>
      <c r="AB758">
        <v>864</v>
      </c>
      <c r="AC758">
        <v>87</v>
      </c>
      <c r="AD758">
        <v>18.93</v>
      </c>
      <c r="AE758">
        <v>0.43</v>
      </c>
      <c r="AF758">
        <v>983</v>
      </c>
      <c r="AG758">
        <v>-3</v>
      </c>
      <c r="AH758">
        <v>34</v>
      </c>
      <c r="AI758">
        <v>36</v>
      </c>
      <c r="AJ758">
        <v>192</v>
      </c>
      <c r="AK758">
        <v>170</v>
      </c>
      <c r="AL758">
        <v>4.8</v>
      </c>
      <c r="AM758">
        <v>174</v>
      </c>
      <c r="AN758" t="s">
        <v>155</v>
      </c>
      <c r="AO758">
        <v>2</v>
      </c>
      <c r="AP758" s="28">
        <v>0.68942129629629623</v>
      </c>
      <c r="AQ758">
        <v>47.158510999999997</v>
      </c>
      <c r="AR758">
        <v>-88.484848</v>
      </c>
      <c r="AS758">
        <v>312.8</v>
      </c>
      <c r="AT758">
        <v>23</v>
      </c>
      <c r="AU758">
        <v>12</v>
      </c>
      <c r="AV758">
        <v>10</v>
      </c>
      <c r="AW758" t="s">
        <v>213</v>
      </c>
      <c r="AX758">
        <v>1.2</v>
      </c>
      <c r="AY758">
        <v>1</v>
      </c>
      <c r="AZ758">
        <v>2</v>
      </c>
      <c r="BA758">
        <v>14.686999999999999</v>
      </c>
      <c r="BB758">
        <v>14.7</v>
      </c>
      <c r="BC758">
        <v>1</v>
      </c>
      <c r="BD758">
        <v>14.355</v>
      </c>
      <c r="BE758">
        <v>2979.3389999999999</v>
      </c>
      <c r="BF758">
        <v>106.154</v>
      </c>
      <c r="BG758">
        <v>2.3929999999999998</v>
      </c>
      <c r="BH758">
        <v>3.3000000000000002E-2</v>
      </c>
      <c r="BI758">
        <v>2.4260000000000002</v>
      </c>
      <c r="BJ758">
        <v>1.8939999999999999</v>
      </c>
      <c r="BK758">
        <v>2.5999999999999999E-2</v>
      </c>
      <c r="BL758">
        <v>1.92</v>
      </c>
      <c r="BM758">
        <v>3.7974999999999999</v>
      </c>
      <c r="BQ758">
        <v>0</v>
      </c>
      <c r="BR758">
        <v>0.108152</v>
      </c>
      <c r="BS758">
        <v>-5</v>
      </c>
      <c r="BT758">
        <v>5.0000000000000001E-3</v>
      </c>
      <c r="BU758">
        <v>2.6429640000000001</v>
      </c>
      <c r="BV758">
        <v>0</v>
      </c>
      <c r="BW758" t="s">
        <v>155</v>
      </c>
      <c r="BX758">
        <v>0.79100000000000004</v>
      </c>
    </row>
    <row r="759" spans="1:76" x14ac:dyDescent="0.25">
      <c r="A759" s="26">
        <v>43530</v>
      </c>
      <c r="B759" s="27">
        <v>0.48095056712962964</v>
      </c>
      <c r="C759">
        <v>14.16</v>
      </c>
      <c r="D759">
        <v>0.84099999999999997</v>
      </c>
      <c r="E759">
        <v>8410.5</v>
      </c>
      <c r="F759">
        <v>93.6</v>
      </c>
      <c r="G759">
        <v>1.5</v>
      </c>
      <c r="H759">
        <v>531.9</v>
      </c>
      <c r="J759">
        <v>0</v>
      </c>
      <c r="K759">
        <v>0.87409999999999999</v>
      </c>
      <c r="L759">
        <v>12.3771</v>
      </c>
      <c r="M759">
        <v>0.73519999999999996</v>
      </c>
      <c r="N759">
        <v>81.789500000000004</v>
      </c>
      <c r="O759">
        <v>1.3110999999999999</v>
      </c>
      <c r="P759">
        <v>83.1</v>
      </c>
      <c r="Q759">
        <v>64.730800000000002</v>
      </c>
      <c r="R759">
        <v>1.0377000000000001</v>
      </c>
      <c r="S759">
        <v>65.8</v>
      </c>
      <c r="T759">
        <v>531.88750000000005</v>
      </c>
      <c r="W759">
        <v>0</v>
      </c>
      <c r="X759">
        <v>0</v>
      </c>
      <c r="Y759">
        <v>12.3</v>
      </c>
      <c r="Z759">
        <v>856</v>
      </c>
      <c r="AA759">
        <v>846</v>
      </c>
      <c r="AB759">
        <v>863</v>
      </c>
      <c r="AC759">
        <v>87</v>
      </c>
      <c r="AD759">
        <v>18.93</v>
      </c>
      <c r="AE759">
        <v>0.43</v>
      </c>
      <c r="AF759">
        <v>983</v>
      </c>
      <c r="AG759">
        <v>-3</v>
      </c>
      <c r="AH759">
        <v>34</v>
      </c>
      <c r="AI759">
        <v>36</v>
      </c>
      <c r="AJ759">
        <v>192</v>
      </c>
      <c r="AK759">
        <v>170</v>
      </c>
      <c r="AL759">
        <v>4.8</v>
      </c>
      <c r="AM759">
        <v>174</v>
      </c>
      <c r="AN759" t="s">
        <v>155</v>
      </c>
      <c r="AO759">
        <v>2</v>
      </c>
      <c r="AP759" s="28">
        <v>0.68943287037037038</v>
      </c>
      <c r="AQ759">
        <v>47.158504999999998</v>
      </c>
      <c r="AR759">
        <v>-88.484731999999994</v>
      </c>
      <c r="AS759">
        <v>312.5</v>
      </c>
      <c r="AT759">
        <v>21.2</v>
      </c>
      <c r="AU759">
        <v>12</v>
      </c>
      <c r="AV759">
        <v>10</v>
      </c>
      <c r="AW759" t="s">
        <v>213</v>
      </c>
      <c r="AX759">
        <v>1.2732000000000001</v>
      </c>
      <c r="AY759">
        <v>1.0731999999999999</v>
      </c>
      <c r="AZ759">
        <v>2.0731999999999999</v>
      </c>
      <c r="BA759">
        <v>14.686999999999999</v>
      </c>
      <c r="BB759">
        <v>14.66</v>
      </c>
      <c r="BC759">
        <v>1</v>
      </c>
      <c r="BD759">
        <v>14.404999999999999</v>
      </c>
      <c r="BE759">
        <v>2968.9549999999999</v>
      </c>
      <c r="BF759">
        <v>112.238</v>
      </c>
      <c r="BG759">
        <v>2.0550000000000002</v>
      </c>
      <c r="BH759">
        <v>3.3000000000000002E-2</v>
      </c>
      <c r="BI759">
        <v>2.0870000000000002</v>
      </c>
      <c r="BJ759">
        <v>1.6259999999999999</v>
      </c>
      <c r="BK759">
        <v>2.5999999999999999E-2</v>
      </c>
      <c r="BL759">
        <v>1.6519999999999999</v>
      </c>
      <c r="BM759">
        <v>4.0514999999999999</v>
      </c>
      <c r="BQ759">
        <v>0</v>
      </c>
      <c r="BR759">
        <v>0.121768</v>
      </c>
      <c r="BS759">
        <v>-5</v>
      </c>
      <c r="BT759">
        <v>5.0000000000000001E-3</v>
      </c>
      <c r="BU759">
        <v>2.9757060000000002</v>
      </c>
      <c r="BV759">
        <v>0</v>
      </c>
      <c r="BW759" t="s">
        <v>155</v>
      </c>
      <c r="BX759">
        <v>0.79100000000000004</v>
      </c>
    </row>
    <row r="760" spans="1:76" x14ac:dyDescent="0.25">
      <c r="A760" s="26">
        <v>43530</v>
      </c>
      <c r="B760" s="27">
        <v>0.48096214120370373</v>
      </c>
      <c r="C760">
        <v>14.177</v>
      </c>
      <c r="D760">
        <v>0.64680000000000004</v>
      </c>
      <c r="E760">
        <v>6467.9310340000002</v>
      </c>
      <c r="F760">
        <v>82.1</v>
      </c>
      <c r="G760">
        <v>1.5</v>
      </c>
      <c r="H760">
        <v>507</v>
      </c>
      <c r="J760">
        <v>0</v>
      </c>
      <c r="K760">
        <v>0.87560000000000004</v>
      </c>
      <c r="L760">
        <v>12.413600000000001</v>
      </c>
      <c r="M760">
        <v>0.56640000000000001</v>
      </c>
      <c r="N760">
        <v>71.849800000000002</v>
      </c>
      <c r="O760">
        <v>1.3134999999999999</v>
      </c>
      <c r="P760">
        <v>73.2</v>
      </c>
      <c r="Q760">
        <v>56.864199999999997</v>
      </c>
      <c r="R760">
        <v>1.0395000000000001</v>
      </c>
      <c r="S760">
        <v>57.9</v>
      </c>
      <c r="T760">
        <v>507.04300000000001</v>
      </c>
      <c r="W760">
        <v>0</v>
      </c>
      <c r="X760">
        <v>0</v>
      </c>
      <c r="Y760">
        <v>12.3</v>
      </c>
      <c r="Z760">
        <v>856</v>
      </c>
      <c r="AA760">
        <v>846</v>
      </c>
      <c r="AB760">
        <v>863</v>
      </c>
      <c r="AC760">
        <v>87</v>
      </c>
      <c r="AD760">
        <v>18.93</v>
      </c>
      <c r="AE760">
        <v>0.43</v>
      </c>
      <c r="AF760">
        <v>983</v>
      </c>
      <c r="AG760">
        <v>-3</v>
      </c>
      <c r="AH760">
        <v>34</v>
      </c>
      <c r="AI760">
        <v>36</v>
      </c>
      <c r="AJ760">
        <v>191.9</v>
      </c>
      <c r="AK760">
        <v>170</v>
      </c>
      <c r="AL760">
        <v>4.8</v>
      </c>
      <c r="AM760">
        <v>174.3</v>
      </c>
      <c r="AN760" t="s">
        <v>155</v>
      </c>
      <c r="AO760">
        <v>2</v>
      </c>
      <c r="AP760" s="28">
        <v>0.68944444444444442</v>
      </c>
      <c r="AQ760">
        <v>47.158512000000002</v>
      </c>
      <c r="AR760">
        <v>-88.484627000000003</v>
      </c>
      <c r="AS760">
        <v>312.3</v>
      </c>
      <c r="AT760">
        <v>19.5</v>
      </c>
      <c r="AU760">
        <v>12</v>
      </c>
      <c r="AV760">
        <v>10</v>
      </c>
      <c r="AW760" t="s">
        <v>213</v>
      </c>
      <c r="AX760">
        <v>1.3</v>
      </c>
      <c r="AY760">
        <v>1.1000000000000001</v>
      </c>
      <c r="AZ760">
        <v>2.1</v>
      </c>
      <c r="BA760">
        <v>14.686999999999999</v>
      </c>
      <c r="BB760">
        <v>14.85</v>
      </c>
      <c r="BC760">
        <v>1.01</v>
      </c>
      <c r="BD760">
        <v>14.202</v>
      </c>
      <c r="BE760">
        <v>3008.6109999999999</v>
      </c>
      <c r="BF760">
        <v>87.364999999999995</v>
      </c>
      <c r="BG760">
        <v>1.8240000000000001</v>
      </c>
      <c r="BH760">
        <v>3.3000000000000002E-2</v>
      </c>
      <c r="BI760">
        <v>1.857</v>
      </c>
      <c r="BJ760">
        <v>1.4430000000000001</v>
      </c>
      <c r="BK760">
        <v>2.5999999999999999E-2</v>
      </c>
      <c r="BL760">
        <v>1.47</v>
      </c>
      <c r="BM760">
        <v>3.9022999999999999</v>
      </c>
      <c r="BQ760">
        <v>0</v>
      </c>
      <c r="BR760">
        <v>0.16531199999999999</v>
      </c>
      <c r="BS760">
        <v>-5</v>
      </c>
      <c r="BT760">
        <v>5.0000000000000001E-3</v>
      </c>
      <c r="BU760">
        <v>4.0398120000000004</v>
      </c>
      <c r="BV760">
        <v>0</v>
      </c>
      <c r="BW760" t="s">
        <v>155</v>
      </c>
      <c r="BX760">
        <v>0.79100000000000004</v>
      </c>
    </row>
    <row r="761" spans="1:76" x14ac:dyDescent="0.25">
      <c r="A761" s="26">
        <v>43530</v>
      </c>
      <c r="B761" s="27">
        <v>0.48097371527777777</v>
      </c>
      <c r="C761">
        <v>14.387</v>
      </c>
      <c r="D761">
        <v>0.27879999999999999</v>
      </c>
      <c r="E761">
        <v>2788.271405</v>
      </c>
      <c r="F761">
        <v>76.3</v>
      </c>
      <c r="G761">
        <v>1.5</v>
      </c>
      <c r="H761">
        <v>500</v>
      </c>
      <c r="J761">
        <v>0</v>
      </c>
      <c r="K761">
        <v>0.87719999999999998</v>
      </c>
      <c r="L761">
        <v>12.620100000000001</v>
      </c>
      <c r="M761">
        <v>0.24460000000000001</v>
      </c>
      <c r="N761">
        <v>66.923400000000001</v>
      </c>
      <c r="O761">
        <v>1.3158000000000001</v>
      </c>
      <c r="P761">
        <v>68.2</v>
      </c>
      <c r="Q761">
        <v>52.965299999999999</v>
      </c>
      <c r="R761">
        <v>1.0412999999999999</v>
      </c>
      <c r="S761">
        <v>54</v>
      </c>
      <c r="T761">
        <v>499.97149999999999</v>
      </c>
      <c r="W761">
        <v>0</v>
      </c>
      <c r="X761">
        <v>0</v>
      </c>
      <c r="Y761">
        <v>12.2</v>
      </c>
      <c r="Z761">
        <v>858</v>
      </c>
      <c r="AA761">
        <v>847</v>
      </c>
      <c r="AB761">
        <v>865</v>
      </c>
      <c r="AC761">
        <v>87</v>
      </c>
      <c r="AD761">
        <v>18.93</v>
      </c>
      <c r="AE761">
        <v>0.43</v>
      </c>
      <c r="AF761">
        <v>983</v>
      </c>
      <c r="AG761">
        <v>-3</v>
      </c>
      <c r="AH761">
        <v>33.856000000000002</v>
      </c>
      <c r="AI761">
        <v>36</v>
      </c>
      <c r="AJ761">
        <v>191</v>
      </c>
      <c r="AK761">
        <v>170</v>
      </c>
      <c r="AL761">
        <v>4.7</v>
      </c>
      <c r="AM761">
        <v>174.7</v>
      </c>
      <c r="AN761" t="s">
        <v>155</v>
      </c>
      <c r="AO761">
        <v>1</v>
      </c>
      <c r="AP761" s="28">
        <v>0.68945601851851857</v>
      </c>
      <c r="AQ761">
        <v>47.158526999999999</v>
      </c>
      <c r="AR761">
        <v>-88.484525000000005</v>
      </c>
      <c r="AS761">
        <v>312.2</v>
      </c>
      <c r="AT761">
        <v>18.399999999999999</v>
      </c>
      <c r="AU761">
        <v>12</v>
      </c>
      <c r="AV761">
        <v>10</v>
      </c>
      <c r="AW761" t="s">
        <v>213</v>
      </c>
      <c r="AX761">
        <v>1.1536</v>
      </c>
      <c r="AY761">
        <v>1.1732</v>
      </c>
      <c r="AZ761">
        <v>2.1</v>
      </c>
      <c r="BA761">
        <v>14.686999999999999</v>
      </c>
      <c r="BB761">
        <v>15.05</v>
      </c>
      <c r="BC761">
        <v>1.02</v>
      </c>
      <c r="BD761">
        <v>14.002000000000001</v>
      </c>
      <c r="BE761">
        <v>3086.2280000000001</v>
      </c>
      <c r="BF761">
        <v>38.069000000000003</v>
      </c>
      <c r="BG761">
        <v>1.714</v>
      </c>
      <c r="BH761">
        <v>3.4000000000000002E-2</v>
      </c>
      <c r="BI761">
        <v>1.748</v>
      </c>
      <c r="BJ761">
        <v>1.3560000000000001</v>
      </c>
      <c r="BK761">
        <v>2.7E-2</v>
      </c>
      <c r="BL761">
        <v>1.383</v>
      </c>
      <c r="BM761">
        <v>3.8826000000000001</v>
      </c>
      <c r="BQ761">
        <v>0</v>
      </c>
      <c r="BR761">
        <v>0.18384800000000001</v>
      </c>
      <c r="BS761">
        <v>-5</v>
      </c>
      <c r="BT761">
        <v>5.0000000000000001E-3</v>
      </c>
      <c r="BU761">
        <v>4.4927849999999996</v>
      </c>
      <c r="BV761">
        <v>0</v>
      </c>
      <c r="BW761" t="s">
        <v>155</v>
      </c>
      <c r="BX761">
        <v>0.79100000000000004</v>
      </c>
    </row>
    <row r="762" spans="1:76" x14ac:dyDescent="0.25">
      <c r="A762" s="26">
        <v>43530</v>
      </c>
      <c r="B762" s="27">
        <v>0.48098528935185186</v>
      </c>
      <c r="C762">
        <v>14.484999999999999</v>
      </c>
      <c r="D762">
        <v>0.24329999999999999</v>
      </c>
      <c r="E762">
        <v>2432.8594509999998</v>
      </c>
      <c r="F762">
        <v>77.099999999999994</v>
      </c>
      <c r="G762">
        <v>1.5</v>
      </c>
      <c r="H762">
        <v>461.8</v>
      </c>
      <c r="J762">
        <v>0</v>
      </c>
      <c r="K762">
        <v>0.87670000000000003</v>
      </c>
      <c r="L762">
        <v>12.6998</v>
      </c>
      <c r="M762">
        <v>0.21329999999999999</v>
      </c>
      <c r="N762">
        <v>67.5886</v>
      </c>
      <c r="O762">
        <v>1.2853000000000001</v>
      </c>
      <c r="P762">
        <v>68.900000000000006</v>
      </c>
      <c r="Q762">
        <v>53.491799999999998</v>
      </c>
      <c r="R762">
        <v>1.0172000000000001</v>
      </c>
      <c r="S762">
        <v>54.5</v>
      </c>
      <c r="T762">
        <v>461.81240000000003</v>
      </c>
      <c r="W762">
        <v>0</v>
      </c>
      <c r="X762">
        <v>0</v>
      </c>
      <c r="Y762">
        <v>12</v>
      </c>
      <c r="Z762">
        <v>860</v>
      </c>
      <c r="AA762">
        <v>849</v>
      </c>
      <c r="AB762">
        <v>865</v>
      </c>
      <c r="AC762">
        <v>87</v>
      </c>
      <c r="AD762">
        <v>18.93</v>
      </c>
      <c r="AE762">
        <v>0.43</v>
      </c>
      <c r="AF762">
        <v>983</v>
      </c>
      <c r="AG762">
        <v>-3</v>
      </c>
      <c r="AH762">
        <v>33</v>
      </c>
      <c r="AI762">
        <v>36</v>
      </c>
      <c r="AJ762">
        <v>191</v>
      </c>
      <c r="AK762">
        <v>169.9</v>
      </c>
      <c r="AL762">
        <v>4.5999999999999996</v>
      </c>
      <c r="AM762">
        <v>175</v>
      </c>
      <c r="AN762" t="s">
        <v>155</v>
      </c>
      <c r="AO762">
        <v>1</v>
      </c>
      <c r="AP762" s="28">
        <v>0.68946759259259249</v>
      </c>
      <c r="AQ762">
        <v>47.158563000000001</v>
      </c>
      <c r="AR762">
        <v>-88.484421999999995</v>
      </c>
      <c r="AS762">
        <v>312.2</v>
      </c>
      <c r="AT762">
        <v>18.600000000000001</v>
      </c>
      <c r="AU762">
        <v>12</v>
      </c>
      <c r="AV762">
        <v>10</v>
      </c>
      <c r="AW762" t="s">
        <v>213</v>
      </c>
      <c r="AX762">
        <v>1.1732</v>
      </c>
      <c r="AY762">
        <v>1.0536000000000001</v>
      </c>
      <c r="AZ762">
        <v>1.8804000000000001</v>
      </c>
      <c r="BA762">
        <v>14.686999999999999</v>
      </c>
      <c r="BB762">
        <v>15</v>
      </c>
      <c r="BC762">
        <v>1.02</v>
      </c>
      <c r="BD762">
        <v>14.058</v>
      </c>
      <c r="BE762">
        <v>3094.998</v>
      </c>
      <c r="BF762">
        <v>33.085000000000001</v>
      </c>
      <c r="BG762">
        <v>1.7250000000000001</v>
      </c>
      <c r="BH762">
        <v>3.3000000000000002E-2</v>
      </c>
      <c r="BI762">
        <v>1.758</v>
      </c>
      <c r="BJ762">
        <v>1.365</v>
      </c>
      <c r="BK762">
        <v>2.5999999999999999E-2</v>
      </c>
      <c r="BL762">
        <v>1.391</v>
      </c>
      <c r="BM762">
        <v>3.5739000000000001</v>
      </c>
      <c r="BQ762">
        <v>0</v>
      </c>
      <c r="BR762">
        <v>0.17786399999999999</v>
      </c>
      <c r="BS762">
        <v>-5</v>
      </c>
      <c r="BT762">
        <v>5.0000000000000001E-3</v>
      </c>
      <c r="BU762">
        <v>4.3465509999999998</v>
      </c>
      <c r="BV762">
        <v>0</v>
      </c>
      <c r="BW762" t="s">
        <v>155</v>
      </c>
      <c r="BX762">
        <v>0.79100000000000004</v>
      </c>
    </row>
    <row r="763" spans="1:76" x14ac:dyDescent="0.25">
      <c r="A763" s="26">
        <v>43530</v>
      </c>
      <c r="B763" s="27">
        <v>0.4809968634259259</v>
      </c>
      <c r="C763">
        <v>14.411</v>
      </c>
      <c r="D763">
        <v>0.39950000000000002</v>
      </c>
      <c r="E763">
        <v>3995.0124900000001</v>
      </c>
      <c r="F763">
        <v>83</v>
      </c>
      <c r="G763">
        <v>1.4</v>
      </c>
      <c r="H763">
        <v>436.7</v>
      </c>
      <c r="J763">
        <v>0</v>
      </c>
      <c r="K763">
        <v>0.876</v>
      </c>
      <c r="L763">
        <v>12.623699999999999</v>
      </c>
      <c r="M763">
        <v>0.34989999999999999</v>
      </c>
      <c r="N763">
        <v>72.707400000000007</v>
      </c>
      <c r="O763">
        <v>1.2262999999999999</v>
      </c>
      <c r="P763">
        <v>73.900000000000006</v>
      </c>
      <c r="Q763">
        <v>57.542900000000003</v>
      </c>
      <c r="R763">
        <v>0.97060000000000002</v>
      </c>
      <c r="S763">
        <v>58.5</v>
      </c>
      <c r="T763">
        <v>436.67340000000002</v>
      </c>
      <c r="W763">
        <v>0</v>
      </c>
      <c r="X763">
        <v>0</v>
      </c>
      <c r="Y763">
        <v>11.9</v>
      </c>
      <c r="Z763">
        <v>862</v>
      </c>
      <c r="AA763">
        <v>850</v>
      </c>
      <c r="AB763">
        <v>866</v>
      </c>
      <c r="AC763">
        <v>87</v>
      </c>
      <c r="AD763">
        <v>18.93</v>
      </c>
      <c r="AE763">
        <v>0.43</v>
      </c>
      <c r="AF763">
        <v>983</v>
      </c>
      <c r="AG763">
        <v>-3</v>
      </c>
      <c r="AH763">
        <v>33</v>
      </c>
      <c r="AI763">
        <v>36</v>
      </c>
      <c r="AJ763">
        <v>191</v>
      </c>
      <c r="AK763">
        <v>169</v>
      </c>
      <c r="AL763">
        <v>4.5</v>
      </c>
      <c r="AM763">
        <v>175</v>
      </c>
      <c r="AN763" t="s">
        <v>155</v>
      </c>
      <c r="AO763">
        <v>1</v>
      </c>
      <c r="AP763" s="28">
        <v>0.68947916666666664</v>
      </c>
      <c r="AQ763">
        <v>47.158619000000002</v>
      </c>
      <c r="AR763">
        <v>-88.484324999999998</v>
      </c>
      <c r="AS763">
        <v>312.10000000000002</v>
      </c>
      <c r="AT763">
        <v>19.5</v>
      </c>
      <c r="AU763">
        <v>12</v>
      </c>
      <c r="AV763">
        <v>10</v>
      </c>
      <c r="AW763" t="s">
        <v>213</v>
      </c>
      <c r="AX763">
        <v>1.2</v>
      </c>
      <c r="AY763">
        <v>1.0731999999999999</v>
      </c>
      <c r="AZ763">
        <v>1.8</v>
      </c>
      <c r="BA763">
        <v>14.686999999999999</v>
      </c>
      <c r="BB763">
        <v>14.9</v>
      </c>
      <c r="BC763">
        <v>1.01</v>
      </c>
      <c r="BD763">
        <v>14.161</v>
      </c>
      <c r="BE763">
        <v>3062.6889999999999</v>
      </c>
      <c r="BF763">
        <v>54.036999999999999</v>
      </c>
      <c r="BG763">
        <v>1.847</v>
      </c>
      <c r="BH763">
        <v>3.1E-2</v>
      </c>
      <c r="BI763">
        <v>1.8779999999999999</v>
      </c>
      <c r="BJ763">
        <v>1.462</v>
      </c>
      <c r="BK763">
        <v>2.5000000000000001E-2</v>
      </c>
      <c r="BL763">
        <v>1.4870000000000001</v>
      </c>
      <c r="BM763">
        <v>3.3641999999999999</v>
      </c>
      <c r="BQ763">
        <v>0</v>
      </c>
      <c r="BR763">
        <v>0.18084</v>
      </c>
      <c r="BS763">
        <v>-5</v>
      </c>
      <c r="BT763">
        <v>5.1440000000000001E-3</v>
      </c>
      <c r="BU763">
        <v>4.4192770000000001</v>
      </c>
      <c r="BV763">
        <v>0</v>
      </c>
      <c r="BW763" t="s">
        <v>155</v>
      </c>
      <c r="BX763">
        <v>0.79100000000000004</v>
      </c>
    </row>
    <row r="764" spans="1:76" x14ac:dyDescent="0.25">
      <c r="A764" s="26">
        <v>43530</v>
      </c>
      <c r="B764" s="27">
        <v>0.48100843750000005</v>
      </c>
      <c r="C764">
        <v>14.275</v>
      </c>
      <c r="D764">
        <v>0.52749999999999997</v>
      </c>
      <c r="E764">
        <v>5274.7587350000003</v>
      </c>
      <c r="F764">
        <v>84.5</v>
      </c>
      <c r="G764">
        <v>1.4</v>
      </c>
      <c r="H764">
        <v>474.1</v>
      </c>
      <c r="J764">
        <v>0</v>
      </c>
      <c r="K764">
        <v>0.87580000000000002</v>
      </c>
      <c r="L764">
        <v>12.5025</v>
      </c>
      <c r="M764">
        <v>0.46200000000000002</v>
      </c>
      <c r="N764">
        <v>73.977199999999996</v>
      </c>
      <c r="O764">
        <v>1.2261</v>
      </c>
      <c r="P764">
        <v>75.2</v>
      </c>
      <c r="Q764">
        <v>58.547800000000002</v>
      </c>
      <c r="R764">
        <v>0.97040000000000004</v>
      </c>
      <c r="S764">
        <v>59.5</v>
      </c>
      <c r="T764">
        <v>474.13409999999999</v>
      </c>
      <c r="W764">
        <v>0</v>
      </c>
      <c r="X764">
        <v>0</v>
      </c>
      <c r="Y764">
        <v>11.8</v>
      </c>
      <c r="Z764">
        <v>862</v>
      </c>
      <c r="AA764">
        <v>851</v>
      </c>
      <c r="AB764">
        <v>867</v>
      </c>
      <c r="AC764">
        <v>87</v>
      </c>
      <c r="AD764">
        <v>18.93</v>
      </c>
      <c r="AE764">
        <v>0.43</v>
      </c>
      <c r="AF764">
        <v>983</v>
      </c>
      <c r="AG764">
        <v>-3</v>
      </c>
      <c r="AH764">
        <v>33</v>
      </c>
      <c r="AI764">
        <v>36</v>
      </c>
      <c r="AJ764">
        <v>191</v>
      </c>
      <c r="AK764">
        <v>169</v>
      </c>
      <c r="AL764">
        <v>4.4000000000000004</v>
      </c>
      <c r="AM764">
        <v>175</v>
      </c>
      <c r="AN764" t="s">
        <v>155</v>
      </c>
      <c r="AO764">
        <v>1</v>
      </c>
      <c r="AP764" s="28">
        <v>0.68949074074074079</v>
      </c>
      <c r="AQ764">
        <v>47.15869</v>
      </c>
      <c r="AR764">
        <v>-88.484246999999996</v>
      </c>
      <c r="AS764">
        <v>311.8</v>
      </c>
      <c r="AT764">
        <v>20.399999999999999</v>
      </c>
      <c r="AU764">
        <v>12</v>
      </c>
      <c r="AV764">
        <v>10</v>
      </c>
      <c r="AW764" t="s">
        <v>213</v>
      </c>
      <c r="AX764">
        <v>1.2</v>
      </c>
      <c r="AY764">
        <v>1.1000000000000001</v>
      </c>
      <c r="AZ764">
        <v>1.8</v>
      </c>
      <c r="BA764">
        <v>14.686999999999999</v>
      </c>
      <c r="BB764">
        <v>14.89</v>
      </c>
      <c r="BC764">
        <v>1.01</v>
      </c>
      <c r="BD764">
        <v>14.179</v>
      </c>
      <c r="BE764">
        <v>3034.5479999999998</v>
      </c>
      <c r="BF764">
        <v>71.366</v>
      </c>
      <c r="BG764">
        <v>1.88</v>
      </c>
      <c r="BH764">
        <v>3.1E-2</v>
      </c>
      <c r="BI764">
        <v>1.911</v>
      </c>
      <c r="BJ764">
        <v>1.488</v>
      </c>
      <c r="BK764">
        <v>2.5000000000000001E-2</v>
      </c>
      <c r="BL764">
        <v>1.5129999999999999</v>
      </c>
      <c r="BM764">
        <v>3.6543999999999999</v>
      </c>
      <c r="BQ764">
        <v>0</v>
      </c>
      <c r="BR764">
        <v>0.17030400000000001</v>
      </c>
      <c r="BS764">
        <v>-5</v>
      </c>
      <c r="BT764">
        <v>5.8560000000000001E-3</v>
      </c>
      <c r="BU764">
        <v>4.1618040000000001</v>
      </c>
      <c r="BV764">
        <v>0</v>
      </c>
      <c r="BW764" t="s">
        <v>155</v>
      </c>
      <c r="BX764">
        <v>0.79100000000000004</v>
      </c>
    </row>
    <row r="765" spans="1:76" x14ac:dyDescent="0.25">
      <c r="A765" s="26">
        <v>43530</v>
      </c>
      <c r="B765" s="27">
        <v>0.48102001157407409</v>
      </c>
      <c r="C765">
        <v>14.34</v>
      </c>
      <c r="D765">
        <v>0.49809999999999999</v>
      </c>
      <c r="E765">
        <v>4981.3094250000004</v>
      </c>
      <c r="F765">
        <v>83.9</v>
      </c>
      <c r="G765">
        <v>1.4</v>
      </c>
      <c r="H765">
        <v>557.5</v>
      </c>
      <c r="J765">
        <v>0</v>
      </c>
      <c r="K765">
        <v>0.87549999999999994</v>
      </c>
      <c r="L765">
        <v>12.554500000000001</v>
      </c>
      <c r="M765">
        <v>0.43609999999999999</v>
      </c>
      <c r="N765">
        <v>73.425700000000006</v>
      </c>
      <c r="O765">
        <v>1.2257</v>
      </c>
      <c r="P765">
        <v>74.7</v>
      </c>
      <c r="Q765">
        <v>58.111400000000003</v>
      </c>
      <c r="R765">
        <v>0.97009999999999996</v>
      </c>
      <c r="S765">
        <v>59.1</v>
      </c>
      <c r="T765">
        <v>557.49540000000002</v>
      </c>
      <c r="W765">
        <v>0</v>
      </c>
      <c r="X765">
        <v>0</v>
      </c>
      <c r="Y765">
        <v>11.8</v>
      </c>
      <c r="Z765">
        <v>862</v>
      </c>
      <c r="AA765">
        <v>851</v>
      </c>
      <c r="AB765">
        <v>868</v>
      </c>
      <c r="AC765">
        <v>87</v>
      </c>
      <c r="AD765">
        <v>18.93</v>
      </c>
      <c r="AE765">
        <v>0.43</v>
      </c>
      <c r="AF765">
        <v>983</v>
      </c>
      <c r="AG765">
        <v>-3</v>
      </c>
      <c r="AH765">
        <v>33</v>
      </c>
      <c r="AI765">
        <v>36</v>
      </c>
      <c r="AJ765">
        <v>191</v>
      </c>
      <c r="AK765">
        <v>169</v>
      </c>
      <c r="AL765">
        <v>4.4000000000000004</v>
      </c>
      <c r="AM765">
        <v>175</v>
      </c>
      <c r="AN765" t="s">
        <v>155</v>
      </c>
      <c r="AO765">
        <v>1</v>
      </c>
      <c r="AP765" s="28">
        <v>0.68950231481481483</v>
      </c>
      <c r="AQ765">
        <v>47.15878</v>
      </c>
      <c r="AR765">
        <v>-88.484195</v>
      </c>
      <c r="AS765">
        <v>311.60000000000002</v>
      </c>
      <c r="AT765">
        <v>21.4</v>
      </c>
      <c r="AU765">
        <v>12</v>
      </c>
      <c r="AV765">
        <v>10</v>
      </c>
      <c r="AW765" t="s">
        <v>213</v>
      </c>
      <c r="AX765">
        <v>1.3464</v>
      </c>
      <c r="AY765">
        <v>1.0267999999999999</v>
      </c>
      <c r="AZ765">
        <v>2.0196000000000001</v>
      </c>
      <c r="BA765">
        <v>14.686999999999999</v>
      </c>
      <c r="BB765">
        <v>14.85</v>
      </c>
      <c r="BC765">
        <v>1.01</v>
      </c>
      <c r="BD765">
        <v>14.22</v>
      </c>
      <c r="BE765">
        <v>3039.0929999999998</v>
      </c>
      <c r="BF765">
        <v>67.192999999999998</v>
      </c>
      <c r="BG765">
        <v>1.861</v>
      </c>
      <c r="BH765">
        <v>3.1E-2</v>
      </c>
      <c r="BI765">
        <v>1.8919999999999999</v>
      </c>
      <c r="BJ765">
        <v>1.4730000000000001</v>
      </c>
      <c r="BK765">
        <v>2.5000000000000001E-2</v>
      </c>
      <c r="BL765">
        <v>1.498</v>
      </c>
      <c r="BM765">
        <v>4.2854999999999999</v>
      </c>
      <c r="BQ765">
        <v>0</v>
      </c>
      <c r="BR765">
        <v>0.189328</v>
      </c>
      <c r="BS765">
        <v>-5</v>
      </c>
      <c r="BT765">
        <v>5.2880000000000002E-3</v>
      </c>
      <c r="BU765">
        <v>4.626703</v>
      </c>
      <c r="BV765">
        <v>0</v>
      </c>
      <c r="BW765" t="s">
        <v>155</v>
      </c>
      <c r="BX765">
        <v>0.79100000000000004</v>
      </c>
    </row>
    <row r="766" spans="1:76" x14ac:dyDescent="0.25">
      <c r="A766" s="26">
        <v>43530</v>
      </c>
      <c r="B766" s="27">
        <v>0.48103158564814813</v>
      </c>
      <c r="C766">
        <v>14.39</v>
      </c>
      <c r="D766">
        <v>0.43759999999999999</v>
      </c>
      <c r="E766">
        <v>4376.05</v>
      </c>
      <c r="F766">
        <v>90.5</v>
      </c>
      <c r="G766">
        <v>1.4</v>
      </c>
      <c r="H766">
        <v>581.9</v>
      </c>
      <c r="J766">
        <v>0</v>
      </c>
      <c r="K766">
        <v>0.87560000000000004</v>
      </c>
      <c r="L766">
        <v>12.5998</v>
      </c>
      <c r="M766">
        <v>0.38319999999999999</v>
      </c>
      <c r="N766">
        <v>79.212999999999994</v>
      </c>
      <c r="O766">
        <v>1.2258</v>
      </c>
      <c r="P766">
        <v>80.400000000000006</v>
      </c>
      <c r="Q766">
        <v>62.691699999999997</v>
      </c>
      <c r="R766">
        <v>0.97019999999999995</v>
      </c>
      <c r="S766">
        <v>63.7</v>
      </c>
      <c r="T766">
        <v>581.9008</v>
      </c>
      <c r="W766">
        <v>0</v>
      </c>
      <c r="X766">
        <v>0</v>
      </c>
      <c r="Y766">
        <v>11.7</v>
      </c>
      <c r="Z766">
        <v>865</v>
      </c>
      <c r="AA766">
        <v>853</v>
      </c>
      <c r="AB766">
        <v>869</v>
      </c>
      <c r="AC766">
        <v>87</v>
      </c>
      <c r="AD766">
        <v>18.93</v>
      </c>
      <c r="AE766">
        <v>0.43</v>
      </c>
      <c r="AF766">
        <v>983</v>
      </c>
      <c r="AG766">
        <v>-3</v>
      </c>
      <c r="AH766">
        <v>33</v>
      </c>
      <c r="AI766">
        <v>36</v>
      </c>
      <c r="AJ766">
        <v>191</v>
      </c>
      <c r="AK766">
        <v>169</v>
      </c>
      <c r="AL766">
        <v>4.3</v>
      </c>
      <c r="AM766">
        <v>175</v>
      </c>
      <c r="AN766" t="s">
        <v>155</v>
      </c>
      <c r="AO766">
        <v>1</v>
      </c>
      <c r="AP766" s="28">
        <v>0.68951388888888887</v>
      </c>
      <c r="AQ766">
        <v>47.158872000000002</v>
      </c>
      <c r="AR766">
        <v>-88.484159000000005</v>
      </c>
      <c r="AS766">
        <v>311.60000000000002</v>
      </c>
      <c r="AT766">
        <v>22.1</v>
      </c>
      <c r="AU766">
        <v>12</v>
      </c>
      <c r="AV766">
        <v>10</v>
      </c>
      <c r="AW766" t="s">
        <v>213</v>
      </c>
      <c r="AX766">
        <v>1.4</v>
      </c>
      <c r="AY766">
        <v>1</v>
      </c>
      <c r="AZ766">
        <v>2.1</v>
      </c>
      <c r="BA766">
        <v>14.686999999999999</v>
      </c>
      <c r="BB766">
        <v>14.86</v>
      </c>
      <c r="BC766">
        <v>1.01</v>
      </c>
      <c r="BD766">
        <v>14.209</v>
      </c>
      <c r="BE766">
        <v>3051.2840000000001</v>
      </c>
      <c r="BF766">
        <v>59.058</v>
      </c>
      <c r="BG766">
        <v>2.0089999999999999</v>
      </c>
      <c r="BH766">
        <v>3.1E-2</v>
      </c>
      <c r="BI766">
        <v>2.04</v>
      </c>
      <c r="BJ766">
        <v>1.59</v>
      </c>
      <c r="BK766">
        <v>2.5000000000000001E-2</v>
      </c>
      <c r="BL766">
        <v>1.6140000000000001</v>
      </c>
      <c r="BM766">
        <v>4.4748999999999999</v>
      </c>
      <c r="BQ766">
        <v>0</v>
      </c>
      <c r="BR766">
        <v>0.22344800000000001</v>
      </c>
      <c r="BS766">
        <v>-5</v>
      </c>
      <c r="BT766">
        <v>6.8560000000000001E-3</v>
      </c>
      <c r="BU766">
        <v>5.4605110000000003</v>
      </c>
      <c r="BV766">
        <v>0</v>
      </c>
      <c r="BW766" t="s">
        <v>155</v>
      </c>
      <c r="BX766">
        <v>0.79100000000000004</v>
      </c>
    </row>
    <row r="767" spans="1:76" x14ac:dyDescent="0.25">
      <c r="A767" s="26">
        <v>43530</v>
      </c>
      <c r="B767" s="27">
        <v>0.48104315972222222</v>
      </c>
      <c r="C767">
        <v>14.101000000000001</v>
      </c>
      <c r="D767">
        <v>0.92259999999999998</v>
      </c>
      <c r="E767">
        <v>9226.0499999999993</v>
      </c>
      <c r="F767">
        <v>111.5</v>
      </c>
      <c r="G767">
        <v>1.4</v>
      </c>
      <c r="H767">
        <v>609.20000000000005</v>
      </c>
      <c r="J767">
        <v>0</v>
      </c>
      <c r="K767">
        <v>0.87360000000000004</v>
      </c>
      <c r="L767">
        <v>12.3184</v>
      </c>
      <c r="M767">
        <v>0.80600000000000005</v>
      </c>
      <c r="N767">
        <v>97.384299999999996</v>
      </c>
      <c r="O767">
        <v>1.2230000000000001</v>
      </c>
      <c r="P767">
        <v>98.6</v>
      </c>
      <c r="Q767">
        <v>77.072999999999993</v>
      </c>
      <c r="R767">
        <v>0.96789999999999998</v>
      </c>
      <c r="S767">
        <v>78</v>
      </c>
      <c r="T767">
        <v>609.15819999999997</v>
      </c>
      <c r="W767">
        <v>0</v>
      </c>
      <c r="X767">
        <v>0</v>
      </c>
      <c r="Y767">
        <v>11.7</v>
      </c>
      <c r="Z767">
        <v>866</v>
      </c>
      <c r="AA767">
        <v>854</v>
      </c>
      <c r="AB767">
        <v>870</v>
      </c>
      <c r="AC767">
        <v>87</v>
      </c>
      <c r="AD767">
        <v>18.93</v>
      </c>
      <c r="AE767">
        <v>0.43</v>
      </c>
      <c r="AF767">
        <v>983</v>
      </c>
      <c r="AG767">
        <v>-3</v>
      </c>
      <c r="AH767">
        <v>33</v>
      </c>
      <c r="AI767">
        <v>36</v>
      </c>
      <c r="AJ767">
        <v>191</v>
      </c>
      <c r="AK767">
        <v>169</v>
      </c>
      <c r="AL767">
        <v>4.3</v>
      </c>
      <c r="AM767">
        <v>175</v>
      </c>
      <c r="AN767" t="s">
        <v>155</v>
      </c>
      <c r="AO767">
        <v>1</v>
      </c>
      <c r="AP767" s="28">
        <v>0.68952546296296291</v>
      </c>
      <c r="AQ767">
        <v>47.158969999999997</v>
      </c>
      <c r="AR767">
        <v>-88.484155999999999</v>
      </c>
      <c r="AS767">
        <v>311.60000000000002</v>
      </c>
      <c r="AT767">
        <v>22.8</v>
      </c>
      <c r="AU767">
        <v>12</v>
      </c>
      <c r="AV767">
        <v>10</v>
      </c>
      <c r="AW767" t="s">
        <v>213</v>
      </c>
      <c r="AX767">
        <v>1.5464</v>
      </c>
      <c r="AY767">
        <v>1</v>
      </c>
      <c r="AZ767">
        <v>2.1732</v>
      </c>
      <c r="BA767">
        <v>14.686999999999999</v>
      </c>
      <c r="BB767">
        <v>14.62</v>
      </c>
      <c r="BC767">
        <v>1</v>
      </c>
      <c r="BD767">
        <v>14.471</v>
      </c>
      <c r="BE767">
        <v>2950.4090000000001</v>
      </c>
      <c r="BF767">
        <v>122.864</v>
      </c>
      <c r="BG767">
        <v>2.4430000000000001</v>
      </c>
      <c r="BH767">
        <v>3.1E-2</v>
      </c>
      <c r="BI767">
        <v>2.4729999999999999</v>
      </c>
      <c r="BJ767">
        <v>1.9330000000000001</v>
      </c>
      <c r="BK767">
        <v>2.4E-2</v>
      </c>
      <c r="BL767">
        <v>1.9570000000000001</v>
      </c>
      <c r="BM767">
        <v>4.6330999999999998</v>
      </c>
      <c r="BQ767">
        <v>0</v>
      </c>
      <c r="BR767">
        <v>0.25124800000000003</v>
      </c>
      <c r="BS767">
        <v>-5</v>
      </c>
      <c r="BT767">
        <v>6.1440000000000002E-3</v>
      </c>
      <c r="BU767">
        <v>6.1398729999999997</v>
      </c>
      <c r="BV767">
        <v>0</v>
      </c>
      <c r="BW767" t="s">
        <v>155</v>
      </c>
      <c r="BX767">
        <v>0.79100000000000004</v>
      </c>
    </row>
    <row r="768" spans="1:76" x14ac:dyDescent="0.25">
      <c r="A768" s="26">
        <v>43530</v>
      </c>
      <c r="B768" s="27">
        <v>0.48105473379629626</v>
      </c>
      <c r="C768">
        <v>14.058999999999999</v>
      </c>
      <c r="D768">
        <v>0.82230000000000003</v>
      </c>
      <c r="E768">
        <v>8222.7910960000008</v>
      </c>
      <c r="F768">
        <v>143.9</v>
      </c>
      <c r="G768">
        <v>1.4</v>
      </c>
      <c r="H768">
        <v>662.5</v>
      </c>
      <c r="J768">
        <v>0</v>
      </c>
      <c r="K768">
        <v>0.87470000000000003</v>
      </c>
      <c r="L768">
        <v>12.2974</v>
      </c>
      <c r="M768">
        <v>0.71930000000000005</v>
      </c>
      <c r="N768">
        <v>125.84610000000001</v>
      </c>
      <c r="O768">
        <v>1.2245999999999999</v>
      </c>
      <c r="P768">
        <v>127.1</v>
      </c>
      <c r="Q768">
        <v>99.598500000000001</v>
      </c>
      <c r="R768">
        <v>0.96919999999999995</v>
      </c>
      <c r="S768">
        <v>100.6</v>
      </c>
      <c r="T768">
        <v>662.50019999999995</v>
      </c>
      <c r="W768">
        <v>0</v>
      </c>
      <c r="X768">
        <v>0</v>
      </c>
      <c r="Y768">
        <v>11.7</v>
      </c>
      <c r="Z768">
        <v>869</v>
      </c>
      <c r="AA768">
        <v>857</v>
      </c>
      <c r="AB768">
        <v>873</v>
      </c>
      <c r="AC768">
        <v>87</v>
      </c>
      <c r="AD768">
        <v>18.93</v>
      </c>
      <c r="AE768">
        <v>0.43</v>
      </c>
      <c r="AF768">
        <v>983</v>
      </c>
      <c r="AG768">
        <v>-3</v>
      </c>
      <c r="AH768">
        <v>33</v>
      </c>
      <c r="AI768">
        <v>36</v>
      </c>
      <c r="AJ768">
        <v>190.9</v>
      </c>
      <c r="AK768">
        <v>168.9</v>
      </c>
      <c r="AL768">
        <v>4.3</v>
      </c>
      <c r="AM768">
        <v>174.8</v>
      </c>
      <c r="AN768" t="s">
        <v>155</v>
      </c>
      <c r="AO768">
        <v>1</v>
      </c>
      <c r="AP768" s="28">
        <v>0.68953703703703706</v>
      </c>
      <c r="AQ768">
        <v>47.159073999999997</v>
      </c>
      <c r="AR768">
        <v>-88.484170000000006</v>
      </c>
      <c r="AS768">
        <v>311.7</v>
      </c>
      <c r="AT768">
        <v>24</v>
      </c>
      <c r="AU768">
        <v>12</v>
      </c>
      <c r="AV768">
        <v>10</v>
      </c>
      <c r="AW768" t="s">
        <v>213</v>
      </c>
      <c r="AX768">
        <v>1.6</v>
      </c>
      <c r="AY768">
        <v>1</v>
      </c>
      <c r="AZ768">
        <v>2.2000000000000002</v>
      </c>
      <c r="BA768">
        <v>14.686999999999999</v>
      </c>
      <c r="BB768">
        <v>14.76</v>
      </c>
      <c r="BC768">
        <v>1</v>
      </c>
      <c r="BD768">
        <v>14.324</v>
      </c>
      <c r="BE768">
        <v>2968.5030000000002</v>
      </c>
      <c r="BF768">
        <v>110.506</v>
      </c>
      <c r="BG768">
        <v>3.181</v>
      </c>
      <c r="BH768">
        <v>3.1E-2</v>
      </c>
      <c r="BI768">
        <v>3.2120000000000002</v>
      </c>
      <c r="BJ768">
        <v>2.5179999999999998</v>
      </c>
      <c r="BK768">
        <v>2.5000000000000001E-2</v>
      </c>
      <c r="BL768">
        <v>2.5419999999999998</v>
      </c>
      <c r="BM768">
        <v>5.0784000000000002</v>
      </c>
      <c r="BQ768">
        <v>0</v>
      </c>
      <c r="BR768">
        <v>0.34381</v>
      </c>
      <c r="BS768">
        <v>-5</v>
      </c>
      <c r="BT768">
        <v>7.0000000000000001E-3</v>
      </c>
      <c r="BU768">
        <v>8.4018619999999995</v>
      </c>
      <c r="BV768">
        <v>0</v>
      </c>
      <c r="BW768" t="s">
        <v>155</v>
      </c>
      <c r="BX768">
        <v>0.79100000000000004</v>
      </c>
    </row>
    <row r="769" spans="1:76" x14ac:dyDescent="0.25">
      <c r="A769" s="26">
        <v>43530</v>
      </c>
      <c r="B769" s="27">
        <v>0.48106630787037036</v>
      </c>
      <c r="C769">
        <v>14.173</v>
      </c>
      <c r="D769">
        <v>0.70099999999999996</v>
      </c>
      <c r="E769">
        <v>7009.6144169999998</v>
      </c>
      <c r="F769">
        <v>196</v>
      </c>
      <c r="G769">
        <v>1.3</v>
      </c>
      <c r="H769">
        <v>614.70000000000005</v>
      </c>
      <c r="J769">
        <v>0</v>
      </c>
      <c r="K769">
        <v>0.87490000000000001</v>
      </c>
      <c r="L769">
        <v>12.400700000000001</v>
      </c>
      <c r="M769">
        <v>0.61329999999999996</v>
      </c>
      <c r="N769">
        <v>171.49959999999999</v>
      </c>
      <c r="O769">
        <v>1.1077999999999999</v>
      </c>
      <c r="P769">
        <v>172.6</v>
      </c>
      <c r="Q769">
        <v>135.7302</v>
      </c>
      <c r="R769">
        <v>0.87680000000000002</v>
      </c>
      <c r="S769">
        <v>136.6</v>
      </c>
      <c r="T769">
        <v>614.72069999999997</v>
      </c>
      <c r="W769">
        <v>0</v>
      </c>
      <c r="X769">
        <v>0</v>
      </c>
      <c r="Y769">
        <v>11.7</v>
      </c>
      <c r="Z769">
        <v>873</v>
      </c>
      <c r="AA769">
        <v>860</v>
      </c>
      <c r="AB769">
        <v>877</v>
      </c>
      <c r="AC769">
        <v>87</v>
      </c>
      <c r="AD769">
        <v>18.93</v>
      </c>
      <c r="AE769">
        <v>0.43</v>
      </c>
      <c r="AF769">
        <v>983</v>
      </c>
      <c r="AG769">
        <v>-3</v>
      </c>
      <c r="AH769">
        <v>33</v>
      </c>
      <c r="AI769">
        <v>36</v>
      </c>
      <c r="AJ769">
        <v>190.1</v>
      </c>
      <c r="AK769">
        <v>168</v>
      </c>
      <c r="AL769">
        <v>4.3</v>
      </c>
      <c r="AM769">
        <v>174.4</v>
      </c>
      <c r="AN769" t="s">
        <v>155</v>
      </c>
      <c r="AO769">
        <v>1</v>
      </c>
      <c r="AP769" s="28">
        <v>0.68954861111111121</v>
      </c>
      <c r="AQ769">
        <v>47.159182999999999</v>
      </c>
      <c r="AR769">
        <v>-88.484176000000005</v>
      </c>
      <c r="AS769">
        <v>311.60000000000002</v>
      </c>
      <c r="AT769">
        <v>25.6</v>
      </c>
      <c r="AU769">
        <v>12</v>
      </c>
      <c r="AV769">
        <v>10</v>
      </c>
      <c r="AW769" t="s">
        <v>213</v>
      </c>
      <c r="AX769">
        <v>1.6</v>
      </c>
      <c r="AY769">
        <v>1</v>
      </c>
      <c r="AZ769">
        <v>2.0535999999999999</v>
      </c>
      <c r="BA769">
        <v>14.686999999999999</v>
      </c>
      <c r="BB769">
        <v>14.78</v>
      </c>
      <c r="BC769">
        <v>1.01</v>
      </c>
      <c r="BD769">
        <v>14.294</v>
      </c>
      <c r="BE769">
        <v>2995.152</v>
      </c>
      <c r="BF769">
        <v>94.28</v>
      </c>
      <c r="BG769">
        <v>4.3380000000000001</v>
      </c>
      <c r="BH769">
        <v>2.8000000000000001E-2</v>
      </c>
      <c r="BI769">
        <v>4.3659999999999997</v>
      </c>
      <c r="BJ769">
        <v>3.4329999999999998</v>
      </c>
      <c r="BK769">
        <v>2.1999999999999999E-2</v>
      </c>
      <c r="BL769">
        <v>3.4550000000000001</v>
      </c>
      <c r="BM769">
        <v>4.7148000000000003</v>
      </c>
      <c r="BQ769">
        <v>0</v>
      </c>
      <c r="BR769">
        <v>0.432728</v>
      </c>
      <c r="BS769">
        <v>-5</v>
      </c>
      <c r="BT769">
        <v>6.8570000000000002E-3</v>
      </c>
      <c r="BU769">
        <v>10.574783999999999</v>
      </c>
      <c r="BV769">
        <v>0</v>
      </c>
      <c r="BW769" t="s">
        <v>155</v>
      </c>
      <c r="BX769">
        <v>0.79100000000000004</v>
      </c>
    </row>
    <row r="770" spans="1:76" x14ac:dyDescent="0.25">
      <c r="A770" s="26">
        <v>43530</v>
      </c>
      <c r="B770" s="27">
        <v>0.4810778819444444</v>
      </c>
      <c r="C770">
        <v>14.201000000000001</v>
      </c>
      <c r="D770">
        <v>0.67689999999999995</v>
      </c>
      <c r="E770">
        <v>6768.9846900000002</v>
      </c>
      <c r="F770">
        <v>309.60000000000002</v>
      </c>
      <c r="G770">
        <v>0.7</v>
      </c>
      <c r="H770">
        <v>517.79999999999995</v>
      </c>
      <c r="J770">
        <v>0</v>
      </c>
      <c r="K770">
        <v>0.875</v>
      </c>
      <c r="L770">
        <v>12.426</v>
      </c>
      <c r="M770">
        <v>0.59230000000000005</v>
      </c>
      <c r="N770">
        <v>270.91640000000001</v>
      </c>
      <c r="O770">
        <v>0.64090000000000003</v>
      </c>
      <c r="P770">
        <v>271.60000000000002</v>
      </c>
      <c r="Q770">
        <v>214.4118</v>
      </c>
      <c r="R770">
        <v>0.50719999999999998</v>
      </c>
      <c r="S770">
        <v>214.9</v>
      </c>
      <c r="T770">
        <v>517.78009999999995</v>
      </c>
      <c r="W770">
        <v>0</v>
      </c>
      <c r="X770">
        <v>0</v>
      </c>
      <c r="Y770">
        <v>11.8</v>
      </c>
      <c r="Z770">
        <v>875</v>
      </c>
      <c r="AA770">
        <v>863</v>
      </c>
      <c r="AB770">
        <v>880</v>
      </c>
      <c r="AC770">
        <v>87</v>
      </c>
      <c r="AD770">
        <v>18.93</v>
      </c>
      <c r="AE770">
        <v>0.43</v>
      </c>
      <c r="AF770">
        <v>983</v>
      </c>
      <c r="AG770">
        <v>-3</v>
      </c>
      <c r="AH770">
        <v>33</v>
      </c>
      <c r="AI770">
        <v>36</v>
      </c>
      <c r="AJ770">
        <v>190.9</v>
      </c>
      <c r="AK770">
        <v>168</v>
      </c>
      <c r="AL770">
        <v>4.3</v>
      </c>
      <c r="AM770">
        <v>174</v>
      </c>
      <c r="AN770" t="s">
        <v>155</v>
      </c>
      <c r="AO770">
        <v>1</v>
      </c>
      <c r="AP770" s="28">
        <v>0.68956018518518514</v>
      </c>
      <c r="AQ770">
        <v>47.159309999999998</v>
      </c>
      <c r="AR770">
        <v>-88.484177000000003</v>
      </c>
      <c r="AS770">
        <v>311.5</v>
      </c>
      <c r="AT770">
        <v>28.3</v>
      </c>
      <c r="AU770">
        <v>12</v>
      </c>
      <c r="AV770">
        <v>10</v>
      </c>
      <c r="AW770" t="s">
        <v>213</v>
      </c>
      <c r="AX770">
        <v>1.7464</v>
      </c>
      <c r="AY770">
        <v>1</v>
      </c>
      <c r="AZ770">
        <v>2</v>
      </c>
      <c r="BA770">
        <v>14.686999999999999</v>
      </c>
      <c r="BB770">
        <v>14.79</v>
      </c>
      <c r="BC770">
        <v>1.01</v>
      </c>
      <c r="BD770">
        <v>14.284000000000001</v>
      </c>
      <c r="BE770">
        <v>3002.5059999999999</v>
      </c>
      <c r="BF770">
        <v>91.088999999999999</v>
      </c>
      <c r="BG770">
        <v>6.8550000000000004</v>
      </c>
      <c r="BH770">
        <v>1.6E-2</v>
      </c>
      <c r="BI770">
        <v>6.8710000000000004</v>
      </c>
      <c r="BJ770">
        <v>5.4249999999999998</v>
      </c>
      <c r="BK770">
        <v>1.2999999999999999E-2</v>
      </c>
      <c r="BL770">
        <v>5.4379999999999997</v>
      </c>
      <c r="BM770">
        <v>3.9729000000000001</v>
      </c>
      <c r="BQ770">
        <v>0</v>
      </c>
      <c r="BR770">
        <v>0.45616899999999999</v>
      </c>
      <c r="BS770">
        <v>-5</v>
      </c>
      <c r="BT770">
        <v>6.2880000000000002E-3</v>
      </c>
      <c r="BU770">
        <v>11.147625</v>
      </c>
      <c r="BV770">
        <v>0</v>
      </c>
      <c r="BW770" t="s">
        <v>155</v>
      </c>
      <c r="BX770">
        <v>0.79100000000000004</v>
      </c>
    </row>
    <row r="771" spans="1:76" x14ac:dyDescent="0.25">
      <c r="A771" s="26">
        <v>43530</v>
      </c>
      <c r="B771" s="27">
        <v>0.48108945601851855</v>
      </c>
      <c r="C771">
        <v>14.308999999999999</v>
      </c>
      <c r="D771">
        <v>0.65600000000000003</v>
      </c>
      <c r="E771">
        <v>6559.7506450000001</v>
      </c>
      <c r="F771">
        <v>392.2</v>
      </c>
      <c r="G771">
        <v>0.6</v>
      </c>
      <c r="H771">
        <v>412.1</v>
      </c>
      <c r="J771">
        <v>0</v>
      </c>
      <c r="K771">
        <v>0.87450000000000006</v>
      </c>
      <c r="L771">
        <v>12.5128</v>
      </c>
      <c r="M771">
        <v>0.5736</v>
      </c>
      <c r="N771">
        <v>342.9803</v>
      </c>
      <c r="O771">
        <v>0.52470000000000006</v>
      </c>
      <c r="P771">
        <v>343.5</v>
      </c>
      <c r="Q771">
        <v>271.44529999999997</v>
      </c>
      <c r="R771">
        <v>0.41520000000000001</v>
      </c>
      <c r="S771">
        <v>271.89999999999998</v>
      </c>
      <c r="T771">
        <v>412.10410000000002</v>
      </c>
      <c r="W771">
        <v>0</v>
      </c>
      <c r="X771">
        <v>0</v>
      </c>
      <c r="Y771">
        <v>11.7</v>
      </c>
      <c r="Z771">
        <v>870</v>
      </c>
      <c r="AA771">
        <v>859</v>
      </c>
      <c r="AB771">
        <v>875</v>
      </c>
      <c r="AC771">
        <v>87</v>
      </c>
      <c r="AD771">
        <v>18.93</v>
      </c>
      <c r="AE771">
        <v>0.43</v>
      </c>
      <c r="AF771">
        <v>983</v>
      </c>
      <c r="AG771">
        <v>-3</v>
      </c>
      <c r="AH771">
        <v>33</v>
      </c>
      <c r="AI771">
        <v>36</v>
      </c>
      <c r="AJ771">
        <v>190</v>
      </c>
      <c r="AK771">
        <v>168</v>
      </c>
      <c r="AL771">
        <v>4.2</v>
      </c>
      <c r="AM771">
        <v>174.3</v>
      </c>
      <c r="AN771" t="s">
        <v>155</v>
      </c>
      <c r="AO771">
        <v>2</v>
      </c>
      <c r="AP771" s="28">
        <v>0.68957175925925929</v>
      </c>
      <c r="AQ771">
        <v>47.159345000000002</v>
      </c>
      <c r="AR771">
        <v>-88.484177000000003</v>
      </c>
      <c r="AS771">
        <v>311.5</v>
      </c>
      <c r="AT771">
        <v>29.2</v>
      </c>
      <c r="AU771">
        <v>12</v>
      </c>
      <c r="AV771">
        <v>11</v>
      </c>
      <c r="AW771" t="s">
        <v>214</v>
      </c>
      <c r="AX771">
        <v>1.8</v>
      </c>
      <c r="AY771">
        <v>1</v>
      </c>
      <c r="AZ771">
        <v>2</v>
      </c>
      <c r="BA771">
        <v>14.686999999999999</v>
      </c>
      <c r="BB771">
        <v>14.73</v>
      </c>
      <c r="BC771">
        <v>1</v>
      </c>
      <c r="BD771">
        <v>14.358000000000001</v>
      </c>
      <c r="BE771">
        <v>3010.1849999999999</v>
      </c>
      <c r="BF771">
        <v>87.828999999999994</v>
      </c>
      <c r="BG771">
        <v>8.641</v>
      </c>
      <c r="BH771">
        <v>1.2999999999999999E-2</v>
      </c>
      <c r="BI771">
        <v>8.6539999999999999</v>
      </c>
      <c r="BJ771">
        <v>6.8380000000000001</v>
      </c>
      <c r="BK771">
        <v>0.01</v>
      </c>
      <c r="BL771">
        <v>6.8490000000000002</v>
      </c>
      <c r="BM771">
        <v>3.1482000000000001</v>
      </c>
      <c r="BQ771">
        <v>0</v>
      </c>
      <c r="BR771">
        <v>0.361153</v>
      </c>
      <c r="BS771">
        <v>-5</v>
      </c>
      <c r="BT771">
        <v>8.0000000000000002E-3</v>
      </c>
      <c r="BU771">
        <v>8.8256800000000002</v>
      </c>
      <c r="BV771">
        <v>0</v>
      </c>
      <c r="BW771" t="s">
        <v>155</v>
      </c>
      <c r="BX771">
        <v>0.79100000000000004</v>
      </c>
    </row>
    <row r="772" spans="1:76" x14ac:dyDescent="0.25">
      <c r="A772" s="26">
        <v>43530</v>
      </c>
      <c r="B772" s="27">
        <v>0.48110103009259259</v>
      </c>
      <c r="C772">
        <v>14.318</v>
      </c>
      <c r="D772">
        <v>0.56620000000000004</v>
      </c>
      <c r="E772">
        <v>5661.7475729999996</v>
      </c>
      <c r="F772">
        <v>379.1</v>
      </c>
      <c r="G772">
        <v>0.7</v>
      </c>
      <c r="H772">
        <v>360.1</v>
      </c>
      <c r="J772">
        <v>0</v>
      </c>
      <c r="K772">
        <v>0.87519999999999998</v>
      </c>
      <c r="L772">
        <v>12.5314</v>
      </c>
      <c r="M772">
        <v>0.4955</v>
      </c>
      <c r="N772">
        <v>331.75830000000002</v>
      </c>
      <c r="O772">
        <v>0.64300000000000002</v>
      </c>
      <c r="P772">
        <v>332.4</v>
      </c>
      <c r="Q772">
        <v>262.56389999999999</v>
      </c>
      <c r="R772">
        <v>0.50890000000000002</v>
      </c>
      <c r="S772">
        <v>263.10000000000002</v>
      </c>
      <c r="T772">
        <v>360.11340000000001</v>
      </c>
      <c r="W772">
        <v>0</v>
      </c>
      <c r="X772">
        <v>0</v>
      </c>
      <c r="Y772">
        <v>11.7</v>
      </c>
      <c r="Z772">
        <v>868</v>
      </c>
      <c r="AA772">
        <v>857</v>
      </c>
      <c r="AB772">
        <v>874</v>
      </c>
      <c r="AC772">
        <v>87</v>
      </c>
      <c r="AD772">
        <v>18.93</v>
      </c>
      <c r="AE772">
        <v>0.43</v>
      </c>
      <c r="AF772">
        <v>983</v>
      </c>
      <c r="AG772">
        <v>-3</v>
      </c>
      <c r="AH772">
        <v>33</v>
      </c>
      <c r="AI772">
        <v>36</v>
      </c>
      <c r="AJ772">
        <v>190</v>
      </c>
      <c r="AK772">
        <v>168.1</v>
      </c>
      <c r="AL772">
        <v>4.2</v>
      </c>
      <c r="AM772">
        <v>174.7</v>
      </c>
      <c r="AN772" t="s">
        <v>155</v>
      </c>
      <c r="AO772">
        <v>2</v>
      </c>
      <c r="AP772" s="28">
        <v>0.68957175925925929</v>
      </c>
      <c r="AQ772">
        <v>47.159564000000003</v>
      </c>
      <c r="AR772">
        <v>-88.484189000000001</v>
      </c>
      <c r="AS772">
        <v>312.5</v>
      </c>
      <c r="AT772">
        <v>34</v>
      </c>
      <c r="AU772">
        <v>12</v>
      </c>
      <c r="AV772">
        <v>11</v>
      </c>
      <c r="AW772" t="s">
        <v>214</v>
      </c>
      <c r="AX772">
        <v>1.6537459999999999</v>
      </c>
      <c r="AY772">
        <v>1.219381</v>
      </c>
      <c r="AZ772">
        <v>2.2193809999999998</v>
      </c>
      <c r="BA772">
        <v>14.686999999999999</v>
      </c>
      <c r="BB772">
        <v>14.82</v>
      </c>
      <c r="BC772">
        <v>1.01</v>
      </c>
      <c r="BD772">
        <v>14.259</v>
      </c>
      <c r="BE772">
        <v>3029.64</v>
      </c>
      <c r="BF772">
        <v>76.248000000000005</v>
      </c>
      <c r="BG772">
        <v>8.3989999999999991</v>
      </c>
      <c r="BH772">
        <v>1.6E-2</v>
      </c>
      <c r="BI772">
        <v>8.4160000000000004</v>
      </c>
      <c r="BJ772">
        <v>6.6479999999999997</v>
      </c>
      <c r="BK772">
        <v>1.2999999999999999E-2</v>
      </c>
      <c r="BL772">
        <v>6.66</v>
      </c>
      <c r="BM772">
        <v>2.7646999999999999</v>
      </c>
      <c r="BQ772">
        <v>0</v>
      </c>
      <c r="BR772">
        <v>0.38523200000000002</v>
      </c>
      <c r="BS772">
        <v>-5</v>
      </c>
      <c r="BT772">
        <v>7.8560000000000001E-3</v>
      </c>
      <c r="BU772">
        <v>9.4141069999999996</v>
      </c>
      <c r="BV772">
        <v>0</v>
      </c>
      <c r="BW772" t="s">
        <v>155</v>
      </c>
      <c r="BX772">
        <v>0.79100000000000004</v>
      </c>
    </row>
    <row r="773" spans="1:76" x14ac:dyDescent="0.25">
      <c r="A773" s="26">
        <v>43530</v>
      </c>
      <c r="B773" s="27">
        <v>0.48111260416666668</v>
      </c>
      <c r="C773">
        <v>14.327</v>
      </c>
      <c r="D773">
        <v>0.53620000000000001</v>
      </c>
      <c r="E773">
        <v>5362.3948220000002</v>
      </c>
      <c r="F773">
        <v>307.7</v>
      </c>
      <c r="G773">
        <v>1.1000000000000001</v>
      </c>
      <c r="H773">
        <v>356.2</v>
      </c>
      <c r="J773">
        <v>0</v>
      </c>
      <c r="K773">
        <v>0.87539999999999996</v>
      </c>
      <c r="L773">
        <v>12.542199999999999</v>
      </c>
      <c r="M773">
        <v>0.46939999999999998</v>
      </c>
      <c r="N773">
        <v>269.41289999999998</v>
      </c>
      <c r="O773">
        <v>0.96299999999999997</v>
      </c>
      <c r="P773">
        <v>270.39999999999998</v>
      </c>
      <c r="Q773">
        <v>213.2218</v>
      </c>
      <c r="R773">
        <v>0.7621</v>
      </c>
      <c r="S773">
        <v>214</v>
      </c>
      <c r="T773">
        <v>356.15800000000002</v>
      </c>
      <c r="W773">
        <v>0</v>
      </c>
      <c r="X773">
        <v>0</v>
      </c>
      <c r="Y773">
        <v>11.7</v>
      </c>
      <c r="Z773">
        <v>867</v>
      </c>
      <c r="AA773">
        <v>855</v>
      </c>
      <c r="AB773">
        <v>872</v>
      </c>
      <c r="AC773">
        <v>87</v>
      </c>
      <c r="AD773">
        <v>18.93</v>
      </c>
      <c r="AE773">
        <v>0.43</v>
      </c>
      <c r="AF773">
        <v>983</v>
      </c>
      <c r="AG773">
        <v>-3</v>
      </c>
      <c r="AH773">
        <v>33</v>
      </c>
      <c r="AI773">
        <v>36</v>
      </c>
      <c r="AJ773">
        <v>190</v>
      </c>
      <c r="AK773">
        <v>168.9</v>
      </c>
      <c r="AL773">
        <v>4.3</v>
      </c>
      <c r="AM773">
        <v>175</v>
      </c>
      <c r="AN773" t="s">
        <v>155</v>
      </c>
      <c r="AO773">
        <v>2</v>
      </c>
      <c r="AP773" s="28">
        <v>0.68959490740740748</v>
      </c>
      <c r="AQ773">
        <v>47.159748999999998</v>
      </c>
      <c r="AR773">
        <v>-88.484195999999997</v>
      </c>
      <c r="AS773">
        <v>313.39999999999998</v>
      </c>
      <c r="AT773">
        <v>35.4</v>
      </c>
      <c r="AU773">
        <v>12</v>
      </c>
      <c r="AV773">
        <v>10</v>
      </c>
      <c r="AW773" t="s">
        <v>231</v>
      </c>
      <c r="AX773">
        <v>1.6</v>
      </c>
      <c r="AY773">
        <v>1.6658660000000001</v>
      </c>
      <c r="AZ773">
        <v>2.5926930000000001</v>
      </c>
      <c r="BA773">
        <v>14.686999999999999</v>
      </c>
      <c r="BB773">
        <v>14.84</v>
      </c>
      <c r="BC773">
        <v>1.01</v>
      </c>
      <c r="BD773">
        <v>14.23</v>
      </c>
      <c r="BE773">
        <v>3035.9050000000002</v>
      </c>
      <c r="BF773">
        <v>72.322000000000003</v>
      </c>
      <c r="BG773">
        <v>6.8289999999999997</v>
      </c>
      <c r="BH773">
        <v>2.4E-2</v>
      </c>
      <c r="BI773">
        <v>6.8540000000000001</v>
      </c>
      <c r="BJ773">
        <v>5.4050000000000002</v>
      </c>
      <c r="BK773">
        <v>1.9E-2</v>
      </c>
      <c r="BL773">
        <v>5.4240000000000004</v>
      </c>
      <c r="BM773">
        <v>2.7376</v>
      </c>
      <c r="BQ773">
        <v>0</v>
      </c>
      <c r="BR773">
        <v>0.341976</v>
      </c>
      <c r="BS773">
        <v>-5</v>
      </c>
      <c r="BT773">
        <v>7.0000000000000001E-3</v>
      </c>
      <c r="BU773">
        <v>8.3570379999999993</v>
      </c>
      <c r="BV773">
        <v>0</v>
      </c>
      <c r="BW773" t="s">
        <v>155</v>
      </c>
      <c r="BX773">
        <v>0.79100000000000004</v>
      </c>
    </row>
    <row r="774" spans="1:76" x14ac:dyDescent="0.25">
      <c r="A774" s="26">
        <v>43530</v>
      </c>
      <c r="B774" s="27">
        <v>0.48112417824074072</v>
      </c>
      <c r="C774">
        <v>14.33</v>
      </c>
      <c r="D774">
        <v>0.50960000000000005</v>
      </c>
      <c r="E774">
        <v>5095.6869280000001</v>
      </c>
      <c r="F774">
        <v>256.5</v>
      </c>
      <c r="G774">
        <v>1.2</v>
      </c>
      <c r="H774">
        <v>358</v>
      </c>
      <c r="J774">
        <v>0</v>
      </c>
      <c r="K774">
        <v>0.87560000000000004</v>
      </c>
      <c r="L774">
        <v>12.5479</v>
      </c>
      <c r="M774">
        <v>0.44619999999999999</v>
      </c>
      <c r="N774">
        <v>224.6036</v>
      </c>
      <c r="O774">
        <v>1.0508</v>
      </c>
      <c r="P774">
        <v>225.7</v>
      </c>
      <c r="Q774">
        <v>177.75829999999999</v>
      </c>
      <c r="R774">
        <v>0.83160000000000001</v>
      </c>
      <c r="S774">
        <v>178.6</v>
      </c>
      <c r="T774">
        <v>357.95850000000002</v>
      </c>
      <c r="W774">
        <v>0</v>
      </c>
      <c r="X774">
        <v>0</v>
      </c>
      <c r="Y774">
        <v>11.7</v>
      </c>
      <c r="Z774">
        <v>867</v>
      </c>
      <c r="AA774">
        <v>855</v>
      </c>
      <c r="AB774">
        <v>871</v>
      </c>
      <c r="AC774">
        <v>87</v>
      </c>
      <c r="AD774">
        <v>18.93</v>
      </c>
      <c r="AE774">
        <v>0.43</v>
      </c>
      <c r="AF774">
        <v>983</v>
      </c>
      <c r="AG774">
        <v>-3</v>
      </c>
      <c r="AH774">
        <v>33</v>
      </c>
      <c r="AI774">
        <v>36</v>
      </c>
      <c r="AJ774">
        <v>190</v>
      </c>
      <c r="AK774">
        <v>168.1</v>
      </c>
      <c r="AL774">
        <v>4.3</v>
      </c>
      <c r="AM774">
        <v>174.6</v>
      </c>
      <c r="AN774" t="s">
        <v>155</v>
      </c>
      <c r="AO774">
        <v>2</v>
      </c>
      <c r="AP774" s="28">
        <v>0.6896064814814814</v>
      </c>
      <c r="AQ774">
        <v>47.159889999999997</v>
      </c>
      <c r="AR774">
        <v>-88.484200999999999</v>
      </c>
      <c r="AS774">
        <v>314.10000000000002</v>
      </c>
      <c r="AT774">
        <v>35.299999999999997</v>
      </c>
      <c r="AU774">
        <v>12</v>
      </c>
      <c r="AV774">
        <v>10</v>
      </c>
      <c r="AW774" t="s">
        <v>231</v>
      </c>
      <c r="AX774">
        <v>1.6</v>
      </c>
      <c r="AY774">
        <v>1.8</v>
      </c>
      <c r="AZ774">
        <v>2.7</v>
      </c>
      <c r="BA774">
        <v>14.686999999999999</v>
      </c>
      <c r="BB774">
        <v>14.87</v>
      </c>
      <c r="BC774">
        <v>1.01</v>
      </c>
      <c r="BD774">
        <v>14.202999999999999</v>
      </c>
      <c r="BE774">
        <v>3041.346</v>
      </c>
      <c r="BF774">
        <v>68.832999999999998</v>
      </c>
      <c r="BG774">
        <v>5.7009999999999996</v>
      </c>
      <c r="BH774">
        <v>2.7E-2</v>
      </c>
      <c r="BI774">
        <v>5.7279999999999998</v>
      </c>
      <c r="BJ774">
        <v>4.5119999999999996</v>
      </c>
      <c r="BK774">
        <v>2.1000000000000001E-2</v>
      </c>
      <c r="BL774">
        <v>4.5330000000000004</v>
      </c>
      <c r="BM774">
        <v>2.7551000000000001</v>
      </c>
      <c r="BQ774">
        <v>0</v>
      </c>
      <c r="BR774">
        <v>0.31291200000000002</v>
      </c>
      <c r="BS774">
        <v>-5</v>
      </c>
      <c r="BT774">
        <v>7.0000000000000001E-3</v>
      </c>
      <c r="BU774">
        <v>7.6467869999999998</v>
      </c>
      <c r="BV774">
        <v>0</v>
      </c>
      <c r="BW774" t="s">
        <v>155</v>
      </c>
      <c r="BX774">
        <v>0.79100000000000004</v>
      </c>
    </row>
    <row r="775" spans="1:76" x14ac:dyDescent="0.25">
      <c r="A775" s="26">
        <v>43530</v>
      </c>
      <c r="B775" s="27">
        <v>0.48113575231481481</v>
      </c>
      <c r="C775">
        <v>14.388</v>
      </c>
      <c r="D775">
        <v>0.31569999999999998</v>
      </c>
      <c r="E775">
        <v>3156.9939180000001</v>
      </c>
      <c r="F775">
        <v>221.7</v>
      </c>
      <c r="G775">
        <v>1.2</v>
      </c>
      <c r="H775">
        <v>316</v>
      </c>
      <c r="J775">
        <v>0</v>
      </c>
      <c r="K775">
        <v>0.87690000000000001</v>
      </c>
      <c r="L775">
        <v>12.6172</v>
      </c>
      <c r="M775">
        <v>0.27679999999999999</v>
      </c>
      <c r="N775">
        <v>194.434</v>
      </c>
      <c r="O775">
        <v>1.0229999999999999</v>
      </c>
      <c r="P775">
        <v>195.5</v>
      </c>
      <c r="Q775">
        <v>153.88120000000001</v>
      </c>
      <c r="R775">
        <v>0.80959999999999999</v>
      </c>
      <c r="S775">
        <v>154.69999999999999</v>
      </c>
      <c r="T775">
        <v>316.0496</v>
      </c>
      <c r="W775">
        <v>0</v>
      </c>
      <c r="X775">
        <v>0</v>
      </c>
      <c r="Y775">
        <v>11.8</v>
      </c>
      <c r="Z775">
        <v>865</v>
      </c>
      <c r="AA775">
        <v>853</v>
      </c>
      <c r="AB775">
        <v>870</v>
      </c>
      <c r="AC775">
        <v>87</v>
      </c>
      <c r="AD775">
        <v>18.93</v>
      </c>
      <c r="AE775">
        <v>0.43</v>
      </c>
      <c r="AF775">
        <v>983</v>
      </c>
      <c r="AG775">
        <v>-3</v>
      </c>
      <c r="AH775">
        <v>33</v>
      </c>
      <c r="AI775">
        <v>36</v>
      </c>
      <c r="AJ775">
        <v>190</v>
      </c>
      <c r="AK775">
        <v>168.9</v>
      </c>
      <c r="AL775">
        <v>4.4000000000000004</v>
      </c>
      <c r="AM775">
        <v>174.3</v>
      </c>
      <c r="AN775" t="s">
        <v>155</v>
      </c>
      <c r="AO775">
        <v>2</v>
      </c>
      <c r="AP775" s="28">
        <v>0.68961805555555555</v>
      </c>
      <c r="AQ775">
        <v>47.160032999999999</v>
      </c>
      <c r="AR775">
        <v>-88.484206999999998</v>
      </c>
      <c r="AS775">
        <v>314.8</v>
      </c>
      <c r="AT775">
        <v>35.299999999999997</v>
      </c>
      <c r="AU775">
        <v>12</v>
      </c>
      <c r="AV775">
        <v>8</v>
      </c>
      <c r="AW775" t="s">
        <v>231</v>
      </c>
      <c r="AX775">
        <v>1.6</v>
      </c>
      <c r="AY775">
        <v>1.8</v>
      </c>
      <c r="AZ775">
        <v>2.7</v>
      </c>
      <c r="BA775">
        <v>14.686999999999999</v>
      </c>
      <c r="BB775">
        <v>15.03</v>
      </c>
      <c r="BC775">
        <v>1.02</v>
      </c>
      <c r="BD775">
        <v>14.035</v>
      </c>
      <c r="BE775">
        <v>3082.89</v>
      </c>
      <c r="BF775">
        <v>43.054000000000002</v>
      </c>
      <c r="BG775">
        <v>4.9749999999999996</v>
      </c>
      <c r="BH775">
        <v>2.5999999999999999E-2</v>
      </c>
      <c r="BI775">
        <v>5.0010000000000003</v>
      </c>
      <c r="BJ775">
        <v>3.9369999999999998</v>
      </c>
      <c r="BK775">
        <v>2.1000000000000001E-2</v>
      </c>
      <c r="BL775">
        <v>3.9580000000000002</v>
      </c>
      <c r="BM775">
        <v>2.4521999999999999</v>
      </c>
      <c r="BQ775">
        <v>0</v>
      </c>
      <c r="BR775">
        <v>0.24052000000000001</v>
      </c>
      <c r="BS775">
        <v>-5</v>
      </c>
      <c r="BT775">
        <v>7.0000000000000001E-3</v>
      </c>
      <c r="BU775">
        <v>5.877707</v>
      </c>
      <c r="BV775">
        <v>0</v>
      </c>
      <c r="BW775" t="s">
        <v>155</v>
      </c>
      <c r="BX775">
        <v>0.79100000000000004</v>
      </c>
    </row>
    <row r="776" spans="1:76" x14ac:dyDescent="0.25">
      <c r="A776" s="26">
        <v>43530</v>
      </c>
      <c r="B776" s="27">
        <v>0.48114732638888885</v>
      </c>
      <c r="C776">
        <v>14.471</v>
      </c>
      <c r="D776">
        <v>0.3458</v>
      </c>
      <c r="E776">
        <v>3458.046437</v>
      </c>
      <c r="F776">
        <v>205.2</v>
      </c>
      <c r="G776">
        <v>1.2</v>
      </c>
      <c r="H776">
        <v>259.5</v>
      </c>
      <c r="J776">
        <v>0</v>
      </c>
      <c r="K776">
        <v>0.87609999999999999</v>
      </c>
      <c r="L776">
        <v>12.6775</v>
      </c>
      <c r="M776">
        <v>0.30299999999999999</v>
      </c>
      <c r="N776">
        <v>179.74449999999999</v>
      </c>
      <c r="O776">
        <v>1.0512999999999999</v>
      </c>
      <c r="P776">
        <v>180.8</v>
      </c>
      <c r="Q776">
        <v>142.27209999999999</v>
      </c>
      <c r="R776">
        <v>0.83209999999999995</v>
      </c>
      <c r="S776">
        <v>143.1</v>
      </c>
      <c r="T776">
        <v>259.54450000000003</v>
      </c>
      <c r="W776">
        <v>0</v>
      </c>
      <c r="X776">
        <v>0</v>
      </c>
      <c r="Y776">
        <v>11.7</v>
      </c>
      <c r="Z776">
        <v>864</v>
      </c>
      <c r="AA776">
        <v>852</v>
      </c>
      <c r="AB776">
        <v>869</v>
      </c>
      <c r="AC776">
        <v>87.1</v>
      </c>
      <c r="AD776">
        <v>18.96</v>
      </c>
      <c r="AE776">
        <v>0.44</v>
      </c>
      <c r="AF776">
        <v>983</v>
      </c>
      <c r="AG776">
        <v>-3</v>
      </c>
      <c r="AH776">
        <v>33</v>
      </c>
      <c r="AI776">
        <v>36</v>
      </c>
      <c r="AJ776">
        <v>190</v>
      </c>
      <c r="AK776">
        <v>168</v>
      </c>
      <c r="AL776">
        <v>4.4000000000000004</v>
      </c>
      <c r="AM776">
        <v>174</v>
      </c>
      <c r="AN776" t="s">
        <v>155</v>
      </c>
      <c r="AO776">
        <v>2</v>
      </c>
      <c r="AP776" s="28">
        <v>0.6896296296296297</v>
      </c>
      <c r="AQ776">
        <v>47.160175000000002</v>
      </c>
      <c r="AR776">
        <v>-88.484209000000007</v>
      </c>
      <c r="AS776">
        <v>315.10000000000002</v>
      </c>
      <c r="AT776">
        <v>35.299999999999997</v>
      </c>
      <c r="AU776">
        <v>12</v>
      </c>
      <c r="AV776">
        <v>8</v>
      </c>
      <c r="AW776" t="s">
        <v>232</v>
      </c>
      <c r="AX776">
        <v>1.7464</v>
      </c>
      <c r="AY776">
        <v>2.0196000000000001</v>
      </c>
      <c r="AZ776">
        <v>2.8464</v>
      </c>
      <c r="BA776">
        <v>14.686999999999999</v>
      </c>
      <c r="BB776">
        <v>14.92</v>
      </c>
      <c r="BC776">
        <v>1.02</v>
      </c>
      <c r="BD776">
        <v>14.143000000000001</v>
      </c>
      <c r="BE776">
        <v>3078.33</v>
      </c>
      <c r="BF776">
        <v>46.820999999999998</v>
      </c>
      <c r="BG776">
        <v>4.5709999999999997</v>
      </c>
      <c r="BH776">
        <v>2.7E-2</v>
      </c>
      <c r="BI776">
        <v>4.5970000000000004</v>
      </c>
      <c r="BJ776">
        <v>3.6179999999999999</v>
      </c>
      <c r="BK776">
        <v>2.1000000000000001E-2</v>
      </c>
      <c r="BL776">
        <v>3.6389999999999998</v>
      </c>
      <c r="BM776">
        <v>2.0013000000000001</v>
      </c>
      <c r="BQ776">
        <v>0</v>
      </c>
      <c r="BR776">
        <v>0.20718400000000001</v>
      </c>
      <c r="BS776">
        <v>-5</v>
      </c>
      <c r="BT776">
        <v>7.0000000000000001E-3</v>
      </c>
      <c r="BU776">
        <v>5.063059</v>
      </c>
      <c r="BV776">
        <v>0</v>
      </c>
      <c r="BW776" t="s">
        <v>155</v>
      </c>
      <c r="BX776">
        <v>0.79200000000000004</v>
      </c>
    </row>
    <row r="777" spans="1:76" x14ac:dyDescent="0.25">
      <c r="A777" s="26">
        <v>43530</v>
      </c>
      <c r="B777" s="27">
        <v>0.481158900462963</v>
      </c>
      <c r="C777">
        <v>14.385999999999999</v>
      </c>
      <c r="D777">
        <v>0.54269999999999996</v>
      </c>
      <c r="E777">
        <v>5426.7166669999997</v>
      </c>
      <c r="F777">
        <v>197.5</v>
      </c>
      <c r="G777">
        <v>1.2</v>
      </c>
      <c r="H777">
        <v>285.10000000000002</v>
      </c>
      <c r="J777">
        <v>0</v>
      </c>
      <c r="K777">
        <v>0.875</v>
      </c>
      <c r="L777">
        <v>12.587400000000001</v>
      </c>
      <c r="M777">
        <v>0.4748</v>
      </c>
      <c r="N777">
        <v>172.82730000000001</v>
      </c>
      <c r="O777">
        <v>1.0196000000000001</v>
      </c>
      <c r="P777">
        <v>173.8</v>
      </c>
      <c r="Q777">
        <v>136.8922</v>
      </c>
      <c r="R777">
        <v>0.80759999999999998</v>
      </c>
      <c r="S777">
        <v>137.69999999999999</v>
      </c>
      <c r="T777">
        <v>285.11450000000002</v>
      </c>
      <c r="W777">
        <v>0</v>
      </c>
      <c r="X777">
        <v>0</v>
      </c>
      <c r="Y777">
        <v>11.7</v>
      </c>
      <c r="Z777">
        <v>865</v>
      </c>
      <c r="AA777">
        <v>853</v>
      </c>
      <c r="AB777">
        <v>869</v>
      </c>
      <c r="AC777">
        <v>88</v>
      </c>
      <c r="AD777">
        <v>19.149999999999999</v>
      </c>
      <c r="AE777">
        <v>0.44</v>
      </c>
      <c r="AF777">
        <v>983</v>
      </c>
      <c r="AG777">
        <v>-3</v>
      </c>
      <c r="AH777">
        <v>32.856000000000002</v>
      </c>
      <c r="AI777">
        <v>36</v>
      </c>
      <c r="AJ777">
        <v>190</v>
      </c>
      <c r="AK777">
        <v>168</v>
      </c>
      <c r="AL777">
        <v>4.3</v>
      </c>
      <c r="AM777">
        <v>174</v>
      </c>
      <c r="AN777" t="s">
        <v>155</v>
      </c>
      <c r="AO777">
        <v>2</v>
      </c>
      <c r="AP777" s="28">
        <v>0.68964120370370363</v>
      </c>
      <c r="AQ777">
        <v>47.160305000000001</v>
      </c>
      <c r="AR777">
        <v>-88.484198000000006</v>
      </c>
      <c r="AS777">
        <v>315.2</v>
      </c>
      <c r="AT777">
        <v>34.299999999999997</v>
      </c>
      <c r="AU777">
        <v>12</v>
      </c>
      <c r="AV777">
        <v>8</v>
      </c>
      <c r="AW777" t="s">
        <v>232</v>
      </c>
      <c r="AX777">
        <v>1.7267999999999999</v>
      </c>
      <c r="AY777">
        <v>2.2464</v>
      </c>
      <c r="AZ777">
        <v>3.0464000000000002</v>
      </c>
      <c r="BA777">
        <v>14.686999999999999</v>
      </c>
      <c r="BB777">
        <v>14.79</v>
      </c>
      <c r="BC777">
        <v>1.01</v>
      </c>
      <c r="BD777">
        <v>14.292</v>
      </c>
      <c r="BE777">
        <v>3036.6979999999999</v>
      </c>
      <c r="BF777">
        <v>72.906000000000006</v>
      </c>
      <c r="BG777">
        <v>4.3659999999999997</v>
      </c>
      <c r="BH777">
        <v>2.5999999999999999E-2</v>
      </c>
      <c r="BI777">
        <v>4.3920000000000003</v>
      </c>
      <c r="BJ777">
        <v>3.4580000000000002</v>
      </c>
      <c r="BK777">
        <v>0.02</v>
      </c>
      <c r="BL777">
        <v>3.4790000000000001</v>
      </c>
      <c r="BM777">
        <v>2.1842000000000001</v>
      </c>
      <c r="BQ777">
        <v>0</v>
      </c>
      <c r="BR777">
        <v>0.237424</v>
      </c>
      <c r="BS777">
        <v>-5</v>
      </c>
      <c r="BT777">
        <v>7.0000000000000001E-3</v>
      </c>
      <c r="BU777">
        <v>5.8020490000000002</v>
      </c>
      <c r="BV777">
        <v>0</v>
      </c>
      <c r="BW777" t="s">
        <v>155</v>
      </c>
      <c r="BX777">
        <v>0.79200000000000004</v>
      </c>
    </row>
    <row r="778" spans="1:76" x14ac:dyDescent="0.25">
      <c r="A778" s="26">
        <v>43530</v>
      </c>
      <c r="B778" s="27">
        <v>0.48117047453703704</v>
      </c>
      <c r="C778">
        <v>14.212999999999999</v>
      </c>
      <c r="D778">
        <v>0.72650000000000003</v>
      </c>
      <c r="E778">
        <v>7264.5295589999996</v>
      </c>
      <c r="F778">
        <v>194.9</v>
      </c>
      <c r="G778">
        <v>1.1000000000000001</v>
      </c>
      <c r="H778">
        <v>368.8</v>
      </c>
      <c r="J778">
        <v>0</v>
      </c>
      <c r="K778">
        <v>0.87460000000000004</v>
      </c>
      <c r="L778">
        <v>12.430899999999999</v>
      </c>
      <c r="M778">
        <v>0.63539999999999996</v>
      </c>
      <c r="N778">
        <v>170.4297</v>
      </c>
      <c r="O778">
        <v>0.96209999999999996</v>
      </c>
      <c r="P778">
        <v>171.4</v>
      </c>
      <c r="Q778">
        <v>134.9931</v>
      </c>
      <c r="R778">
        <v>0.76200000000000001</v>
      </c>
      <c r="S778">
        <v>135.80000000000001</v>
      </c>
      <c r="T778">
        <v>368.76440000000002</v>
      </c>
      <c r="W778">
        <v>0</v>
      </c>
      <c r="X778">
        <v>0</v>
      </c>
      <c r="Y778">
        <v>11.8</v>
      </c>
      <c r="Z778">
        <v>864</v>
      </c>
      <c r="AA778">
        <v>852</v>
      </c>
      <c r="AB778">
        <v>870</v>
      </c>
      <c r="AC778">
        <v>88</v>
      </c>
      <c r="AD778">
        <v>19.149999999999999</v>
      </c>
      <c r="AE778">
        <v>0.44</v>
      </c>
      <c r="AF778">
        <v>983</v>
      </c>
      <c r="AG778">
        <v>-3</v>
      </c>
      <c r="AH778">
        <v>32</v>
      </c>
      <c r="AI778">
        <v>36</v>
      </c>
      <c r="AJ778">
        <v>190</v>
      </c>
      <c r="AK778">
        <v>168</v>
      </c>
      <c r="AL778">
        <v>4.3</v>
      </c>
      <c r="AM778">
        <v>174</v>
      </c>
      <c r="AN778" t="s">
        <v>155</v>
      </c>
      <c r="AO778">
        <v>2</v>
      </c>
      <c r="AP778" s="28">
        <v>0.68965277777777778</v>
      </c>
      <c r="AQ778">
        <v>47.160420000000002</v>
      </c>
      <c r="AR778">
        <v>-88.484173999999996</v>
      </c>
      <c r="AS778">
        <v>315.3</v>
      </c>
      <c r="AT778">
        <v>31.8</v>
      </c>
      <c r="AU778">
        <v>12</v>
      </c>
      <c r="AV778">
        <v>8</v>
      </c>
      <c r="AW778" t="s">
        <v>232</v>
      </c>
      <c r="AX778">
        <v>1.7</v>
      </c>
      <c r="AY778">
        <v>2.2999999999999998</v>
      </c>
      <c r="AZ778">
        <v>3.1</v>
      </c>
      <c r="BA778">
        <v>14.686999999999999</v>
      </c>
      <c r="BB778">
        <v>14.75</v>
      </c>
      <c r="BC778">
        <v>1</v>
      </c>
      <c r="BD778">
        <v>14.337999999999999</v>
      </c>
      <c r="BE778">
        <v>2996.087</v>
      </c>
      <c r="BF778">
        <v>97.463999999999999</v>
      </c>
      <c r="BG778">
        <v>4.3019999999999996</v>
      </c>
      <c r="BH778">
        <v>2.4E-2</v>
      </c>
      <c r="BI778">
        <v>4.3259999999999996</v>
      </c>
      <c r="BJ778">
        <v>3.407</v>
      </c>
      <c r="BK778">
        <v>1.9E-2</v>
      </c>
      <c r="BL778">
        <v>3.4260000000000002</v>
      </c>
      <c r="BM778">
        <v>2.8224</v>
      </c>
      <c r="BQ778">
        <v>0</v>
      </c>
      <c r="BR778">
        <v>0.231408</v>
      </c>
      <c r="BS778">
        <v>-5</v>
      </c>
      <c r="BT778">
        <v>7.1440000000000002E-3</v>
      </c>
      <c r="BU778">
        <v>5.6550330000000004</v>
      </c>
      <c r="BV778">
        <v>0</v>
      </c>
      <c r="BW778" t="s">
        <v>155</v>
      </c>
      <c r="BX778">
        <v>0.79200000000000004</v>
      </c>
    </row>
    <row r="779" spans="1:76" x14ac:dyDescent="0.25">
      <c r="A779" s="26">
        <v>43530</v>
      </c>
      <c r="B779" s="27">
        <v>0.48118204861111114</v>
      </c>
      <c r="C779">
        <v>14.186999999999999</v>
      </c>
      <c r="D779">
        <v>0.74980000000000002</v>
      </c>
      <c r="E779">
        <v>7497.6686090000003</v>
      </c>
      <c r="F779">
        <v>198.8</v>
      </c>
      <c r="G779">
        <v>1.1000000000000001</v>
      </c>
      <c r="H779">
        <v>429.2</v>
      </c>
      <c r="J779">
        <v>0</v>
      </c>
      <c r="K779">
        <v>0.87450000000000006</v>
      </c>
      <c r="L779">
        <v>12.407</v>
      </c>
      <c r="M779">
        <v>0.65569999999999995</v>
      </c>
      <c r="N779">
        <v>173.82910000000001</v>
      </c>
      <c r="O779">
        <v>0.96199999999999997</v>
      </c>
      <c r="P779">
        <v>174.8</v>
      </c>
      <c r="Q779">
        <v>137.6857</v>
      </c>
      <c r="R779">
        <v>0.76200000000000001</v>
      </c>
      <c r="S779">
        <v>138.4</v>
      </c>
      <c r="T779">
        <v>429.22539999999998</v>
      </c>
      <c r="W779">
        <v>0</v>
      </c>
      <c r="X779">
        <v>0</v>
      </c>
      <c r="Y779">
        <v>11.7</v>
      </c>
      <c r="Z779">
        <v>865</v>
      </c>
      <c r="AA779">
        <v>853</v>
      </c>
      <c r="AB779">
        <v>869</v>
      </c>
      <c r="AC779">
        <v>88</v>
      </c>
      <c r="AD779">
        <v>19.149999999999999</v>
      </c>
      <c r="AE779">
        <v>0.44</v>
      </c>
      <c r="AF779">
        <v>983</v>
      </c>
      <c r="AG779">
        <v>-3</v>
      </c>
      <c r="AH779">
        <v>32</v>
      </c>
      <c r="AI779">
        <v>36</v>
      </c>
      <c r="AJ779">
        <v>190</v>
      </c>
      <c r="AK779">
        <v>168</v>
      </c>
      <c r="AL779">
        <v>4.3</v>
      </c>
      <c r="AM779">
        <v>174.2</v>
      </c>
      <c r="AN779" t="s">
        <v>155</v>
      </c>
      <c r="AO779">
        <v>2</v>
      </c>
      <c r="AP779" s="28">
        <v>0.68966435185185182</v>
      </c>
      <c r="AQ779">
        <v>47.160536</v>
      </c>
      <c r="AR779">
        <v>-88.484140999999994</v>
      </c>
      <c r="AS779">
        <v>315.60000000000002</v>
      </c>
      <c r="AT779">
        <v>30.4</v>
      </c>
      <c r="AU779">
        <v>12</v>
      </c>
      <c r="AV779">
        <v>8</v>
      </c>
      <c r="AW779" t="s">
        <v>232</v>
      </c>
      <c r="AX779">
        <v>1.6268</v>
      </c>
      <c r="AY779">
        <v>2.4464000000000001</v>
      </c>
      <c r="AZ779">
        <v>3.2464</v>
      </c>
      <c r="BA779">
        <v>14.686999999999999</v>
      </c>
      <c r="BB779">
        <v>14.74</v>
      </c>
      <c r="BC779">
        <v>1</v>
      </c>
      <c r="BD779">
        <v>14.345000000000001</v>
      </c>
      <c r="BE779">
        <v>2989.7550000000001</v>
      </c>
      <c r="BF779">
        <v>100.566</v>
      </c>
      <c r="BG779">
        <v>4.3869999999999996</v>
      </c>
      <c r="BH779">
        <v>2.4E-2</v>
      </c>
      <c r="BI779">
        <v>4.4109999999999996</v>
      </c>
      <c r="BJ779">
        <v>3.4750000000000001</v>
      </c>
      <c r="BK779">
        <v>1.9E-2</v>
      </c>
      <c r="BL779">
        <v>3.4940000000000002</v>
      </c>
      <c r="BM779">
        <v>3.2845</v>
      </c>
      <c r="BQ779">
        <v>0</v>
      </c>
      <c r="BR779">
        <v>0.21556800000000001</v>
      </c>
      <c r="BS779">
        <v>-5</v>
      </c>
      <c r="BT779">
        <v>7.8560000000000001E-3</v>
      </c>
      <c r="BU779">
        <v>5.2679429999999998</v>
      </c>
      <c r="BV779">
        <v>0</v>
      </c>
      <c r="BW779" t="s">
        <v>155</v>
      </c>
      <c r="BX779">
        <v>0.79200000000000004</v>
      </c>
    </row>
    <row r="780" spans="1:76" x14ac:dyDescent="0.25">
      <c r="A780" s="26">
        <v>43530</v>
      </c>
      <c r="B780" s="27">
        <v>0.48119362268518517</v>
      </c>
      <c r="C780">
        <v>14.19</v>
      </c>
      <c r="D780">
        <v>0.6704</v>
      </c>
      <c r="E780">
        <v>6703.6409819999999</v>
      </c>
      <c r="F780">
        <v>209.2</v>
      </c>
      <c r="G780">
        <v>1.1000000000000001</v>
      </c>
      <c r="H780">
        <v>490</v>
      </c>
      <c r="J780">
        <v>0</v>
      </c>
      <c r="K780">
        <v>0.87509999999999999</v>
      </c>
      <c r="L780">
        <v>12.4183</v>
      </c>
      <c r="M780">
        <v>0.5867</v>
      </c>
      <c r="N780">
        <v>183.0428</v>
      </c>
      <c r="O780">
        <v>0.9627</v>
      </c>
      <c r="P780">
        <v>184</v>
      </c>
      <c r="Q780">
        <v>144.9836</v>
      </c>
      <c r="R780">
        <v>0.76249999999999996</v>
      </c>
      <c r="S780">
        <v>145.69999999999999</v>
      </c>
      <c r="T780">
        <v>490.0104</v>
      </c>
      <c r="W780">
        <v>0</v>
      </c>
      <c r="X780">
        <v>0</v>
      </c>
      <c r="Y780">
        <v>11.7</v>
      </c>
      <c r="Z780">
        <v>865</v>
      </c>
      <c r="AA780">
        <v>853</v>
      </c>
      <c r="AB780">
        <v>869</v>
      </c>
      <c r="AC780">
        <v>88</v>
      </c>
      <c r="AD780">
        <v>19.149999999999999</v>
      </c>
      <c r="AE780">
        <v>0.44</v>
      </c>
      <c r="AF780">
        <v>983</v>
      </c>
      <c r="AG780">
        <v>-3</v>
      </c>
      <c r="AH780">
        <v>32</v>
      </c>
      <c r="AI780">
        <v>36</v>
      </c>
      <c r="AJ780">
        <v>190</v>
      </c>
      <c r="AK780">
        <v>168</v>
      </c>
      <c r="AL780">
        <v>4.3</v>
      </c>
      <c r="AM780">
        <v>174.6</v>
      </c>
      <c r="AN780" t="s">
        <v>155</v>
      </c>
      <c r="AO780">
        <v>2</v>
      </c>
      <c r="AP780" s="28">
        <v>0.68967592592592597</v>
      </c>
      <c r="AQ780">
        <v>47.160651999999999</v>
      </c>
      <c r="AR780">
        <v>-88.484088999999997</v>
      </c>
      <c r="AS780">
        <v>316.2</v>
      </c>
      <c r="AT780">
        <v>30.3</v>
      </c>
      <c r="AU780">
        <v>12</v>
      </c>
      <c r="AV780">
        <v>8</v>
      </c>
      <c r="AW780" t="s">
        <v>232</v>
      </c>
      <c r="AX780">
        <v>1.6732</v>
      </c>
      <c r="AY780">
        <v>2.8660000000000001</v>
      </c>
      <c r="AZ780">
        <v>3.6659999999999999</v>
      </c>
      <c r="BA780">
        <v>14.686999999999999</v>
      </c>
      <c r="BB780">
        <v>14.81</v>
      </c>
      <c r="BC780">
        <v>1.01</v>
      </c>
      <c r="BD780">
        <v>14.266999999999999</v>
      </c>
      <c r="BE780">
        <v>3004.3589999999999</v>
      </c>
      <c r="BF780">
        <v>90.334999999999994</v>
      </c>
      <c r="BG780">
        <v>4.6369999999999996</v>
      </c>
      <c r="BH780">
        <v>2.4E-2</v>
      </c>
      <c r="BI780">
        <v>4.6619999999999999</v>
      </c>
      <c r="BJ780">
        <v>3.673</v>
      </c>
      <c r="BK780">
        <v>1.9E-2</v>
      </c>
      <c r="BL780">
        <v>3.6930000000000001</v>
      </c>
      <c r="BM780">
        <v>3.7645</v>
      </c>
      <c r="BQ780">
        <v>0</v>
      </c>
      <c r="BR780">
        <v>0.217608</v>
      </c>
      <c r="BS780">
        <v>-5</v>
      </c>
      <c r="BT780">
        <v>7.0000000000000001E-3</v>
      </c>
      <c r="BU780">
        <v>5.3177960000000004</v>
      </c>
      <c r="BV780">
        <v>0</v>
      </c>
      <c r="BW780" t="s">
        <v>155</v>
      </c>
      <c r="BX780">
        <v>0.79200000000000004</v>
      </c>
    </row>
    <row r="781" spans="1:76" x14ac:dyDescent="0.25">
      <c r="A781" s="26">
        <v>43530</v>
      </c>
      <c r="B781" s="27">
        <v>0.48120519675925927</v>
      </c>
      <c r="C781">
        <v>14.186</v>
      </c>
      <c r="D781">
        <v>0.75960000000000005</v>
      </c>
      <c r="E781">
        <v>7596.2975489999999</v>
      </c>
      <c r="F781">
        <v>225.4</v>
      </c>
      <c r="G781">
        <v>1</v>
      </c>
      <c r="H781">
        <v>527</v>
      </c>
      <c r="J781">
        <v>0</v>
      </c>
      <c r="K781">
        <v>0.87439999999999996</v>
      </c>
      <c r="L781">
        <v>12.404199999999999</v>
      </c>
      <c r="M781">
        <v>0.66420000000000001</v>
      </c>
      <c r="N781">
        <v>197.048</v>
      </c>
      <c r="O781">
        <v>0.87439999999999996</v>
      </c>
      <c r="P781">
        <v>197.9</v>
      </c>
      <c r="Q781">
        <v>156.07689999999999</v>
      </c>
      <c r="R781">
        <v>0.69259999999999999</v>
      </c>
      <c r="S781">
        <v>156.80000000000001</v>
      </c>
      <c r="T781">
        <v>526.95349999999996</v>
      </c>
      <c r="W781">
        <v>0</v>
      </c>
      <c r="X781">
        <v>0</v>
      </c>
      <c r="Y781">
        <v>11.7</v>
      </c>
      <c r="Z781">
        <v>865</v>
      </c>
      <c r="AA781">
        <v>854</v>
      </c>
      <c r="AB781">
        <v>869</v>
      </c>
      <c r="AC781">
        <v>88</v>
      </c>
      <c r="AD781">
        <v>19.149999999999999</v>
      </c>
      <c r="AE781">
        <v>0.44</v>
      </c>
      <c r="AF781">
        <v>983</v>
      </c>
      <c r="AG781">
        <v>-3</v>
      </c>
      <c r="AH781">
        <v>32</v>
      </c>
      <c r="AI781">
        <v>36</v>
      </c>
      <c r="AJ781">
        <v>190</v>
      </c>
      <c r="AK781">
        <v>168</v>
      </c>
      <c r="AL781">
        <v>4.3</v>
      </c>
      <c r="AM781">
        <v>174.9</v>
      </c>
      <c r="AN781" t="s">
        <v>155</v>
      </c>
      <c r="AO781">
        <v>2</v>
      </c>
      <c r="AP781" s="28">
        <v>0.6896874999999999</v>
      </c>
      <c r="AQ781">
        <v>47.160763000000003</v>
      </c>
      <c r="AR781">
        <v>-88.484015999999997</v>
      </c>
      <c r="AS781">
        <v>316.5</v>
      </c>
      <c r="AT781">
        <v>30</v>
      </c>
      <c r="AU781">
        <v>12</v>
      </c>
      <c r="AV781">
        <v>8</v>
      </c>
      <c r="AW781" t="s">
        <v>232</v>
      </c>
      <c r="AX781">
        <v>1.6268</v>
      </c>
      <c r="AY781">
        <v>1.536</v>
      </c>
      <c r="AZ781">
        <v>2.4091999999999998</v>
      </c>
      <c r="BA781">
        <v>14.686999999999999</v>
      </c>
      <c r="BB781">
        <v>14.72</v>
      </c>
      <c r="BC781">
        <v>1</v>
      </c>
      <c r="BD781">
        <v>14.368</v>
      </c>
      <c r="BE781">
        <v>2985.5450000000001</v>
      </c>
      <c r="BF781">
        <v>101.749</v>
      </c>
      <c r="BG781">
        <v>4.9669999999999996</v>
      </c>
      <c r="BH781">
        <v>2.1999999999999999E-2</v>
      </c>
      <c r="BI781">
        <v>4.9889999999999999</v>
      </c>
      <c r="BJ781">
        <v>3.9340000000000002</v>
      </c>
      <c r="BK781">
        <v>1.7000000000000001E-2</v>
      </c>
      <c r="BL781">
        <v>3.9510000000000001</v>
      </c>
      <c r="BM781">
        <v>4.0274999999999999</v>
      </c>
      <c r="BQ781">
        <v>0</v>
      </c>
      <c r="BR781">
        <v>0.246008</v>
      </c>
      <c r="BS781">
        <v>-5</v>
      </c>
      <c r="BT781">
        <v>6.8560000000000001E-3</v>
      </c>
      <c r="BU781">
        <v>6.0118210000000003</v>
      </c>
      <c r="BV781">
        <v>0</v>
      </c>
      <c r="BW781" t="s">
        <v>155</v>
      </c>
      <c r="BX781">
        <v>0.79200000000000004</v>
      </c>
    </row>
    <row r="782" spans="1:76" x14ac:dyDescent="0.25">
      <c r="A782" s="26">
        <v>43530</v>
      </c>
      <c r="B782" s="27">
        <v>0.48121677083333331</v>
      </c>
      <c r="C782">
        <v>14.18</v>
      </c>
      <c r="D782">
        <v>0.77749999999999997</v>
      </c>
      <c r="E782">
        <v>7775.1469349999998</v>
      </c>
      <c r="F782">
        <v>242.7</v>
      </c>
      <c r="G782">
        <v>1</v>
      </c>
      <c r="H782">
        <v>568.5</v>
      </c>
      <c r="J782">
        <v>0</v>
      </c>
      <c r="K782">
        <v>0.87419999999999998</v>
      </c>
      <c r="L782">
        <v>12.396599999999999</v>
      </c>
      <c r="M782">
        <v>0.67969999999999997</v>
      </c>
      <c r="N782">
        <v>212.15389999999999</v>
      </c>
      <c r="O782">
        <v>0.87419999999999998</v>
      </c>
      <c r="P782">
        <v>213</v>
      </c>
      <c r="Q782">
        <v>168.0436</v>
      </c>
      <c r="R782">
        <v>0.6925</v>
      </c>
      <c r="S782">
        <v>168.7</v>
      </c>
      <c r="T782">
        <v>568.45259999999996</v>
      </c>
      <c r="W782">
        <v>0</v>
      </c>
      <c r="X782">
        <v>0</v>
      </c>
      <c r="Y782">
        <v>11.7</v>
      </c>
      <c r="Z782">
        <v>866</v>
      </c>
      <c r="AA782">
        <v>855</v>
      </c>
      <c r="AB782">
        <v>869</v>
      </c>
      <c r="AC782">
        <v>88</v>
      </c>
      <c r="AD782">
        <v>19.149999999999999</v>
      </c>
      <c r="AE782">
        <v>0.44</v>
      </c>
      <c r="AF782">
        <v>983</v>
      </c>
      <c r="AG782">
        <v>-3</v>
      </c>
      <c r="AH782">
        <v>32</v>
      </c>
      <c r="AI782">
        <v>36</v>
      </c>
      <c r="AJ782">
        <v>190</v>
      </c>
      <c r="AK782">
        <v>168</v>
      </c>
      <c r="AL782">
        <v>4.3</v>
      </c>
      <c r="AM782">
        <v>174.7</v>
      </c>
      <c r="AN782" t="s">
        <v>155</v>
      </c>
      <c r="AO782">
        <v>2</v>
      </c>
      <c r="AP782" s="28">
        <v>0.68969907407407405</v>
      </c>
      <c r="AQ782">
        <v>47.160874999999997</v>
      </c>
      <c r="AR782">
        <v>-88.483964</v>
      </c>
      <c r="AS782">
        <v>317</v>
      </c>
      <c r="AT782">
        <v>29.7</v>
      </c>
      <c r="AU782">
        <v>12</v>
      </c>
      <c r="AV782">
        <v>8</v>
      </c>
      <c r="AW782" t="s">
        <v>232</v>
      </c>
      <c r="AX782">
        <v>1.6732</v>
      </c>
      <c r="AY782">
        <v>1.5124</v>
      </c>
      <c r="AZ782">
        <v>2.3391999999999999</v>
      </c>
      <c r="BA782">
        <v>14.686999999999999</v>
      </c>
      <c r="BB782">
        <v>14.7</v>
      </c>
      <c r="BC782">
        <v>1</v>
      </c>
      <c r="BD782">
        <v>14.385999999999999</v>
      </c>
      <c r="BE782">
        <v>2980.962</v>
      </c>
      <c r="BF782">
        <v>104.032</v>
      </c>
      <c r="BG782">
        <v>5.3419999999999996</v>
      </c>
      <c r="BH782">
        <v>2.1999999999999999E-2</v>
      </c>
      <c r="BI782">
        <v>5.3639999999999999</v>
      </c>
      <c r="BJ782">
        <v>4.2320000000000002</v>
      </c>
      <c r="BK782">
        <v>1.7000000000000001E-2</v>
      </c>
      <c r="BL782">
        <v>4.2489999999999997</v>
      </c>
      <c r="BM782">
        <v>4.3407</v>
      </c>
      <c r="BQ782">
        <v>0</v>
      </c>
      <c r="BR782">
        <v>0.25300800000000001</v>
      </c>
      <c r="BS782">
        <v>-5</v>
      </c>
      <c r="BT782">
        <v>6.0000000000000001E-3</v>
      </c>
      <c r="BU782">
        <v>6.1828830000000004</v>
      </c>
      <c r="BV782">
        <v>0</v>
      </c>
      <c r="BW782" t="s">
        <v>155</v>
      </c>
      <c r="BX782">
        <v>0.79200000000000004</v>
      </c>
    </row>
    <row r="783" spans="1:76" x14ac:dyDescent="0.25">
      <c r="A783" s="26">
        <v>43530</v>
      </c>
      <c r="B783" s="27">
        <v>0.48122834490740746</v>
      </c>
      <c r="C783">
        <v>14.18</v>
      </c>
      <c r="D783">
        <v>0.70699999999999996</v>
      </c>
      <c r="E783">
        <v>7069.8954979999999</v>
      </c>
      <c r="F783">
        <v>256.3</v>
      </c>
      <c r="G783">
        <v>1</v>
      </c>
      <c r="H783">
        <v>593.1</v>
      </c>
      <c r="J783">
        <v>0</v>
      </c>
      <c r="K783">
        <v>0.87480000000000002</v>
      </c>
      <c r="L783">
        <v>12.4049</v>
      </c>
      <c r="M783">
        <v>0.61850000000000005</v>
      </c>
      <c r="N783">
        <v>224.17619999999999</v>
      </c>
      <c r="O783">
        <v>0.84540000000000004</v>
      </c>
      <c r="P783">
        <v>225</v>
      </c>
      <c r="Q783">
        <v>177.57730000000001</v>
      </c>
      <c r="R783">
        <v>0.66959999999999997</v>
      </c>
      <c r="S783">
        <v>178.2</v>
      </c>
      <c r="T783">
        <v>593.12639999999999</v>
      </c>
      <c r="W783">
        <v>0</v>
      </c>
      <c r="X783">
        <v>0</v>
      </c>
      <c r="Y783">
        <v>11.8</v>
      </c>
      <c r="Z783">
        <v>865</v>
      </c>
      <c r="AA783">
        <v>853</v>
      </c>
      <c r="AB783">
        <v>868</v>
      </c>
      <c r="AC783">
        <v>88</v>
      </c>
      <c r="AD783">
        <v>19.170000000000002</v>
      </c>
      <c r="AE783">
        <v>0.44</v>
      </c>
      <c r="AF783">
        <v>982</v>
      </c>
      <c r="AG783">
        <v>-3</v>
      </c>
      <c r="AH783">
        <v>32</v>
      </c>
      <c r="AI783">
        <v>36</v>
      </c>
      <c r="AJ783">
        <v>190</v>
      </c>
      <c r="AK783">
        <v>168</v>
      </c>
      <c r="AL783">
        <v>4.3</v>
      </c>
      <c r="AM783">
        <v>174.4</v>
      </c>
      <c r="AN783" t="s">
        <v>155</v>
      </c>
      <c r="AO783">
        <v>2</v>
      </c>
      <c r="AP783" s="28">
        <v>0.6897106481481482</v>
      </c>
      <c r="AQ783">
        <v>47.160994000000002</v>
      </c>
      <c r="AR783">
        <v>-88.483937999999995</v>
      </c>
      <c r="AS783">
        <v>317.39999999999998</v>
      </c>
      <c r="AT783">
        <v>29.7</v>
      </c>
      <c r="AU783">
        <v>12</v>
      </c>
      <c r="AV783">
        <v>8</v>
      </c>
      <c r="AW783" t="s">
        <v>232</v>
      </c>
      <c r="AX783">
        <v>1.7</v>
      </c>
      <c r="AY783">
        <v>1.1876</v>
      </c>
      <c r="AZ783">
        <v>2.1339999999999999</v>
      </c>
      <c r="BA783">
        <v>14.686999999999999</v>
      </c>
      <c r="BB783">
        <v>14.77</v>
      </c>
      <c r="BC783">
        <v>1.01</v>
      </c>
      <c r="BD783">
        <v>14.31</v>
      </c>
      <c r="BE783">
        <v>2994.5050000000001</v>
      </c>
      <c r="BF783">
        <v>95.025000000000006</v>
      </c>
      <c r="BG783">
        <v>5.6669999999999998</v>
      </c>
      <c r="BH783">
        <v>2.1000000000000001E-2</v>
      </c>
      <c r="BI783">
        <v>5.6879999999999997</v>
      </c>
      <c r="BJ783">
        <v>4.4889999999999999</v>
      </c>
      <c r="BK783">
        <v>1.7000000000000001E-2</v>
      </c>
      <c r="BL783">
        <v>4.5060000000000002</v>
      </c>
      <c r="BM783">
        <v>4.5467000000000004</v>
      </c>
      <c r="BQ783">
        <v>0</v>
      </c>
      <c r="BR783">
        <v>0.26202399999999998</v>
      </c>
      <c r="BS783">
        <v>-5</v>
      </c>
      <c r="BT783">
        <v>6.1440000000000002E-3</v>
      </c>
      <c r="BU783">
        <v>6.4032119999999999</v>
      </c>
      <c r="BV783">
        <v>0</v>
      </c>
      <c r="BW783" t="s">
        <v>155</v>
      </c>
      <c r="BX783">
        <v>0.79200000000000004</v>
      </c>
    </row>
    <row r="784" spans="1:76" x14ac:dyDescent="0.25">
      <c r="A784" s="26">
        <v>43530</v>
      </c>
      <c r="B784" s="27">
        <v>0.4812399189814815</v>
      </c>
      <c r="C784">
        <v>14.231</v>
      </c>
      <c r="D784">
        <v>0.58430000000000004</v>
      </c>
      <c r="E784">
        <v>5843.4333329999999</v>
      </c>
      <c r="F784">
        <v>268.2</v>
      </c>
      <c r="G784">
        <v>0.9</v>
      </c>
      <c r="H784">
        <v>582.6</v>
      </c>
      <c r="J784">
        <v>0</v>
      </c>
      <c r="K784">
        <v>0.87549999999999994</v>
      </c>
      <c r="L784">
        <v>12.4588</v>
      </c>
      <c r="M784">
        <v>0.51160000000000005</v>
      </c>
      <c r="N784">
        <v>234.8184</v>
      </c>
      <c r="O784">
        <v>0.78790000000000004</v>
      </c>
      <c r="P784">
        <v>235.6</v>
      </c>
      <c r="Q784">
        <v>186.00739999999999</v>
      </c>
      <c r="R784">
        <v>0.62419999999999998</v>
      </c>
      <c r="S784">
        <v>186.6</v>
      </c>
      <c r="T784">
        <v>582.649</v>
      </c>
      <c r="W784">
        <v>0</v>
      </c>
      <c r="X784">
        <v>0</v>
      </c>
      <c r="Y784">
        <v>11.7</v>
      </c>
      <c r="Z784">
        <v>865</v>
      </c>
      <c r="AA784">
        <v>854</v>
      </c>
      <c r="AB784">
        <v>869</v>
      </c>
      <c r="AC784">
        <v>88</v>
      </c>
      <c r="AD784">
        <v>19.170000000000002</v>
      </c>
      <c r="AE784">
        <v>0.44</v>
      </c>
      <c r="AF784">
        <v>982</v>
      </c>
      <c r="AG784">
        <v>-3</v>
      </c>
      <c r="AH784">
        <v>32</v>
      </c>
      <c r="AI784">
        <v>36</v>
      </c>
      <c r="AJ784">
        <v>190</v>
      </c>
      <c r="AK784">
        <v>168</v>
      </c>
      <c r="AL784">
        <v>4.3</v>
      </c>
      <c r="AM784">
        <v>174</v>
      </c>
      <c r="AN784" t="s">
        <v>155</v>
      </c>
      <c r="AO784">
        <v>2</v>
      </c>
      <c r="AP784" s="28">
        <v>0.68972222222222224</v>
      </c>
      <c r="AQ784">
        <v>47.161026999999997</v>
      </c>
      <c r="AR784">
        <v>-88.483931999999996</v>
      </c>
      <c r="AS784">
        <v>317.5</v>
      </c>
      <c r="AT784">
        <v>29.7</v>
      </c>
      <c r="AU784">
        <v>12</v>
      </c>
      <c r="AV784">
        <v>9</v>
      </c>
      <c r="AW784" t="s">
        <v>233</v>
      </c>
      <c r="AX784">
        <v>1.7</v>
      </c>
      <c r="AY784">
        <v>1</v>
      </c>
      <c r="AZ784">
        <v>2</v>
      </c>
      <c r="BA784">
        <v>14.686999999999999</v>
      </c>
      <c r="BB784">
        <v>14.86</v>
      </c>
      <c r="BC784">
        <v>1.01</v>
      </c>
      <c r="BD784">
        <v>14.221</v>
      </c>
      <c r="BE784">
        <v>3020.0349999999999</v>
      </c>
      <c r="BF784">
        <v>78.927999999999997</v>
      </c>
      <c r="BG784">
        <v>5.9610000000000003</v>
      </c>
      <c r="BH784">
        <v>0.02</v>
      </c>
      <c r="BI784">
        <v>5.9809999999999999</v>
      </c>
      <c r="BJ784">
        <v>4.7220000000000004</v>
      </c>
      <c r="BK784">
        <v>1.6E-2</v>
      </c>
      <c r="BL784">
        <v>4.7380000000000004</v>
      </c>
      <c r="BM784">
        <v>4.4848999999999997</v>
      </c>
      <c r="BQ784">
        <v>0</v>
      </c>
      <c r="BR784">
        <v>0.280864</v>
      </c>
      <c r="BS784">
        <v>-5</v>
      </c>
      <c r="BT784">
        <v>7.0000000000000001E-3</v>
      </c>
      <c r="BU784">
        <v>6.8636140000000001</v>
      </c>
      <c r="BV784">
        <v>0</v>
      </c>
      <c r="BW784" t="s">
        <v>155</v>
      </c>
      <c r="BX784">
        <v>0.79200000000000004</v>
      </c>
    </row>
    <row r="785" spans="1:76" x14ac:dyDescent="0.25">
      <c r="A785" s="26">
        <v>43530</v>
      </c>
      <c r="B785" s="27">
        <v>0.48125149305555559</v>
      </c>
      <c r="C785">
        <v>14.407</v>
      </c>
      <c r="D785">
        <v>0.36099999999999999</v>
      </c>
      <c r="E785">
        <v>3610.1</v>
      </c>
      <c r="F785">
        <v>278</v>
      </c>
      <c r="G785">
        <v>0.9</v>
      </c>
      <c r="H785">
        <v>560.1</v>
      </c>
      <c r="J785">
        <v>0</v>
      </c>
      <c r="K785">
        <v>0.87609999999999999</v>
      </c>
      <c r="L785">
        <v>12.621700000000001</v>
      </c>
      <c r="M785">
        <v>0.31630000000000003</v>
      </c>
      <c r="N785">
        <v>243.58959999999999</v>
      </c>
      <c r="O785">
        <v>0.78849999999999998</v>
      </c>
      <c r="P785">
        <v>244.4</v>
      </c>
      <c r="Q785">
        <v>192.95529999999999</v>
      </c>
      <c r="R785">
        <v>0.62460000000000004</v>
      </c>
      <c r="S785">
        <v>193.6</v>
      </c>
      <c r="T785">
        <v>560.06709999999998</v>
      </c>
      <c r="W785">
        <v>0</v>
      </c>
      <c r="X785">
        <v>0</v>
      </c>
      <c r="Y785">
        <v>11.7</v>
      </c>
      <c r="Z785">
        <v>865</v>
      </c>
      <c r="AA785">
        <v>854</v>
      </c>
      <c r="AB785">
        <v>869</v>
      </c>
      <c r="AC785">
        <v>88</v>
      </c>
      <c r="AD785">
        <v>19.170000000000002</v>
      </c>
      <c r="AE785">
        <v>0.44</v>
      </c>
      <c r="AF785">
        <v>982</v>
      </c>
      <c r="AG785">
        <v>-3</v>
      </c>
      <c r="AH785">
        <v>32</v>
      </c>
      <c r="AI785">
        <v>36</v>
      </c>
      <c r="AJ785">
        <v>190</v>
      </c>
      <c r="AK785">
        <v>168</v>
      </c>
      <c r="AL785">
        <v>4.3</v>
      </c>
      <c r="AM785">
        <v>174.4</v>
      </c>
      <c r="AN785" t="s">
        <v>155</v>
      </c>
      <c r="AO785">
        <v>2</v>
      </c>
      <c r="AP785" s="28">
        <v>0.68972222222222224</v>
      </c>
      <c r="AQ785">
        <v>47.161206999999997</v>
      </c>
      <c r="AR785">
        <v>-88.483924999999999</v>
      </c>
      <c r="AS785">
        <v>317.60000000000002</v>
      </c>
      <c r="AT785">
        <v>30.1</v>
      </c>
      <c r="AU785">
        <v>12</v>
      </c>
      <c r="AV785">
        <v>9</v>
      </c>
      <c r="AW785" t="s">
        <v>233</v>
      </c>
      <c r="AX785">
        <v>1.3340000000000001</v>
      </c>
      <c r="AY785">
        <v>1.0731999999999999</v>
      </c>
      <c r="AZ785">
        <v>2.0731999999999999</v>
      </c>
      <c r="BA785">
        <v>14.686999999999999</v>
      </c>
      <c r="BB785">
        <v>14.93</v>
      </c>
      <c r="BC785">
        <v>1.02</v>
      </c>
      <c r="BD785">
        <v>14.141999999999999</v>
      </c>
      <c r="BE785">
        <v>3067.7179999999998</v>
      </c>
      <c r="BF785">
        <v>48.927</v>
      </c>
      <c r="BG785">
        <v>6.2</v>
      </c>
      <c r="BH785">
        <v>0.02</v>
      </c>
      <c r="BI785">
        <v>6.22</v>
      </c>
      <c r="BJ785">
        <v>4.9109999999999996</v>
      </c>
      <c r="BK785">
        <v>1.6E-2</v>
      </c>
      <c r="BL785">
        <v>4.9269999999999996</v>
      </c>
      <c r="BM785">
        <v>4.3227000000000002</v>
      </c>
      <c r="BQ785">
        <v>0</v>
      </c>
      <c r="BR785">
        <v>0.28542400000000001</v>
      </c>
      <c r="BS785">
        <v>-5</v>
      </c>
      <c r="BT785">
        <v>6.8560000000000001E-3</v>
      </c>
      <c r="BU785">
        <v>6.9750490000000003</v>
      </c>
      <c r="BV785">
        <v>0</v>
      </c>
      <c r="BW785" t="s">
        <v>155</v>
      </c>
      <c r="BX785">
        <v>0.79200000000000004</v>
      </c>
    </row>
    <row r="786" spans="1:76" x14ac:dyDescent="0.25">
      <c r="A786" s="26">
        <v>43530</v>
      </c>
      <c r="B786" s="27">
        <v>0.48126306712962963</v>
      </c>
      <c r="C786">
        <v>14.441000000000001</v>
      </c>
      <c r="D786">
        <v>0.3952</v>
      </c>
      <c r="E786">
        <v>3952.1594679999998</v>
      </c>
      <c r="F786">
        <v>282.10000000000002</v>
      </c>
      <c r="G786">
        <v>0.9</v>
      </c>
      <c r="H786">
        <v>502.9</v>
      </c>
      <c r="J786">
        <v>0</v>
      </c>
      <c r="K786">
        <v>0.87560000000000004</v>
      </c>
      <c r="L786">
        <v>12.644500000000001</v>
      </c>
      <c r="M786">
        <v>0.34610000000000002</v>
      </c>
      <c r="N786">
        <v>246.99889999999999</v>
      </c>
      <c r="O786">
        <v>0.78810000000000002</v>
      </c>
      <c r="P786">
        <v>247.8</v>
      </c>
      <c r="Q786">
        <v>195.65600000000001</v>
      </c>
      <c r="R786">
        <v>0.62419999999999998</v>
      </c>
      <c r="S786">
        <v>196.3</v>
      </c>
      <c r="T786">
        <v>502.91879999999998</v>
      </c>
      <c r="W786">
        <v>0</v>
      </c>
      <c r="X786">
        <v>0</v>
      </c>
      <c r="Y786">
        <v>11.8</v>
      </c>
      <c r="Z786">
        <v>865</v>
      </c>
      <c r="AA786">
        <v>855</v>
      </c>
      <c r="AB786">
        <v>869</v>
      </c>
      <c r="AC786">
        <v>88</v>
      </c>
      <c r="AD786">
        <v>19.170000000000002</v>
      </c>
      <c r="AE786">
        <v>0.44</v>
      </c>
      <c r="AF786">
        <v>982</v>
      </c>
      <c r="AG786">
        <v>-3</v>
      </c>
      <c r="AH786">
        <v>32</v>
      </c>
      <c r="AI786">
        <v>36</v>
      </c>
      <c r="AJ786">
        <v>190</v>
      </c>
      <c r="AK786">
        <v>168</v>
      </c>
      <c r="AL786">
        <v>4.3</v>
      </c>
      <c r="AM786">
        <v>174.7</v>
      </c>
      <c r="AN786" t="s">
        <v>155</v>
      </c>
      <c r="AO786">
        <v>2</v>
      </c>
      <c r="AP786" s="28">
        <v>0.68974537037037031</v>
      </c>
      <c r="AQ786">
        <v>47.161366999999998</v>
      </c>
      <c r="AR786">
        <v>-88.483932999999993</v>
      </c>
      <c r="AS786">
        <v>317.8</v>
      </c>
      <c r="AT786">
        <v>30.6</v>
      </c>
      <c r="AU786">
        <v>12</v>
      </c>
      <c r="AV786">
        <v>9</v>
      </c>
      <c r="AW786" t="s">
        <v>233</v>
      </c>
      <c r="AX786">
        <v>1.2732000000000001</v>
      </c>
      <c r="AY786">
        <v>1.3196000000000001</v>
      </c>
      <c r="AZ786">
        <v>2.2464</v>
      </c>
      <c r="BA786">
        <v>14.686999999999999</v>
      </c>
      <c r="BB786">
        <v>14.87</v>
      </c>
      <c r="BC786">
        <v>1.01</v>
      </c>
      <c r="BD786">
        <v>14.206</v>
      </c>
      <c r="BE786">
        <v>3062.181</v>
      </c>
      <c r="BF786">
        <v>53.34</v>
      </c>
      <c r="BG786">
        <v>6.2640000000000002</v>
      </c>
      <c r="BH786">
        <v>0.02</v>
      </c>
      <c r="BI786">
        <v>6.2839999999999998</v>
      </c>
      <c r="BJ786">
        <v>4.9619999999999997</v>
      </c>
      <c r="BK786">
        <v>1.6E-2</v>
      </c>
      <c r="BL786">
        <v>4.9779999999999998</v>
      </c>
      <c r="BM786">
        <v>3.8675999999999999</v>
      </c>
      <c r="BQ786">
        <v>0</v>
      </c>
      <c r="BR786">
        <v>0.28099299999999999</v>
      </c>
      <c r="BS786">
        <v>-5</v>
      </c>
      <c r="BT786">
        <v>6.1440000000000002E-3</v>
      </c>
      <c r="BU786">
        <v>6.8667670000000003</v>
      </c>
      <c r="BV786">
        <v>0</v>
      </c>
      <c r="BW786" t="s">
        <v>155</v>
      </c>
      <c r="BX786">
        <v>0.79200000000000004</v>
      </c>
    </row>
    <row r="787" spans="1:76" x14ac:dyDescent="0.25">
      <c r="A787" s="26">
        <v>43530</v>
      </c>
      <c r="B787" s="27">
        <v>0.48127464120370367</v>
      </c>
      <c r="C787">
        <v>14.387</v>
      </c>
      <c r="D787">
        <v>0.46779999999999999</v>
      </c>
      <c r="E787">
        <v>4678.039049</v>
      </c>
      <c r="F787">
        <v>280.2</v>
      </c>
      <c r="G787">
        <v>0.9</v>
      </c>
      <c r="H787">
        <v>488.5</v>
      </c>
      <c r="J787">
        <v>0</v>
      </c>
      <c r="K787">
        <v>0.87539999999999996</v>
      </c>
      <c r="L787">
        <v>12.5947</v>
      </c>
      <c r="M787">
        <v>0.40949999999999998</v>
      </c>
      <c r="N787">
        <v>245.2784</v>
      </c>
      <c r="O787">
        <v>0.78790000000000004</v>
      </c>
      <c r="P787">
        <v>246.1</v>
      </c>
      <c r="Q787">
        <v>194.29310000000001</v>
      </c>
      <c r="R787">
        <v>0.62409999999999999</v>
      </c>
      <c r="S787">
        <v>194.9</v>
      </c>
      <c r="T787">
        <v>488.51569999999998</v>
      </c>
      <c r="W787">
        <v>0</v>
      </c>
      <c r="X787">
        <v>0</v>
      </c>
      <c r="Y787">
        <v>11.7</v>
      </c>
      <c r="Z787">
        <v>866</v>
      </c>
      <c r="AA787">
        <v>855</v>
      </c>
      <c r="AB787">
        <v>869</v>
      </c>
      <c r="AC787">
        <v>88</v>
      </c>
      <c r="AD787">
        <v>19.170000000000002</v>
      </c>
      <c r="AE787">
        <v>0.44</v>
      </c>
      <c r="AF787">
        <v>982</v>
      </c>
      <c r="AG787">
        <v>-3</v>
      </c>
      <c r="AH787">
        <v>32</v>
      </c>
      <c r="AI787">
        <v>36</v>
      </c>
      <c r="AJ787">
        <v>190</v>
      </c>
      <c r="AK787">
        <v>168</v>
      </c>
      <c r="AL787">
        <v>4.4000000000000004</v>
      </c>
      <c r="AM787">
        <v>175</v>
      </c>
      <c r="AN787" t="s">
        <v>155</v>
      </c>
      <c r="AO787">
        <v>2</v>
      </c>
      <c r="AP787" s="28">
        <v>0.68975694444444446</v>
      </c>
      <c r="AQ787">
        <v>47.161493</v>
      </c>
      <c r="AR787">
        <v>-88.483953999999997</v>
      </c>
      <c r="AS787">
        <v>318.10000000000002</v>
      </c>
      <c r="AT787">
        <v>30.8</v>
      </c>
      <c r="AU787">
        <v>12</v>
      </c>
      <c r="AV787">
        <v>10</v>
      </c>
      <c r="AW787" t="s">
        <v>215</v>
      </c>
      <c r="AX787">
        <v>1.2267999999999999</v>
      </c>
      <c r="AY787">
        <v>1.4732000000000001</v>
      </c>
      <c r="AZ787">
        <v>2.2999999999999998</v>
      </c>
      <c r="BA787">
        <v>14.686999999999999</v>
      </c>
      <c r="BB787">
        <v>14.85</v>
      </c>
      <c r="BC787">
        <v>1.01</v>
      </c>
      <c r="BD787">
        <v>14.228</v>
      </c>
      <c r="BE787">
        <v>3047.25</v>
      </c>
      <c r="BF787">
        <v>63.064999999999998</v>
      </c>
      <c r="BG787">
        <v>6.2149999999999999</v>
      </c>
      <c r="BH787">
        <v>0.02</v>
      </c>
      <c r="BI787">
        <v>6.2350000000000003</v>
      </c>
      <c r="BJ787">
        <v>4.923</v>
      </c>
      <c r="BK787">
        <v>1.6E-2</v>
      </c>
      <c r="BL787">
        <v>4.9390000000000001</v>
      </c>
      <c r="BM787">
        <v>3.7532999999999999</v>
      </c>
      <c r="BQ787">
        <v>0</v>
      </c>
      <c r="BR787">
        <v>0.27414100000000002</v>
      </c>
      <c r="BS787">
        <v>-5</v>
      </c>
      <c r="BT787">
        <v>6.8570000000000002E-3</v>
      </c>
      <c r="BU787">
        <v>6.699325</v>
      </c>
      <c r="BV787">
        <v>0</v>
      </c>
      <c r="BW787" t="s">
        <v>155</v>
      </c>
      <c r="BX787">
        <v>0.79200000000000004</v>
      </c>
    </row>
    <row r="788" spans="1:76" x14ac:dyDescent="0.25">
      <c r="A788" s="26">
        <v>43530</v>
      </c>
      <c r="B788" s="27">
        <v>0.48128621527777776</v>
      </c>
      <c r="C788">
        <v>14.393000000000001</v>
      </c>
      <c r="D788">
        <v>0.37930000000000003</v>
      </c>
      <c r="E788">
        <v>3792.9729729999999</v>
      </c>
      <c r="F788">
        <v>266.60000000000002</v>
      </c>
      <c r="G788">
        <v>0.9</v>
      </c>
      <c r="H788">
        <v>512.20000000000005</v>
      </c>
      <c r="J788">
        <v>0</v>
      </c>
      <c r="K788">
        <v>0.87609999999999999</v>
      </c>
      <c r="L788">
        <v>12.610099999999999</v>
      </c>
      <c r="M788">
        <v>0.33229999999999998</v>
      </c>
      <c r="N788">
        <v>233.5804</v>
      </c>
      <c r="O788">
        <v>0.78849999999999998</v>
      </c>
      <c r="P788">
        <v>234.4</v>
      </c>
      <c r="Q788">
        <v>185.02670000000001</v>
      </c>
      <c r="R788">
        <v>0.62460000000000004</v>
      </c>
      <c r="S788">
        <v>185.7</v>
      </c>
      <c r="T788">
        <v>512.24639999999999</v>
      </c>
      <c r="W788">
        <v>0</v>
      </c>
      <c r="X788">
        <v>0</v>
      </c>
      <c r="Y788">
        <v>11.7</v>
      </c>
      <c r="Z788">
        <v>865</v>
      </c>
      <c r="AA788">
        <v>855</v>
      </c>
      <c r="AB788">
        <v>869</v>
      </c>
      <c r="AC788">
        <v>88</v>
      </c>
      <c r="AD788">
        <v>19.170000000000002</v>
      </c>
      <c r="AE788">
        <v>0.44</v>
      </c>
      <c r="AF788">
        <v>982</v>
      </c>
      <c r="AG788">
        <v>-3</v>
      </c>
      <c r="AH788">
        <v>32</v>
      </c>
      <c r="AI788">
        <v>36</v>
      </c>
      <c r="AJ788">
        <v>190</v>
      </c>
      <c r="AK788">
        <v>168</v>
      </c>
      <c r="AL788">
        <v>4.4000000000000004</v>
      </c>
      <c r="AM788">
        <v>175</v>
      </c>
      <c r="AN788" t="s">
        <v>155</v>
      </c>
      <c r="AO788">
        <v>2</v>
      </c>
      <c r="AP788" s="28">
        <v>0.68976851851851861</v>
      </c>
      <c r="AQ788">
        <v>47.161614999999998</v>
      </c>
      <c r="AR788">
        <v>-88.483973000000006</v>
      </c>
      <c r="AS788">
        <v>318.2</v>
      </c>
      <c r="AT788">
        <v>30.7</v>
      </c>
      <c r="AU788">
        <v>12</v>
      </c>
      <c r="AV788">
        <v>10</v>
      </c>
      <c r="AW788" t="s">
        <v>215</v>
      </c>
      <c r="AX788">
        <v>1.2731269999999999</v>
      </c>
      <c r="AY788">
        <v>1.6462540000000001</v>
      </c>
      <c r="AZ788">
        <v>2.4462540000000002</v>
      </c>
      <c r="BA788">
        <v>14.686999999999999</v>
      </c>
      <c r="BB788">
        <v>14.93</v>
      </c>
      <c r="BC788">
        <v>1.02</v>
      </c>
      <c r="BD788">
        <v>14.138999999999999</v>
      </c>
      <c r="BE788">
        <v>3064.9810000000002</v>
      </c>
      <c r="BF788">
        <v>51.408000000000001</v>
      </c>
      <c r="BG788">
        <v>5.9450000000000003</v>
      </c>
      <c r="BH788">
        <v>0.02</v>
      </c>
      <c r="BI788">
        <v>5.9649999999999999</v>
      </c>
      <c r="BJ788">
        <v>4.71</v>
      </c>
      <c r="BK788">
        <v>1.6E-2</v>
      </c>
      <c r="BL788">
        <v>4.7249999999999996</v>
      </c>
      <c r="BM788">
        <v>3.9537</v>
      </c>
      <c r="BQ788">
        <v>0</v>
      </c>
      <c r="BR788">
        <v>0.27677600000000002</v>
      </c>
      <c r="BS788">
        <v>-5</v>
      </c>
      <c r="BT788">
        <v>6.0000000000000001E-3</v>
      </c>
      <c r="BU788">
        <v>6.7637140000000002</v>
      </c>
      <c r="BV788">
        <v>0</v>
      </c>
      <c r="BW788" t="s">
        <v>155</v>
      </c>
      <c r="BX788">
        <v>0.79200000000000004</v>
      </c>
    </row>
    <row r="789" spans="1:76" x14ac:dyDescent="0.25">
      <c r="A789" s="26">
        <v>43530</v>
      </c>
      <c r="B789" s="27">
        <v>0.4812977893518518</v>
      </c>
      <c r="C789">
        <v>14.449</v>
      </c>
      <c r="D789">
        <v>0.29749999999999999</v>
      </c>
      <c r="E789">
        <v>2975.455305</v>
      </c>
      <c r="F789">
        <v>265.3</v>
      </c>
      <c r="G789">
        <v>0.9</v>
      </c>
      <c r="H789">
        <v>493.2</v>
      </c>
      <c r="J789">
        <v>0</v>
      </c>
      <c r="K789">
        <v>0.87639999999999996</v>
      </c>
      <c r="L789">
        <v>12.6637</v>
      </c>
      <c r="M789">
        <v>0.26079999999999998</v>
      </c>
      <c r="N789">
        <v>232.5496</v>
      </c>
      <c r="O789">
        <v>0.78879999999999995</v>
      </c>
      <c r="P789">
        <v>233.3</v>
      </c>
      <c r="Q789">
        <v>184.21019999999999</v>
      </c>
      <c r="R789">
        <v>0.62480000000000002</v>
      </c>
      <c r="S789">
        <v>184.8</v>
      </c>
      <c r="T789">
        <v>493.24770000000001</v>
      </c>
      <c r="W789">
        <v>0</v>
      </c>
      <c r="X789">
        <v>0</v>
      </c>
      <c r="Y789">
        <v>11.7</v>
      </c>
      <c r="Z789">
        <v>866</v>
      </c>
      <c r="AA789">
        <v>855</v>
      </c>
      <c r="AB789">
        <v>870</v>
      </c>
      <c r="AC789">
        <v>88</v>
      </c>
      <c r="AD789">
        <v>19.170000000000002</v>
      </c>
      <c r="AE789">
        <v>0.44</v>
      </c>
      <c r="AF789">
        <v>982</v>
      </c>
      <c r="AG789">
        <v>-3</v>
      </c>
      <c r="AH789">
        <v>32</v>
      </c>
      <c r="AI789">
        <v>36</v>
      </c>
      <c r="AJ789">
        <v>190</v>
      </c>
      <c r="AK789">
        <v>167.9</v>
      </c>
      <c r="AL789">
        <v>4.4000000000000004</v>
      </c>
      <c r="AM789">
        <v>175</v>
      </c>
      <c r="AN789" t="s">
        <v>155</v>
      </c>
      <c r="AO789">
        <v>2</v>
      </c>
      <c r="AP789" s="28">
        <v>0.68978009259259254</v>
      </c>
      <c r="AQ789">
        <v>47.161732000000001</v>
      </c>
      <c r="AR789">
        <v>-88.484026999999998</v>
      </c>
      <c r="AS789">
        <v>318.10000000000002</v>
      </c>
      <c r="AT789">
        <v>30.5</v>
      </c>
      <c r="AU789">
        <v>12</v>
      </c>
      <c r="AV789">
        <v>10</v>
      </c>
      <c r="AW789" t="s">
        <v>215</v>
      </c>
      <c r="AX789">
        <v>1.153654</v>
      </c>
      <c r="AY789">
        <v>1.7</v>
      </c>
      <c r="AZ789">
        <v>2.2804799999999998</v>
      </c>
      <c r="BA789">
        <v>14.686999999999999</v>
      </c>
      <c r="BB789">
        <v>14.97</v>
      </c>
      <c r="BC789">
        <v>1.02</v>
      </c>
      <c r="BD789">
        <v>14.101000000000001</v>
      </c>
      <c r="BE789">
        <v>3082.7339999999999</v>
      </c>
      <c r="BF789">
        <v>40.402999999999999</v>
      </c>
      <c r="BG789">
        <v>5.9279999999999999</v>
      </c>
      <c r="BH789">
        <v>0.02</v>
      </c>
      <c r="BI789">
        <v>5.9480000000000004</v>
      </c>
      <c r="BJ789">
        <v>4.6959999999999997</v>
      </c>
      <c r="BK789">
        <v>1.6E-2</v>
      </c>
      <c r="BL789">
        <v>4.7119999999999997</v>
      </c>
      <c r="BM789">
        <v>3.8129</v>
      </c>
      <c r="BQ789">
        <v>0</v>
      </c>
      <c r="BR789">
        <v>0.323432</v>
      </c>
      <c r="BS789">
        <v>-5</v>
      </c>
      <c r="BT789">
        <v>6.0000000000000001E-3</v>
      </c>
      <c r="BU789">
        <v>7.9038700000000004</v>
      </c>
      <c r="BV789">
        <v>0</v>
      </c>
      <c r="BW789" t="s">
        <v>155</v>
      </c>
      <c r="BX789">
        <v>0.79200000000000004</v>
      </c>
    </row>
    <row r="790" spans="1:76" x14ac:dyDescent="0.25">
      <c r="A790" s="26">
        <v>43530</v>
      </c>
      <c r="B790" s="27">
        <v>0.48130936342592595</v>
      </c>
      <c r="C790">
        <v>14.407999999999999</v>
      </c>
      <c r="D790">
        <v>0.34089999999999998</v>
      </c>
      <c r="E790">
        <v>3409.0932640000001</v>
      </c>
      <c r="F790">
        <v>304.89999999999998</v>
      </c>
      <c r="G790">
        <v>0.9</v>
      </c>
      <c r="H790">
        <v>472.4</v>
      </c>
      <c r="J790">
        <v>0</v>
      </c>
      <c r="K790">
        <v>0.87629999999999997</v>
      </c>
      <c r="L790">
        <v>12.6266</v>
      </c>
      <c r="M790">
        <v>0.29880000000000001</v>
      </c>
      <c r="N790">
        <v>267.1551</v>
      </c>
      <c r="O790">
        <v>0.75900000000000001</v>
      </c>
      <c r="P790">
        <v>267.89999999999998</v>
      </c>
      <c r="Q790">
        <v>211.6223</v>
      </c>
      <c r="R790">
        <v>0.60119999999999996</v>
      </c>
      <c r="S790">
        <v>212.2</v>
      </c>
      <c r="T790">
        <v>472.43799999999999</v>
      </c>
      <c r="W790">
        <v>0</v>
      </c>
      <c r="X790">
        <v>0</v>
      </c>
      <c r="Y790">
        <v>11.7</v>
      </c>
      <c r="Z790">
        <v>867</v>
      </c>
      <c r="AA790">
        <v>856</v>
      </c>
      <c r="AB790">
        <v>872</v>
      </c>
      <c r="AC790">
        <v>88</v>
      </c>
      <c r="AD790">
        <v>19.170000000000002</v>
      </c>
      <c r="AE790">
        <v>0.44</v>
      </c>
      <c r="AF790">
        <v>982</v>
      </c>
      <c r="AG790">
        <v>-3</v>
      </c>
      <c r="AH790">
        <v>32</v>
      </c>
      <c r="AI790">
        <v>36</v>
      </c>
      <c r="AJ790">
        <v>190</v>
      </c>
      <c r="AK790">
        <v>167.1</v>
      </c>
      <c r="AL790">
        <v>4.3</v>
      </c>
      <c r="AM790">
        <v>175</v>
      </c>
      <c r="AN790" t="s">
        <v>155</v>
      </c>
      <c r="AO790">
        <v>2</v>
      </c>
      <c r="AP790" s="28">
        <v>0.68979166666666669</v>
      </c>
      <c r="AQ790">
        <v>47.161845999999997</v>
      </c>
      <c r="AR790">
        <v>-88.484109000000004</v>
      </c>
      <c r="AS790">
        <v>318</v>
      </c>
      <c r="AT790">
        <v>30.9</v>
      </c>
      <c r="AU790">
        <v>12</v>
      </c>
      <c r="AV790">
        <v>10</v>
      </c>
      <c r="AW790" t="s">
        <v>215</v>
      </c>
      <c r="AX790">
        <v>1.1732</v>
      </c>
      <c r="AY790">
        <v>1.7732000000000001</v>
      </c>
      <c r="AZ790">
        <v>2.2000000000000002</v>
      </c>
      <c r="BA790">
        <v>14.686999999999999</v>
      </c>
      <c r="BB790">
        <v>14.96</v>
      </c>
      <c r="BC790">
        <v>1.02</v>
      </c>
      <c r="BD790">
        <v>14.111000000000001</v>
      </c>
      <c r="BE790">
        <v>3073.9859999999999</v>
      </c>
      <c r="BF790">
        <v>46.292000000000002</v>
      </c>
      <c r="BG790">
        <v>6.8109999999999999</v>
      </c>
      <c r="BH790">
        <v>1.9E-2</v>
      </c>
      <c r="BI790">
        <v>6.83</v>
      </c>
      <c r="BJ790">
        <v>5.3949999999999996</v>
      </c>
      <c r="BK790">
        <v>1.4999999999999999E-2</v>
      </c>
      <c r="BL790">
        <v>5.4109999999999996</v>
      </c>
      <c r="BM790">
        <v>3.6524000000000001</v>
      </c>
      <c r="BQ790">
        <v>0</v>
      </c>
      <c r="BR790">
        <v>0.33262399999999998</v>
      </c>
      <c r="BS790">
        <v>-5</v>
      </c>
      <c r="BT790">
        <v>6.1440000000000002E-3</v>
      </c>
      <c r="BU790">
        <v>8.1284989999999997</v>
      </c>
      <c r="BV790">
        <v>0</v>
      </c>
      <c r="BW790" t="s">
        <v>155</v>
      </c>
      <c r="BX790">
        <v>0.79200000000000004</v>
      </c>
    </row>
    <row r="791" spans="1:76" x14ac:dyDescent="0.25">
      <c r="A791" s="26">
        <v>43530</v>
      </c>
      <c r="B791" s="27">
        <v>0.48132093749999999</v>
      </c>
      <c r="C791">
        <v>14.539</v>
      </c>
      <c r="D791">
        <v>0.14599999999999999</v>
      </c>
      <c r="E791">
        <v>1459.900249</v>
      </c>
      <c r="F791">
        <v>346.4</v>
      </c>
      <c r="G791">
        <v>0.7</v>
      </c>
      <c r="H791">
        <v>433.1</v>
      </c>
      <c r="J791">
        <v>0</v>
      </c>
      <c r="K791">
        <v>0.87709999999999999</v>
      </c>
      <c r="L791">
        <v>12.7515</v>
      </c>
      <c r="M791">
        <v>0.128</v>
      </c>
      <c r="N791">
        <v>303.77089999999998</v>
      </c>
      <c r="O791">
        <v>0.6139</v>
      </c>
      <c r="P791">
        <v>304.39999999999998</v>
      </c>
      <c r="Q791">
        <v>240.62700000000001</v>
      </c>
      <c r="R791">
        <v>0.48630000000000001</v>
      </c>
      <c r="S791">
        <v>241.1</v>
      </c>
      <c r="T791">
        <v>433.07310000000001</v>
      </c>
      <c r="W791">
        <v>0</v>
      </c>
      <c r="X791">
        <v>0</v>
      </c>
      <c r="Y791">
        <v>11.8</v>
      </c>
      <c r="Z791">
        <v>871</v>
      </c>
      <c r="AA791">
        <v>860</v>
      </c>
      <c r="AB791">
        <v>875</v>
      </c>
      <c r="AC791">
        <v>88</v>
      </c>
      <c r="AD791">
        <v>19.170000000000002</v>
      </c>
      <c r="AE791">
        <v>0.44</v>
      </c>
      <c r="AF791">
        <v>982</v>
      </c>
      <c r="AG791">
        <v>-3</v>
      </c>
      <c r="AH791">
        <v>32</v>
      </c>
      <c r="AI791">
        <v>36</v>
      </c>
      <c r="AJ791">
        <v>190</v>
      </c>
      <c r="AK791">
        <v>168</v>
      </c>
      <c r="AL791">
        <v>4.3</v>
      </c>
      <c r="AM791">
        <v>175</v>
      </c>
      <c r="AN791" t="s">
        <v>155</v>
      </c>
      <c r="AO791">
        <v>2</v>
      </c>
      <c r="AP791" s="28">
        <v>0.68980324074074073</v>
      </c>
      <c r="AQ791">
        <v>47.161971000000001</v>
      </c>
      <c r="AR791">
        <v>-88.484165000000004</v>
      </c>
      <c r="AS791">
        <v>318.10000000000002</v>
      </c>
      <c r="AT791">
        <v>31.7</v>
      </c>
      <c r="AU791">
        <v>12</v>
      </c>
      <c r="AV791">
        <v>10</v>
      </c>
      <c r="AW791" t="s">
        <v>215</v>
      </c>
      <c r="AX791">
        <v>1.2</v>
      </c>
      <c r="AY791">
        <v>1.8</v>
      </c>
      <c r="AZ791">
        <v>2.2000000000000002</v>
      </c>
      <c r="BA791">
        <v>14.686999999999999</v>
      </c>
      <c r="BB791">
        <v>15.05</v>
      </c>
      <c r="BC791">
        <v>1.03</v>
      </c>
      <c r="BD791">
        <v>14.018000000000001</v>
      </c>
      <c r="BE791">
        <v>3116.39</v>
      </c>
      <c r="BF791">
        <v>19.917000000000002</v>
      </c>
      <c r="BG791">
        <v>7.774</v>
      </c>
      <c r="BH791">
        <v>1.6E-2</v>
      </c>
      <c r="BI791">
        <v>7.79</v>
      </c>
      <c r="BJ791">
        <v>6.1580000000000004</v>
      </c>
      <c r="BK791">
        <v>1.2E-2</v>
      </c>
      <c r="BL791">
        <v>6.1710000000000003</v>
      </c>
      <c r="BM791">
        <v>3.3610000000000002</v>
      </c>
      <c r="BQ791">
        <v>0</v>
      </c>
      <c r="BR791">
        <v>0.38827200000000001</v>
      </c>
      <c r="BS791">
        <v>-5</v>
      </c>
      <c r="BT791">
        <v>7.0000000000000001E-3</v>
      </c>
      <c r="BU791">
        <v>9.4883970000000009</v>
      </c>
      <c r="BV791">
        <v>0</v>
      </c>
      <c r="BW791" t="s">
        <v>155</v>
      </c>
      <c r="BX791">
        <v>0.79200000000000004</v>
      </c>
    </row>
    <row r="792" spans="1:76" x14ac:dyDescent="0.25">
      <c r="A792" s="26">
        <v>43530</v>
      </c>
      <c r="B792" s="27">
        <v>0.48133251157407408</v>
      </c>
      <c r="C792">
        <v>14.576000000000001</v>
      </c>
      <c r="D792">
        <v>0.2366</v>
      </c>
      <c r="E792">
        <v>2365.9684120000002</v>
      </c>
      <c r="F792">
        <v>413.7</v>
      </c>
      <c r="G792">
        <v>0.6</v>
      </c>
      <c r="H792">
        <v>399.2</v>
      </c>
      <c r="J792">
        <v>0</v>
      </c>
      <c r="K792">
        <v>0.876</v>
      </c>
      <c r="L792">
        <v>12.7684</v>
      </c>
      <c r="M792">
        <v>0.20730000000000001</v>
      </c>
      <c r="N792">
        <v>362.37290000000002</v>
      </c>
      <c r="O792">
        <v>0.52559999999999996</v>
      </c>
      <c r="P792">
        <v>362.9</v>
      </c>
      <c r="Q792">
        <v>287.04750000000001</v>
      </c>
      <c r="R792">
        <v>0.41639999999999999</v>
      </c>
      <c r="S792">
        <v>287.5</v>
      </c>
      <c r="T792">
        <v>399.20940000000002</v>
      </c>
      <c r="W792">
        <v>0</v>
      </c>
      <c r="X792">
        <v>0</v>
      </c>
      <c r="Y792">
        <v>11.7</v>
      </c>
      <c r="Z792">
        <v>875</v>
      </c>
      <c r="AA792">
        <v>864</v>
      </c>
      <c r="AB792">
        <v>878</v>
      </c>
      <c r="AC792">
        <v>88</v>
      </c>
      <c r="AD792">
        <v>19.170000000000002</v>
      </c>
      <c r="AE792">
        <v>0.44</v>
      </c>
      <c r="AF792">
        <v>982</v>
      </c>
      <c r="AG792">
        <v>-3</v>
      </c>
      <c r="AH792">
        <v>32</v>
      </c>
      <c r="AI792">
        <v>36</v>
      </c>
      <c r="AJ792">
        <v>190</v>
      </c>
      <c r="AK792">
        <v>168</v>
      </c>
      <c r="AL792">
        <v>4.2</v>
      </c>
      <c r="AM792">
        <v>175</v>
      </c>
      <c r="AN792" t="s">
        <v>155</v>
      </c>
      <c r="AO792">
        <v>2</v>
      </c>
      <c r="AP792" s="28">
        <v>0.68981481481481488</v>
      </c>
      <c r="AQ792">
        <v>47.162095000000001</v>
      </c>
      <c r="AR792">
        <v>-88.484217000000001</v>
      </c>
      <c r="AS792">
        <v>318.2</v>
      </c>
      <c r="AT792">
        <v>31.9</v>
      </c>
      <c r="AU792">
        <v>12</v>
      </c>
      <c r="AV792">
        <v>10</v>
      </c>
      <c r="AW792" t="s">
        <v>215</v>
      </c>
      <c r="AX792">
        <v>1.1268</v>
      </c>
      <c r="AY792">
        <v>1.8</v>
      </c>
      <c r="AZ792">
        <v>2.2000000000000002</v>
      </c>
      <c r="BA792">
        <v>14.686999999999999</v>
      </c>
      <c r="BB792">
        <v>14.93</v>
      </c>
      <c r="BC792">
        <v>1.02</v>
      </c>
      <c r="BD792">
        <v>14.153</v>
      </c>
      <c r="BE792">
        <v>3098.2139999999999</v>
      </c>
      <c r="BF792">
        <v>32.009</v>
      </c>
      <c r="BG792">
        <v>9.2080000000000002</v>
      </c>
      <c r="BH792">
        <v>1.2999999999999999E-2</v>
      </c>
      <c r="BI792">
        <v>9.2210000000000001</v>
      </c>
      <c r="BJ792">
        <v>7.2939999999999996</v>
      </c>
      <c r="BK792">
        <v>1.0999999999999999E-2</v>
      </c>
      <c r="BL792">
        <v>7.3049999999999997</v>
      </c>
      <c r="BM792">
        <v>3.0760000000000001</v>
      </c>
      <c r="BQ792">
        <v>0</v>
      </c>
      <c r="BR792">
        <v>0.48442400000000002</v>
      </c>
      <c r="BS792">
        <v>-5</v>
      </c>
      <c r="BT792">
        <v>7.0000000000000001E-3</v>
      </c>
      <c r="BU792">
        <v>11.838111</v>
      </c>
      <c r="BV792">
        <v>0</v>
      </c>
      <c r="BW792" t="s">
        <v>155</v>
      </c>
      <c r="BX792">
        <v>0.79200000000000004</v>
      </c>
    </row>
    <row r="793" spans="1:76" x14ac:dyDescent="0.25">
      <c r="A793" s="26">
        <v>43530</v>
      </c>
      <c r="B793" s="27">
        <v>0.48134408564814812</v>
      </c>
      <c r="C793">
        <v>14.404</v>
      </c>
      <c r="D793">
        <v>0.84799999999999998</v>
      </c>
      <c r="E793">
        <v>8480.3574329999992</v>
      </c>
      <c r="F793">
        <v>494.7</v>
      </c>
      <c r="G793">
        <v>0.5</v>
      </c>
      <c r="H793">
        <v>405.9</v>
      </c>
      <c r="J793">
        <v>0</v>
      </c>
      <c r="K793">
        <v>0.87209999999999999</v>
      </c>
      <c r="L793">
        <v>12.561500000000001</v>
      </c>
      <c r="M793">
        <v>0.73960000000000004</v>
      </c>
      <c r="N793">
        <v>431.44409999999999</v>
      </c>
      <c r="O793">
        <v>0.43609999999999999</v>
      </c>
      <c r="P793">
        <v>431.9</v>
      </c>
      <c r="Q793">
        <v>341.7611</v>
      </c>
      <c r="R793">
        <v>0.34539999999999998</v>
      </c>
      <c r="S793">
        <v>342.1</v>
      </c>
      <c r="T793">
        <v>405.92619999999999</v>
      </c>
      <c r="W793">
        <v>0</v>
      </c>
      <c r="X793">
        <v>0</v>
      </c>
      <c r="Y793">
        <v>11.7</v>
      </c>
      <c r="Z793">
        <v>875</v>
      </c>
      <c r="AA793">
        <v>865</v>
      </c>
      <c r="AB793">
        <v>879</v>
      </c>
      <c r="AC793">
        <v>88</v>
      </c>
      <c r="AD793">
        <v>19.170000000000002</v>
      </c>
      <c r="AE793">
        <v>0.44</v>
      </c>
      <c r="AF793">
        <v>982</v>
      </c>
      <c r="AG793">
        <v>-3</v>
      </c>
      <c r="AH793">
        <v>32</v>
      </c>
      <c r="AI793">
        <v>36</v>
      </c>
      <c r="AJ793">
        <v>190</v>
      </c>
      <c r="AK793">
        <v>168</v>
      </c>
      <c r="AL793">
        <v>4.3</v>
      </c>
      <c r="AM793">
        <v>175</v>
      </c>
      <c r="AN793" t="s">
        <v>155</v>
      </c>
      <c r="AO793">
        <v>2</v>
      </c>
      <c r="AP793" s="28">
        <v>0.68982638888888881</v>
      </c>
      <c r="AQ793">
        <v>47.162128000000003</v>
      </c>
      <c r="AR793">
        <v>-88.484232000000006</v>
      </c>
      <c r="AS793">
        <v>318.2</v>
      </c>
      <c r="AT793">
        <v>33.4</v>
      </c>
      <c r="AU793">
        <v>12</v>
      </c>
      <c r="AV793">
        <v>10</v>
      </c>
      <c r="AW793" t="s">
        <v>215</v>
      </c>
      <c r="AX793">
        <v>1.1000000000000001</v>
      </c>
      <c r="AY793">
        <v>1.8</v>
      </c>
      <c r="AZ793">
        <v>2.2000000000000002</v>
      </c>
      <c r="BA793">
        <v>14.686999999999999</v>
      </c>
      <c r="BB793">
        <v>14.45</v>
      </c>
      <c r="BC793">
        <v>0.98</v>
      </c>
      <c r="BD793">
        <v>14.664999999999999</v>
      </c>
      <c r="BE793">
        <v>2973.2660000000001</v>
      </c>
      <c r="BF793">
        <v>111.41800000000001</v>
      </c>
      <c r="BG793">
        <v>10.694000000000001</v>
      </c>
      <c r="BH793">
        <v>1.0999999999999999E-2</v>
      </c>
      <c r="BI793">
        <v>10.705</v>
      </c>
      <c r="BJ793">
        <v>8.4710000000000001</v>
      </c>
      <c r="BK793">
        <v>8.9999999999999993E-3</v>
      </c>
      <c r="BL793">
        <v>8.48</v>
      </c>
      <c r="BM793">
        <v>3.0510999999999999</v>
      </c>
      <c r="BQ793">
        <v>0</v>
      </c>
      <c r="BR793">
        <v>0.46948000000000001</v>
      </c>
      <c r="BS793">
        <v>-5</v>
      </c>
      <c r="BT793">
        <v>6.8560000000000001E-3</v>
      </c>
      <c r="BU793">
        <v>11.472918</v>
      </c>
      <c r="BV793">
        <v>0</v>
      </c>
      <c r="BW793" t="s">
        <v>155</v>
      </c>
      <c r="BX793">
        <v>0.79200000000000004</v>
      </c>
    </row>
    <row r="794" spans="1:76" x14ac:dyDescent="0.25">
      <c r="A794" s="26">
        <v>43530</v>
      </c>
      <c r="B794" s="27">
        <v>0.48135565972222222</v>
      </c>
      <c r="C794">
        <v>14.125999999999999</v>
      </c>
      <c r="D794">
        <v>0.97140000000000004</v>
      </c>
      <c r="E794">
        <v>9714.2326730000004</v>
      </c>
      <c r="F794">
        <v>497.1</v>
      </c>
      <c r="G794">
        <v>0.7</v>
      </c>
      <c r="H794">
        <v>427.7</v>
      </c>
      <c r="J794">
        <v>0</v>
      </c>
      <c r="K794">
        <v>0.87309999999999999</v>
      </c>
      <c r="L794">
        <v>12.3338</v>
      </c>
      <c r="M794">
        <v>0.84809999999999997</v>
      </c>
      <c r="N794">
        <v>434.04860000000002</v>
      </c>
      <c r="O794">
        <v>0.61429999999999996</v>
      </c>
      <c r="P794">
        <v>434.7</v>
      </c>
      <c r="Q794">
        <v>343.82420000000002</v>
      </c>
      <c r="R794">
        <v>0.48659999999999998</v>
      </c>
      <c r="S794">
        <v>344.3</v>
      </c>
      <c r="T794">
        <v>427.73399999999998</v>
      </c>
      <c r="W794">
        <v>0</v>
      </c>
      <c r="X794">
        <v>0</v>
      </c>
      <c r="Y794">
        <v>11.7</v>
      </c>
      <c r="Z794">
        <v>872</v>
      </c>
      <c r="AA794">
        <v>862</v>
      </c>
      <c r="AB794">
        <v>875</v>
      </c>
      <c r="AC794">
        <v>88</v>
      </c>
      <c r="AD794">
        <v>19.170000000000002</v>
      </c>
      <c r="AE794">
        <v>0.44</v>
      </c>
      <c r="AF794">
        <v>982</v>
      </c>
      <c r="AG794">
        <v>-3</v>
      </c>
      <c r="AH794">
        <v>32</v>
      </c>
      <c r="AI794">
        <v>36</v>
      </c>
      <c r="AJ794">
        <v>190</v>
      </c>
      <c r="AK794">
        <v>168</v>
      </c>
      <c r="AL794">
        <v>4.3</v>
      </c>
      <c r="AM794">
        <v>175</v>
      </c>
      <c r="AN794" t="s">
        <v>155</v>
      </c>
      <c r="AO794">
        <v>2</v>
      </c>
      <c r="AP794" s="28">
        <v>0.68982638888888881</v>
      </c>
      <c r="AQ794">
        <v>47.162368999999998</v>
      </c>
      <c r="AR794">
        <v>-88.484150999999997</v>
      </c>
      <c r="AS794">
        <v>319.39999999999998</v>
      </c>
      <c r="AT794">
        <v>36.6</v>
      </c>
      <c r="AU794">
        <v>12</v>
      </c>
      <c r="AV794">
        <v>10</v>
      </c>
      <c r="AW794" t="s">
        <v>215</v>
      </c>
      <c r="AX794">
        <v>1.1000000000000001</v>
      </c>
      <c r="AY794">
        <v>1.8732</v>
      </c>
      <c r="AZ794">
        <v>2.2000000000000002</v>
      </c>
      <c r="BA794">
        <v>14.686999999999999</v>
      </c>
      <c r="BB794">
        <v>14.57</v>
      </c>
      <c r="BC794">
        <v>0.99</v>
      </c>
      <c r="BD794">
        <v>14.535</v>
      </c>
      <c r="BE794">
        <v>2945.261</v>
      </c>
      <c r="BF794">
        <v>128.90700000000001</v>
      </c>
      <c r="BG794">
        <v>10.853999999999999</v>
      </c>
      <c r="BH794">
        <v>1.4999999999999999E-2</v>
      </c>
      <c r="BI794">
        <v>10.87</v>
      </c>
      <c r="BJ794">
        <v>8.5980000000000008</v>
      </c>
      <c r="BK794">
        <v>1.2E-2</v>
      </c>
      <c r="BL794">
        <v>8.61</v>
      </c>
      <c r="BM794">
        <v>3.2435</v>
      </c>
      <c r="BQ794">
        <v>0</v>
      </c>
      <c r="BR794">
        <v>0.396536</v>
      </c>
      <c r="BS794">
        <v>-5</v>
      </c>
      <c r="BT794">
        <v>6.1440000000000002E-3</v>
      </c>
      <c r="BU794">
        <v>9.6903480000000002</v>
      </c>
      <c r="BV794">
        <v>0</v>
      </c>
      <c r="BW794" t="s">
        <v>155</v>
      </c>
      <c r="BX794">
        <v>0.79200000000000004</v>
      </c>
    </row>
    <row r="795" spans="1:76" x14ac:dyDescent="0.25">
      <c r="A795" s="26">
        <v>43530</v>
      </c>
      <c r="B795" s="27">
        <v>0.48136723379629626</v>
      </c>
      <c r="C795">
        <v>14.11</v>
      </c>
      <c r="D795">
        <v>0.62880000000000003</v>
      </c>
      <c r="E795">
        <v>6288.3318849999996</v>
      </c>
      <c r="F795">
        <v>432.6</v>
      </c>
      <c r="G795">
        <v>2.4</v>
      </c>
      <c r="H795">
        <v>432.9</v>
      </c>
      <c r="J795">
        <v>0</v>
      </c>
      <c r="K795">
        <v>0.87609999999999999</v>
      </c>
      <c r="L795">
        <v>12.3622</v>
      </c>
      <c r="M795">
        <v>0.55089999999999995</v>
      </c>
      <c r="N795">
        <v>378.9991</v>
      </c>
      <c r="O795">
        <v>2.1320999999999999</v>
      </c>
      <c r="P795">
        <v>381.1</v>
      </c>
      <c r="Q795">
        <v>300.21769999999998</v>
      </c>
      <c r="R795">
        <v>1.6889000000000001</v>
      </c>
      <c r="S795">
        <v>301.89999999999998</v>
      </c>
      <c r="T795">
        <v>432.89519999999999</v>
      </c>
      <c r="W795">
        <v>0</v>
      </c>
      <c r="X795">
        <v>0</v>
      </c>
      <c r="Y795">
        <v>11.7</v>
      </c>
      <c r="Z795">
        <v>869</v>
      </c>
      <c r="AA795">
        <v>859</v>
      </c>
      <c r="AB795">
        <v>872</v>
      </c>
      <c r="AC795">
        <v>88</v>
      </c>
      <c r="AD795">
        <v>19.170000000000002</v>
      </c>
      <c r="AE795">
        <v>0.44</v>
      </c>
      <c r="AF795">
        <v>982</v>
      </c>
      <c r="AG795">
        <v>-3</v>
      </c>
      <c r="AH795">
        <v>32</v>
      </c>
      <c r="AI795">
        <v>36</v>
      </c>
      <c r="AJ795">
        <v>190</v>
      </c>
      <c r="AK795">
        <v>168</v>
      </c>
      <c r="AL795">
        <v>4.2</v>
      </c>
      <c r="AM795">
        <v>175</v>
      </c>
      <c r="AN795" t="s">
        <v>155</v>
      </c>
      <c r="AO795">
        <v>2</v>
      </c>
      <c r="AP795" s="28">
        <v>0.68984953703703711</v>
      </c>
      <c r="AQ795">
        <v>47.162579000000001</v>
      </c>
      <c r="AR795">
        <v>-88.484110999999999</v>
      </c>
      <c r="AS795">
        <v>320</v>
      </c>
      <c r="AT795">
        <v>39.1</v>
      </c>
      <c r="AU795">
        <v>12</v>
      </c>
      <c r="AV795">
        <v>10</v>
      </c>
      <c r="AW795" t="s">
        <v>215</v>
      </c>
      <c r="AX795">
        <v>1.1000000000000001</v>
      </c>
      <c r="AY795">
        <v>1.9</v>
      </c>
      <c r="AZ795">
        <v>2.2000000000000002</v>
      </c>
      <c r="BA795">
        <v>14.686999999999999</v>
      </c>
      <c r="BB795">
        <v>14.94</v>
      </c>
      <c r="BC795">
        <v>1.02</v>
      </c>
      <c r="BD795">
        <v>14.138999999999999</v>
      </c>
      <c r="BE795">
        <v>3013.3739999999998</v>
      </c>
      <c r="BF795">
        <v>85.474000000000004</v>
      </c>
      <c r="BG795">
        <v>9.6750000000000007</v>
      </c>
      <c r="BH795">
        <v>5.3999999999999999E-2</v>
      </c>
      <c r="BI795">
        <v>9.7289999999999992</v>
      </c>
      <c r="BJ795">
        <v>7.6639999999999997</v>
      </c>
      <c r="BK795">
        <v>4.2999999999999997E-2</v>
      </c>
      <c r="BL795">
        <v>7.7069999999999999</v>
      </c>
      <c r="BM795">
        <v>3.3508</v>
      </c>
      <c r="BQ795">
        <v>0</v>
      </c>
      <c r="BR795">
        <v>0.37547199999999997</v>
      </c>
      <c r="BS795">
        <v>-5</v>
      </c>
      <c r="BT795">
        <v>6.8560000000000001E-3</v>
      </c>
      <c r="BU795">
        <v>9.1755969999999998</v>
      </c>
      <c r="BV795">
        <v>0</v>
      </c>
      <c r="BW795" t="s">
        <v>155</v>
      </c>
      <c r="BX795">
        <v>0.79200000000000004</v>
      </c>
    </row>
    <row r="796" spans="1:76" x14ac:dyDescent="0.25">
      <c r="A796" s="26">
        <v>43530</v>
      </c>
      <c r="B796" s="27">
        <v>0.48137880787037041</v>
      </c>
      <c r="C796">
        <v>14.457000000000001</v>
      </c>
      <c r="D796">
        <v>0.27039999999999997</v>
      </c>
      <c r="E796">
        <v>2704.2742579999999</v>
      </c>
      <c r="F796">
        <v>399.7</v>
      </c>
      <c r="G796">
        <v>2.7</v>
      </c>
      <c r="H796">
        <v>414.3</v>
      </c>
      <c r="J796">
        <v>0</v>
      </c>
      <c r="K796">
        <v>0.87660000000000005</v>
      </c>
      <c r="L796">
        <v>12.673</v>
      </c>
      <c r="M796">
        <v>0.23710000000000001</v>
      </c>
      <c r="N796">
        <v>350.41829999999999</v>
      </c>
      <c r="O796">
        <v>2.3668999999999998</v>
      </c>
      <c r="P796">
        <v>352.8</v>
      </c>
      <c r="Q796">
        <v>277.5779</v>
      </c>
      <c r="R796">
        <v>1.8749</v>
      </c>
      <c r="S796">
        <v>279.5</v>
      </c>
      <c r="T796">
        <v>414.31060000000002</v>
      </c>
      <c r="W796">
        <v>0</v>
      </c>
      <c r="X796">
        <v>0</v>
      </c>
      <c r="Y796">
        <v>11.7</v>
      </c>
      <c r="Z796">
        <v>870</v>
      </c>
      <c r="AA796">
        <v>861</v>
      </c>
      <c r="AB796">
        <v>874</v>
      </c>
      <c r="AC796">
        <v>88</v>
      </c>
      <c r="AD796">
        <v>19.170000000000002</v>
      </c>
      <c r="AE796">
        <v>0.44</v>
      </c>
      <c r="AF796">
        <v>982</v>
      </c>
      <c r="AG796">
        <v>-3</v>
      </c>
      <c r="AH796">
        <v>32</v>
      </c>
      <c r="AI796">
        <v>36</v>
      </c>
      <c r="AJ796">
        <v>190</v>
      </c>
      <c r="AK796">
        <v>167.9</v>
      </c>
      <c r="AL796">
        <v>4.3</v>
      </c>
      <c r="AM796">
        <v>175</v>
      </c>
      <c r="AN796" t="s">
        <v>155</v>
      </c>
      <c r="AO796">
        <v>2</v>
      </c>
      <c r="AP796" s="28">
        <v>0.68986111111111104</v>
      </c>
      <c r="AQ796">
        <v>47.162742000000001</v>
      </c>
      <c r="AR796">
        <v>-88.484112999999994</v>
      </c>
      <c r="AS796">
        <v>320.5</v>
      </c>
      <c r="AT796">
        <v>39.799999999999997</v>
      </c>
      <c r="AU796">
        <v>12</v>
      </c>
      <c r="AV796">
        <v>10</v>
      </c>
      <c r="AW796" t="s">
        <v>215</v>
      </c>
      <c r="AX796">
        <v>1.1732</v>
      </c>
      <c r="AY796">
        <v>2.0464000000000002</v>
      </c>
      <c r="AZ796">
        <v>2.3464</v>
      </c>
      <c r="BA796">
        <v>14.686999999999999</v>
      </c>
      <c r="BB796">
        <v>15</v>
      </c>
      <c r="BC796">
        <v>1.02</v>
      </c>
      <c r="BD796">
        <v>14.073</v>
      </c>
      <c r="BE796">
        <v>3090.328</v>
      </c>
      <c r="BF796">
        <v>36.792999999999999</v>
      </c>
      <c r="BG796">
        <v>8.9480000000000004</v>
      </c>
      <c r="BH796">
        <v>0.06</v>
      </c>
      <c r="BI796">
        <v>9.0090000000000003</v>
      </c>
      <c r="BJ796">
        <v>7.0880000000000001</v>
      </c>
      <c r="BK796">
        <v>4.8000000000000001E-2</v>
      </c>
      <c r="BL796">
        <v>7.1360000000000001</v>
      </c>
      <c r="BM796">
        <v>3.2082000000000002</v>
      </c>
      <c r="BQ796">
        <v>0</v>
      </c>
      <c r="BR796">
        <v>0.417792</v>
      </c>
      <c r="BS796">
        <v>-5</v>
      </c>
      <c r="BT796">
        <v>6.1440000000000002E-3</v>
      </c>
      <c r="BU796">
        <v>10.209792</v>
      </c>
      <c r="BV796">
        <v>0</v>
      </c>
      <c r="BW796" t="s">
        <v>155</v>
      </c>
      <c r="BX796">
        <v>0.79200000000000004</v>
      </c>
    </row>
    <row r="797" spans="1:76" x14ac:dyDescent="0.25">
      <c r="A797" s="26">
        <v>43530</v>
      </c>
      <c r="B797" s="27">
        <v>0.48139038194444445</v>
      </c>
      <c r="C797">
        <v>14.557</v>
      </c>
      <c r="D797">
        <v>0.2087</v>
      </c>
      <c r="E797">
        <v>2086.7923019999998</v>
      </c>
      <c r="F797">
        <v>431.3</v>
      </c>
      <c r="G797">
        <v>2.4</v>
      </c>
      <c r="H797">
        <v>399.8</v>
      </c>
      <c r="J797">
        <v>0</v>
      </c>
      <c r="K797">
        <v>0.87639999999999996</v>
      </c>
      <c r="L797">
        <v>12.757899999999999</v>
      </c>
      <c r="M797">
        <v>0.18290000000000001</v>
      </c>
      <c r="N797">
        <v>378.02420000000001</v>
      </c>
      <c r="O797">
        <v>2.0697000000000001</v>
      </c>
      <c r="P797">
        <v>380.1</v>
      </c>
      <c r="Q797">
        <v>299.44540000000001</v>
      </c>
      <c r="R797">
        <v>1.6395</v>
      </c>
      <c r="S797">
        <v>301.10000000000002</v>
      </c>
      <c r="T797">
        <v>399.84750000000003</v>
      </c>
      <c r="W797">
        <v>0</v>
      </c>
      <c r="X797">
        <v>0</v>
      </c>
      <c r="Y797">
        <v>11.7</v>
      </c>
      <c r="Z797">
        <v>876</v>
      </c>
      <c r="AA797">
        <v>866</v>
      </c>
      <c r="AB797">
        <v>879</v>
      </c>
      <c r="AC797">
        <v>88</v>
      </c>
      <c r="AD797">
        <v>19.170000000000002</v>
      </c>
      <c r="AE797">
        <v>0.44</v>
      </c>
      <c r="AF797">
        <v>982</v>
      </c>
      <c r="AG797">
        <v>-3</v>
      </c>
      <c r="AH797">
        <v>32</v>
      </c>
      <c r="AI797">
        <v>36</v>
      </c>
      <c r="AJ797">
        <v>190</v>
      </c>
      <c r="AK797">
        <v>167</v>
      </c>
      <c r="AL797">
        <v>4.2</v>
      </c>
      <c r="AM797">
        <v>175</v>
      </c>
      <c r="AN797" t="s">
        <v>155</v>
      </c>
      <c r="AO797">
        <v>2</v>
      </c>
      <c r="AP797" s="28">
        <v>0.68987268518518519</v>
      </c>
      <c r="AQ797">
        <v>47.162903999999997</v>
      </c>
      <c r="AR797">
        <v>-88.484133</v>
      </c>
      <c r="AS797">
        <v>320.89999999999998</v>
      </c>
      <c r="AT797">
        <v>39.9</v>
      </c>
      <c r="AU797">
        <v>12</v>
      </c>
      <c r="AV797">
        <v>10</v>
      </c>
      <c r="AW797" t="s">
        <v>215</v>
      </c>
      <c r="AX797">
        <v>1.2</v>
      </c>
      <c r="AY797">
        <v>2.2464</v>
      </c>
      <c r="AZ797">
        <v>2.5464000000000002</v>
      </c>
      <c r="BA797">
        <v>14.686999999999999</v>
      </c>
      <c r="BB797">
        <v>14.97</v>
      </c>
      <c r="BC797">
        <v>1.02</v>
      </c>
      <c r="BD797">
        <v>14.105</v>
      </c>
      <c r="BE797">
        <v>3103.9960000000001</v>
      </c>
      <c r="BF797">
        <v>28.32</v>
      </c>
      <c r="BG797">
        <v>9.6319999999999997</v>
      </c>
      <c r="BH797">
        <v>5.2999999999999999E-2</v>
      </c>
      <c r="BI797">
        <v>9.6839999999999993</v>
      </c>
      <c r="BJ797">
        <v>7.63</v>
      </c>
      <c r="BK797">
        <v>4.2000000000000003E-2</v>
      </c>
      <c r="BL797">
        <v>7.6710000000000003</v>
      </c>
      <c r="BM797">
        <v>3.0891999999999999</v>
      </c>
      <c r="BQ797">
        <v>0</v>
      </c>
      <c r="BR797">
        <v>0.48449599999999998</v>
      </c>
      <c r="BS797">
        <v>-5</v>
      </c>
      <c r="BT797">
        <v>7.0000000000000001E-3</v>
      </c>
      <c r="BU797">
        <v>11.839871</v>
      </c>
      <c r="BV797">
        <v>0</v>
      </c>
      <c r="BW797" t="s">
        <v>155</v>
      </c>
      <c r="BX797">
        <v>0.79200000000000004</v>
      </c>
    </row>
    <row r="798" spans="1:76" x14ac:dyDescent="0.25">
      <c r="A798" s="26">
        <v>43530</v>
      </c>
      <c r="B798" s="27">
        <v>0.48140195601851854</v>
      </c>
      <c r="C798">
        <v>14.375999999999999</v>
      </c>
      <c r="D798">
        <v>0.60429999999999995</v>
      </c>
      <c r="E798">
        <v>6042.5768909999997</v>
      </c>
      <c r="F798">
        <v>501.4</v>
      </c>
      <c r="G798">
        <v>1.7</v>
      </c>
      <c r="H798">
        <v>480.2</v>
      </c>
      <c r="J798">
        <v>0</v>
      </c>
      <c r="K798">
        <v>0.87429999999999997</v>
      </c>
      <c r="L798">
        <v>12.568899999999999</v>
      </c>
      <c r="M798">
        <v>0.52829999999999999</v>
      </c>
      <c r="N798">
        <v>438.38099999999997</v>
      </c>
      <c r="O798">
        <v>1.5138</v>
      </c>
      <c r="P798">
        <v>439.9</v>
      </c>
      <c r="Q798">
        <v>347.25599999999997</v>
      </c>
      <c r="R798">
        <v>1.1992</v>
      </c>
      <c r="S798">
        <v>348.5</v>
      </c>
      <c r="T798">
        <v>480.18099999999998</v>
      </c>
      <c r="W798">
        <v>0</v>
      </c>
      <c r="X798">
        <v>0</v>
      </c>
      <c r="Y798">
        <v>11.7</v>
      </c>
      <c r="Z798">
        <v>880</v>
      </c>
      <c r="AA798">
        <v>870</v>
      </c>
      <c r="AB798">
        <v>883</v>
      </c>
      <c r="AC798">
        <v>88</v>
      </c>
      <c r="AD798">
        <v>19.170000000000002</v>
      </c>
      <c r="AE798">
        <v>0.44</v>
      </c>
      <c r="AF798">
        <v>982</v>
      </c>
      <c r="AG798">
        <v>-3</v>
      </c>
      <c r="AH798">
        <v>32</v>
      </c>
      <c r="AI798">
        <v>36</v>
      </c>
      <c r="AJ798">
        <v>190</v>
      </c>
      <c r="AK798">
        <v>167</v>
      </c>
      <c r="AL798">
        <v>4.2</v>
      </c>
      <c r="AM798">
        <v>174.9</v>
      </c>
      <c r="AN798" t="s">
        <v>155</v>
      </c>
      <c r="AO798">
        <v>2</v>
      </c>
      <c r="AP798" s="28">
        <v>0.68988425925925922</v>
      </c>
      <c r="AQ798">
        <v>47.163063000000001</v>
      </c>
      <c r="AR798">
        <v>-88.484195999999997</v>
      </c>
      <c r="AS798">
        <v>321.10000000000002</v>
      </c>
      <c r="AT798">
        <v>40.299999999999997</v>
      </c>
      <c r="AU798">
        <v>12</v>
      </c>
      <c r="AV798">
        <v>10</v>
      </c>
      <c r="AW798" t="s">
        <v>215</v>
      </c>
      <c r="AX798">
        <v>1.0536000000000001</v>
      </c>
      <c r="AY798">
        <v>2.0072000000000001</v>
      </c>
      <c r="AZ798">
        <v>2.3071999999999999</v>
      </c>
      <c r="BA798">
        <v>14.686999999999999</v>
      </c>
      <c r="BB798">
        <v>14.71</v>
      </c>
      <c r="BC798">
        <v>1</v>
      </c>
      <c r="BD798">
        <v>14.378</v>
      </c>
      <c r="BE798">
        <v>3019.6239999999998</v>
      </c>
      <c r="BF798">
        <v>80.781999999999996</v>
      </c>
      <c r="BG798">
        <v>11.029</v>
      </c>
      <c r="BH798">
        <v>3.7999999999999999E-2</v>
      </c>
      <c r="BI798">
        <v>11.067</v>
      </c>
      <c r="BJ798">
        <v>8.7370000000000001</v>
      </c>
      <c r="BK798">
        <v>0.03</v>
      </c>
      <c r="BL798">
        <v>8.7669999999999995</v>
      </c>
      <c r="BM798">
        <v>3.6633</v>
      </c>
      <c r="BQ798">
        <v>0</v>
      </c>
      <c r="BR798">
        <v>0.54565600000000003</v>
      </c>
      <c r="BS798">
        <v>-5</v>
      </c>
      <c r="BT798">
        <v>6.8560000000000001E-3</v>
      </c>
      <c r="BU798">
        <v>13.334469</v>
      </c>
      <c r="BV798">
        <v>0</v>
      </c>
      <c r="BW798" t="s">
        <v>155</v>
      </c>
      <c r="BX798">
        <v>0.79200000000000004</v>
      </c>
    </row>
    <row r="799" spans="1:76" x14ac:dyDescent="0.25">
      <c r="A799" s="26">
        <v>43530</v>
      </c>
      <c r="B799" s="27">
        <v>0.48141353009259258</v>
      </c>
      <c r="C799">
        <v>14.19</v>
      </c>
      <c r="D799">
        <v>0.85919999999999996</v>
      </c>
      <c r="E799">
        <v>8592.0833330000005</v>
      </c>
      <c r="F799">
        <v>537</v>
      </c>
      <c r="G799">
        <v>1.5</v>
      </c>
      <c r="H799">
        <v>630.70000000000005</v>
      </c>
      <c r="J799">
        <v>0</v>
      </c>
      <c r="K799">
        <v>0.87339999999999995</v>
      </c>
      <c r="L799">
        <v>12.3931</v>
      </c>
      <c r="M799">
        <v>0.75039999999999996</v>
      </c>
      <c r="N799">
        <v>468.97239999999999</v>
      </c>
      <c r="O799">
        <v>1.2804</v>
      </c>
      <c r="P799">
        <v>470.3</v>
      </c>
      <c r="Q799">
        <v>371.48849999999999</v>
      </c>
      <c r="R799">
        <v>1.0142</v>
      </c>
      <c r="S799">
        <v>372.5</v>
      </c>
      <c r="T799">
        <v>630.70100000000002</v>
      </c>
      <c r="W799">
        <v>0</v>
      </c>
      <c r="X799">
        <v>0</v>
      </c>
      <c r="Y799">
        <v>11.7</v>
      </c>
      <c r="Z799">
        <v>882</v>
      </c>
      <c r="AA799">
        <v>873</v>
      </c>
      <c r="AB799">
        <v>885</v>
      </c>
      <c r="AC799">
        <v>88</v>
      </c>
      <c r="AD799">
        <v>19.170000000000002</v>
      </c>
      <c r="AE799">
        <v>0.44</v>
      </c>
      <c r="AF799">
        <v>982</v>
      </c>
      <c r="AG799">
        <v>-3</v>
      </c>
      <c r="AH799">
        <v>32</v>
      </c>
      <c r="AI799">
        <v>36</v>
      </c>
      <c r="AJ799">
        <v>190</v>
      </c>
      <c r="AK799">
        <v>167.1</v>
      </c>
      <c r="AL799">
        <v>4.2</v>
      </c>
      <c r="AM799">
        <v>174.5</v>
      </c>
      <c r="AN799" t="s">
        <v>155</v>
      </c>
      <c r="AO799">
        <v>2</v>
      </c>
      <c r="AP799" s="28">
        <v>0.68989583333333337</v>
      </c>
      <c r="AQ799">
        <v>47.163226000000002</v>
      </c>
      <c r="AR799">
        <v>-88.484290999999999</v>
      </c>
      <c r="AS799">
        <v>321.8</v>
      </c>
      <c r="AT799">
        <v>41.7</v>
      </c>
      <c r="AU799">
        <v>12</v>
      </c>
      <c r="AV799">
        <v>10</v>
      </c>
      <c r="AW799" t="s">
        <v>215</v>
      </c>
      <c r="AX799">
        <v>1.0731999999999999</v>
      </c>
      <c r="AY799">
        <v>2.0464000000000002</v>
      </c>
      <c r="AZ799">
        <v>2.2732000000000001</v>
      </c>
      <c r="BA799">
        <v>14.686999999999999</v>
      </c>
      <c r="BB799">
        <v>14.6</v>
      </c>
      <c r="BC799">
        <v>0.99</v>
      </c>
      <c r="BD799">
        <v>14.5</v>
      </c>
      <c r="BE799">
        <v>2963.5039999999999</v>
      </c>
      <c r="BF799">
        <v>114.209</v>
      </c>
      <c r="BG799">
        <v>11.744</v>
      </c>
      <c r="BH799">
        <v>3.2000000000000001E-2</v>
      </c>
      <c r="BI799">
        <v>11.776</v>
      </c>
      <c r="BJ799">
        <v>9.3030000000000008</v>
      </c>
      <c r="BK799">
        <v>2.5000000000000001E-2</v>
      </c>
      <c r="BL799">
        <v>9.3279999999999994</v>
      </c>
      <c r="BM799">
        <v>4.7892000000000001</v>
      </c>
      <c r="BQ799">
        <v>0</v>
      </c>
      <c r="BR799">
        <v>0.58696800000000005</v>
      </c>
      <c r="BS799">
        <v>-5</v>
      </c>
      <c r="BT799">
        <v>6.1440000000000002E-3</v>
      </c>
      <c r="BU799">
        <v>14.344030999999999</v>
      </c>
      <c r="BV799">
        <v>0</v>
      </c>
      <c r="BW799" t="s">
        <v>155</v>
      </c>
      <c r="BX799">
        <v>0.79200000000000004</v>
      </c>
    </row>
    <row r="800" spans="1:76" x14ac:dyDescent="0.25">
      <c r="A800" s="26">
        <v>43530</v>
      </c>
      <c r="B800" s="27">
        <v>0.48142510416666667</v>
      </c>
      <c r="C800">
        <v>14.205</v>
      </c>
      <c r="D800">
        <v>0.77159999999999995</v>
      </c>
      <c r="E800">
        <v>7716.384</v>
      </c>
      <c r="F800">
        <v>551.5</v>
      </c>
      <c r="G800">
        <v>1.4</v>
      </c>
      <c r="H800">
        <v>605.9</v>
      </c>
      <c r="J800">
        <v>0</v>
      </c>
      <c r="K800">
        <v>0.874</v>
      </c>
      <c r="L800">
        <v>12.4153</v>
      </c>
      <c r="M800">
        <v>0.6744</v>
      </c>
      <c r="N800">
        <v>482.02210000000002</v>
      </c>
      <c r="O800">
        <v>1.2236</v>
      </c>
      <c r="P800">
        <v>483.2</v>
      </c>
      <c r="Q800">
        <v>381.82560000000001</v>
      </c>
      <c r="R800">
        <v>0.96930000000000005</v>
      </c>
      <c r="S800">
        <v>382.8</v>
      </c>
      <c r="T800">
        <v>605.90430000000003</v>
      </c>
      <c r="W800">
        <v>0</v>
      </c>
      <c r="X800">
        <v>0</v>
      </c>
      <c r="Y800">
        <v>11.7</v>
      </c>
      <c r="Z800">
        <v>875</v>
      </c>
      <c r="AA800">
        <v>866</v>
      </c>
      <c r="AB800">
        <v>879</v>
      </c>
      <c r="AC800">
        <v>88</v>
      </c>
      <c r="AD800">
        <v>19.170000000000002</v>
      </c>
      <c r="AE800">
        <v>0.44</v>
      </c>
      <c r="AF800">
        <v>982</v>
      </c>
      <c r="AG800">
        <v>-3</v>
      </c>
      <c r="AH800">
        <v>32</v>
      </c>
      <c r="AI800">
        <v>36</v>
      </c>
      <c r="AJ800">
        <v>190</v>
      </c>
      <c r="AK800">
        <v>168</v>
      </c>
      <c r="AL800">
        <v>4.2</v>
      </c>
      <c r="AM800">
        <v>174.1</v>
      </c>
      <c r="AN800" t="s">
        <v>155</v>
      </c>
      <c r="AO800">
        <v>2</v>
      </c>
      <c r="AP800" s="28">
        <v>0.6899074074074073</v>
      </c>
      <c r="AQ800">
        <v>47.163389000000002</v>
      </c>
      <c r="AR800">
        <v>-88.484412000000006</v>
      </c>
      <c r="AS800">
        <v>322.39999999999998</v>
      </c>
      <c r="AT800">
        <v>43.5</v>
      </c>
      <c r="AU800">
        <v>12</v>
      </c>
      <c r="AV800">
        <v>11</v>
      </c>
      <c r="AW800" t="s">
        <v>210</v>
      </c>
      <c r="AX800">
        <v>1.1000000000000001</v>
      </c>
      <c r="AY800">
        <v>2.1732</v>
      </c>
      <c r="AZ800">
        <v>2.4464000000000001</v>
      </c>
      <c r="BA800">
        <v>14.686999999999999</v>
      </c>
      <c r="BB800">
        <v>14.68</v>
      </c>
      <c r="BC800">
        <v>1</v>
      </c>
      <c r="BD800">
        <v>14.412000000000001</v>
      </c>
      <c r="BE800">
        <v>2981.5529999999999</v>
      </c>
      <c r="BF800">
        <v>103.087</v>
      </c>
      <c r="BG800">
        <v>12.122</v>
      </c>
      <c r="BH800">
        <v>3.1E-2</v>
      </c>
      <c r="BI800">
        <v>12.153</v>
      </c>
      <c r="BJ800">
        <v>9.6029999999999998</v>
      </c>
      <c r="BK800">
        <v>2.4E-2</v>
      </c>
      <c r="BL800">
        <v>9.6270000000000007</v>
      </c>
      <c r="BM800">
        <v>4.6205999999999996</v>
      </c>
      <c r="BQ800">
        <v>0</v>
      </c>
      <c r="BR800">
        <v>0.44131199999999998</v>
      </c>
      <c r="BS800">
        <v>-5</v>
      </c>
      <c r="BT800">
        <v>6.8560000000000001E-3</v>
      </c>
      <c r="BU800">
        <v>10.784561999999999</v>
      </c>
      <c r="BV800">
        <v>0</v>
      </c>
      <c r="BW800" t="s">
        <v>155</v>
      </c>
      <c r="BX800">
        <v>0.79200000000000004</v>
      </c>
    </row>
    <row r="801" spans="1:76" x14ac:dyDescent="0.25">
      <c r="A801" s="26">
        <v>43530</v>
      </c>
      <c r="B801" s="27">
        <v>0.48143667824074071</v>
      </c>
      <c r="C801">
        <v>14.28</v>
      </c>
      <c r="D801">
        <v>0.61739999999999995</v>
      </c>
      <c r="E801">
        <v>6173.9698490000001</v>
      </c>
      <c r="F801">
        <v>548.5</v>
      </c>
      <c r="G801">
        <v>1.4</v>
      </c>
      <c r="H801">
        <v>496.8</v>
      </c>
      <c r="J801">
        <v>0</v>
      </c>
      <c r="K801">
        <v>0.87490000000000001</v>
      </c>
      <c r="L801">
        <v>12.4937</v>
      </c>
      <c r="M801">
        <v>0.54020000000000001</v>
      </c>
      <c r="N801">
        <v>479.90649999999999</v>
      </c>
      <c r="O801">
        <v>1.2249000000000001</v>
      </c>
      <c r="P801">
        <v>481.1</v>
      </c>
      <c r="Q801">
        <v>380.14980000000003</v>
      </c>
      <c r="R801">
        <v>0.97030000000000005</v>
      </c>
      <c r="S801">
        <v>381.1</v>
      </c>
      <c r="T801">
        <v>496.77069999999998</v>
      </c>
      <c r="W801">
        <v>0</v>
      </c>
      <c r="X801">
        <v>0</v>
      </c>
      <c r="Y801">
        <v>11.7</v>
      </c>
      <c r="Z801">
        <v>867</v>
      </c>
      <c r="AA801">
        <v>859</v>
      </c>
      <c r="AB801">
        <v>871</v>
      </c>
      <c r="AC801">
        <v>88</v>
      </c>
      <c r="AD801">
        <v>19.170000000000002</v>
      </c>
      <c r="AE801">
        <v>0.44</v>
      </c>
      <c r="AF801">
        <v>982</v>
      </c>
      <c r="AG801">
        <v>-3</v>
      </c>
      <c r="AH801">
        <v>32</v>
      </c>
      <c r="AI801">
        <v>36</v>
      </c>
      <c r="AJ801">
        <v>190</v>
      </c>
      <c r="AK801">
        <v>168</v>
      </c>
      <c r="AL801">
        <v>4.3</v>
      </c>
      <c r="AM801">
        <v>174.2</v>
      </c>
      <c r="AN801" t="s">
        <v>155</v>
      </c>
      <c r="AO801">
        <v>2</v>
      </c>
      <c r="AP801" s="28">
        <v>0.68991898148148145</v>
      </c>
      <c r="AQ801">
        <v>47.163491999999998</v>
      </c>
      <c r="AR801">
        <v>-88.484508000000005</v>
      </c>
      <c r="AS801">
        <v>322.39999999999998</v>
      </c>
      <c r="AT801">
        <v>44.8</v>
      </c>
      <c r="AU801">
        <v>12</v>
      </c>
      <c r="AV801">
        <v>12</v>
      </c>
      <c r="AW801" t="s">
        <v>209</v>
      </c>
      <c r="AX801">
        <v>1.1366000000000001</v>
      </c>
      <c r="AY801">
        <v>2.2732000000000001</v>
      </c>
      <c r="AZ801">
        <v>2.5366</v>
      </c>
      <c r="BA801">
        <v>14.686999999999999</v>
      </c>
      <c r="BB801">
        <v>14.79</v>
      </c>
      <c r="BC801">
        <v>1.01</v>
      </c>
      <c r="BD801">
        <v>14.297000000000001</v>
      </c>
      <c r="BE801">
        <v>3015.748</v>
      </c>
      <c r="BF801">
        <v>82.986999999999995</v>
      </c>
      <c r="BG801">
        <v>12.131</v>
      </c>
      <c r="BH801">
        <v>3.1E-2</v>
      </c>
      <c r="BI801">
        <v>12.162000000000001</v>
      </c>
      <c r="BJ801">
        <v>9.609</v>
      </c>
      <c r="BK801">
        <v>2.5000000000000001E-2</v>
      </c>
      <c r="BL801">
        <v>9.6340000000000003</v>
      </c>
      <c r="BM801">
        <v>3.8077999999999999</v>
      </c>
      <c r="BQ801">
        <v>0</v>
      </c>
      <c r="BR801">
        <v>0.356736</v>
      </c>
      <c r="BS801">
        <v>-5</v>
      </c>
      <c r="BT801">
        <v>6.1440000000000002E-3</v>
      </c>
      <c r="BU801">
        <v>8.7177360000000004</v>
      </c>
      <c r="BV801">
        <v>0</v>
      </c>
      <c r="BW801" t="s">
        <v>155</v>
      </c>
      <c r="BX801">
        <v>0.79200000000000004</v>
      </c>
    </row>
    <row r="802" spans="1:76" x14ac:dyDescent="0.25">
      <c r="A802" s="26">
        <v>43530</v>
      </c>
      <c r="B802" s="27">
        <v>0.48144825231481486</v>
      </c>
      <c r="C802">
        <v>14.271000000000001</v>
      </c>
      <c r="D802">
        <v>0.67130000000000001</v>
      </c>
      <c r="E802">
        <v>6713.1535270000004</v>
      </c>
      <c r="F802">
        <v>521.70000000000005</v>
      </c>
      <c r="G802">
        <v>1.4</v>
      </c>
      <c r="H802">
        <v>452.3</v>
      </c>
      <c r="J802">
        <v>0</v>
      </c>
      <c r="K802">
        <v>0.87450000000000006</v>
      </c>
      <c r="L802">
        <v>12.4808</v>
      </c>
      <c r="M802">
        <v>0.58709999999999996</v>
      </c>
      <c r="N802">
        <v>456.25310000000002</v>
      </c>
      <c r="O802">
        <v>1.2242999999999999</v>
      </c>
      <c r="P802">
        <v>457.5</v>
      </c>
      <c r="Q802">
        <v>361.41309999999999</v>
      </c>
      <c r="R802">
        <v>0.9698</v>
      </c>
      <c r="S802">
        <v>362.4</v>
      </c>
      <c r="T802">
        <v>452.31650000000002</v>
      </c>
      <c r="W802">
        <v>0</v>
      </c>
      <c r="X802">
        <v>0</v>
      </c>
      <c r="Y802">
        <v>11.7</v>
      </c>
      <c r="Z802">
        <v>865</v>
      </c>
      <c r="AA802">
        <v>856</v>
      </c>
      <c r="AB802">
        <v>869</v>
      </c>
      <c r="AC802">
        <v>88</v>
      </c>
      <c r="AD802">
        <v>19.170000000000002</v>
      </c>
      <c r="AE802">
        <v>0.44</v>
      </c>
      <c r="AF802">
        <v>982</v>
      </c>
      <c r="AG802">
        <v>-3</v>
      </c>
      <c r="AH802">
        <v>32</v>
      </c>
      <c r="AI802">
        <v>36</v>
      </c>
      <c r="AJ802">
        <v>190.1</v>
      </c>
      <c r="AK802">
        <v>168</v>
      </c>
      <c r="AL802">
        <v>4.2</v>
      </c>
      <c r="AM802">
        <v>174.6</v>
      </c>
      <c r="AN802" t="s">
        <v>155</v>
      </c>
      <c r="AO802">
        <v>2</v>
      </c>
      <c r="AP802" s="28">
        <v>0.68991898148148145</v>
      </c>
      <c r="AQ802">
        <v>47.163572000000002</v>
      </c>
      <c r="AR802">
        <v>-88.484590999999995</v>
      </c>
      <c r="AS802">
        <v>322.2</v>
      </c>
      <c r="AT802">
        <v>46</v>
      </c>
      <c r="AU802">
        <v>12</v>
      </c>
      <c r="AV802">
        <v>12</v>
      </c>
      <c r="AW802" t="s">
        <v>209</v>
      </c>
      <c r="AX802">
        <v>1.1866000000000001</v>
      </c>
      <c r="AY802">
        <v>2.3732000000000002</v>
      </c>
      <c r="AZ802">
        <v>2.5865999999999998</v>
      </c>
      <c r="BA802">
        <v>14.686999999999999</v>
      </c>
      <c r="BB802">
        <v>14.74</v>
      </c>
      <c r="BC802">
        <v>1</v>
      </c>
      <c r="BD802">
        <v>14.347</v>
      </c>
      <c r="BE802">
        <v>3005.8180000000002</v>
      </c>
      <c r="BF802">
        <v>89.991</v>
      </c>
      <c r="BG802">
        <v>11.507</v>
      </c>
      <c r="BH802">
        <v>3.1E-2</v>
      </c>
      <c r="BI802">
        <v>11.538</v>
      </c>
      <c r="BJ802">
        <v>9.1150000000000002</v>
      </c>
      <c r="BK802">
        <v>2.4E-2</v>
      </c>
      <c r="BL802">
        <v>9.14</v>
      </c>
      <c r="BM802">
        <v>3.4592000000000001</v>
      </c>
      <c r="BQ802">
        <v>0</v>
      </c>
      <c r="BR802">
        <v>0.38220700000000002</v>
      </c>
      <c r="BS802">
        <v>-5</v>
      </c>
      <c r="BT802">
        <v>7.0000000000000001E-3</v>
      </c>
      <c r="BU802">
        <v>9.3401779999999999</v>
      </c>
      <c r="BV802">
        <v>0</v>
      </c>
      <c r="BW802" t="s">
        <v>155</v>
      </c>
      <c r="BX802">
        <v>0.79200000000000004</v>
      </c>
    </row>
    <row r="803" spans="1:76" x14ac:dyDescent="0.25">
      <c r="A803" s="26">
        <v>43530</v>
      </c>
      <c r="B803" s="27">
        <v>0.4814598263888889</v>
      </c>
      <c r="C803">
        <v>14.186999999999999</v>
      </c>
      <c r="D803">
        <v>0.873</v>
      </c>
      <c r="E803">
        <v>8729.751037</v>
      </c>
      <c r="F803">
        <v>494.8</v>
      </c>
      <c r="G803">
        <v>1.4</v>
      </c>
      <c r="H803">
        <v>470.9</v>
      </c>
      <c r="J803">
        <v>0</v>
      </c>
      <c r="K803">
        <v>0.87339999999999995</v>
      </c>
      <c r="L803">
        <v>12.3911</v>
      </c>
      <c r="M803">
        <v>0.76249999999999996</v>
      </c>
      <c r="N803">
        <v>432.2099</v>
      </c>
      <c r="O803">
        <v>1.2228000000000001</v>
      </c>
      <c r="P803">
        <v>433.4</v>
      </c>
      <c r="Q803">
        <v>342.36770000000001</v>
      </c>
      <c r="R803">
        <v>0.96860000000000002</v>
      </c>
      <c r="S803">
        <v>343.3</v>
      </c>
      <c r="T803">
        <v>470.8562</v>
      </c>
      <c r="W803">
        <v>0</v>
      </c>
      <c r="X803">
        <v>0</v>
      </c>
      <c r="Y803">
        <v>11.7</v>
      </c>
      <c r="Z803">
        <v>867</v>
      </c>
      <c r="AA803">
        <v>856</v>
      </c>
      <c r="AB803">
        <v>870</v>
      </c>
      <c r="AC803">
        <v>88</v>
      </c>
      <c r="AD803">
        <v>19.170000000000002</v>
      </c>
      <c r="AE803">
        <v>0.44</v>
      </c>
      <c r="AF803">
        <v>982</v>
      </c>
      <c r="AG803">
        <v>-3</v>
      </c>
      <c r="AH803">
        <v>32</v>
      </c>
      <c r="AI803">
        <v>36</v>
      </c>
      <c r="AJ803">
        <v>191</v>
      </c>
      <c r="AK803">
        <v>168</v>
      </c>
      <c r="AL803">
        <v>4.2</v>
      </c>
      <c r="AM803">
        <v>174.9</v>
      </c>
      <c r="AN803" t="s">
        <v>155</v>
      </c>
      <c r="AO803">
        <v>2</v>
      </c>
      <c r="AP803" s="28">
        <v>0.6899305555555556</v>
      </c>
      <c r="AQ803">
        <v>47.163831000000002</v>
      </c>
      <c r="AR803">
        <v>-88.484809999999996</v>
      </c>
      <c r="AS803">
        <v>322.2</v>
      </c>
      <c r="AT803">
        <v>46.3</v>
      </c>
      <c r="AU803">
        <v>12</v>
      </c>
      <c r="AV803">
        <v>12</v>
      </c>
      <c r="AW803" t="s">
        <v>209</v>
      </c>
      <c r="AX803">
        <v>1.2</v>
      </c>
      <c r="AY803">
        <v>2.4</v>
      </c>
      <c r="AZ803">
        <v>2.6</v>
      </c>
      <c r="BA803">
        <v>14.686999999999999</v>
      </c>
      <c r="BB803">
        <v>14.61</v>
      </c>
      <c r="BC803">
        <v>0.99</v>
      </c>
      <c r="BD803">
        <v>14.493</v>
      </c>
      <c r="BE803">
        <v>2964.3580000000002</v>
      </c>
      <c r="BF803">
        <v>116.09699999999999</v>
      </c>
      <c r="BG803">
        <v>10.827999999999999</v>
      </c>
      <c r="BH803">
        <v>3.1E-2</v>
      </c>
      <c r="BI803">
        <v>10.859</v>
      </c>
      <c r="BJ803">
        <v>8.577</v>
      </c>
      <c r="BK803">
        <v>2.4E-2</v>
      </c>
      <c r="BL803">
        <v>8.6020000000000003</v>
      </c>
      <c r="BM803">
        <v>3.577</v>
      </c>
      <c r="BQ803">
        <v>0</v>
      </c>
      <c r="BR803">
        <v>0.43385099999999999</v>
      </c>
      <c r="BS803">
        <v>-5</v>
      </c>
      <c r="BT803">
        <v>6.8570000000000002E-3</v>
      </c>
      <c r="BU803">
        <v>10.60223</v>
      </c>
      <c r="BV803">
        <v>0</v>
      </c>
      <c r="BW803" t="s">
        <v>155</v>
      </c>
      <c r="BX803">
        <v>0.79200000000000004</v>
      </c>
    </row>
    <row r="804" spans="1:76" x14ac:dyDescent="0.25">
      <c r="A804" s="26">
        <v>43530</v>
      </c>
      <c r="B804" s="27">
        <v>0.481471400462963</v>
      </c>
      <c r="C804">
        <v>14.249000000000001</v>
      </c>
      <c r="D804">
        <v>0.42530000000000001</v>
      </c>
      <c r="E804">
        <v>4252.8020569999999</v>
      </c>
      <c r="F804">
        <v>489</v>
      </c>
      <c r="G804">
        <v>1.4</v>
      </c>
      <c r="H804">
        <v>470.7</v>
      </c>
      <c r="J804">
        <v>0</v>
      </c>
      <c r="K804">
        <v>0.87680000000000002</v>
      </c>
      <c r="L804">
        <v>12.493600000000001</v>
      </c>
      <c r="M804">
        <v>0.37290000000000001</v>
      </c>
      <c r="N804">
        <v>428.7054</v>
      </c>
      <c r="O804">
        <v>1.1979</v>
      </c>
      <c r="P804">
        <v>429.9</v>
      </c>
      <c r="Q804">
        <v>339.5917</v>
      </c>
      <c r="R804">
        <v>0.94889999999999997</v>
      </c>
      <c r="S804">
        <v>340.5</v>
      </c>
      <c r="T804">
        <v>470.68090000000001</v>
      </c>
      <c r="W804">
        <v>0</v>
      </c>
      <c r="X804">
        <v>0</v>
      </c>
      <c r="Y804">
        <v>11.7</v>
      </c>
      <c r="Z804">
        <v>868</v>
      </c>
      <c r="AA804">
        <v>856</v>
      </c>
      <c r="AB804">
        <v>872</v>
      </c>
      <c r="AC804">
        <v>88</v>
      </c>
      <c r="AD804">
        <v>19.170000000000002</v>
      </c>
      <c r="AE804">
        <v>0.44</v>
      </c>
      <c r="AF804">
        <v>982</v>
      </c>
      <c r="AG804">
        <v>-3</v>
      </c>
      <c r="AH804">
        <v>32</v>
      </c>
      <c r="AI804">
        <v>36</v>
      </c>
      <c r="AJ804">
        <v>191</v>
      </c>
      <c r="AK804">
        <v>168</v>
      </c>
      <c r="AL804">
        <v>4.2</v>
      </c>
      <c r="AM804">
        <v>175.3</v>
      </c>
      <c r="AN804" t="s">
        <v>155</v>
      </c>
      <c r="AO804">
        <v>2</v>
      </c>
      <c r="AP804" s="28">
        <v>0.68995370370370368</v>
      </c>
      <c r="AQ804">
        <v>47.164026</v>
      </c>
      <c r="AR804">
        <v>-88.485005000000001</v>
      </c>
      <c r="AS804">
        <v>322.3</v>
      </c>
      <c r="AT804">
        <v>46.3</v>
      </c>
      <c r="AU804">
        <v>12</v>
      </c>
      <c r="AV804">
        <v>11</v>
      </c>
      <c r="AW804" t="s">
        <v>209</v>
      </c>
      <c r="AX804">
        <v>1.2732000000000001</v>
      </c>
      <c r="AY804">
        <v>2.4731999999999998</v>
      </c>
      <c r="AZ804">
        <v>2.7464</v>
      </c>
      <c r="BA804">
        <v>14.686999999999999</v>
      </c>
      <c r="BB804">
        <v>15.02</v>
      </c>
      <c r="BC804">
        <v>1.02</v>
      </c>
      <c r="BD804">
        <v>14.054</v>
      </c>
      <c r="BE804">
        <v>3055.5549999999998</v>
      </c>
      <c r="BF804">
        <v>58.042000000000002</v>
      </c>
      <c r="BG804">
        <v>10.98</v>
      </c>
      <c r="BH804">
        <v>3.1E-2</v>
      </c>
      <c r="BI804">
        <v>11.010999999999999</v>
      </c>
      <c r="BJ804">
        <v>8.6980000000000004</v>
      </c>
      <c r="BK804">
        <v>2.4E-2</v>
      </c>
      <c r="BL804">
        <v>8.7219999999999995</v>
      </c>
      <c r="BM804">
        <v>3.6555</v>
      </c>
      <c r="BQ804">
        <v>0</v>
      </c>
      <c r="BR804">
        <v>0.41989599999999999</v>
      </c>
      <c r="BS804">
        <v>-5</v>
      </c>
      <c r="BT804">
        <v>6.0000000000000001E-3</v>
      </c>
      <c r="BU804">
        <v>10.261208</v>
      </c>
      <c r="BV804">
        <v>0</v>
      </c>
      <c r="BW804" t="s">
        <v>155</v>
      </c>
      <c r="BX804">
        <v>0.79200000000000004</v>
      </c>
    </row>
    <row r="805" spans="1:76" x14ac:dyDescent="0.25">
      <c r="A805" s="26">
        <v>43530</v>
      </c>
      <c r="B805" s="27">
        <v>0.48148297453703703</v>
      </c>
      <c r="C805">
        <v>14.311999999999999</v>
      </c>
      <c r="D805">
        <v>0.61650000000000005</v>
      </c>
      <c r="E805">
        <v>6165.0590220000004</v>
      </c>
      <c r="F805">
        <v>512.70000000000005</v>
      </c>
      <c r="G805">
        <v>1.2</v>
      </c>
      <c r="H805">
        <v>426.6</v>
      </c>
      <c r="J805">
        <v>0</v>
      </c>
      <c r="K805">
        <v>0.87470000000000003</v>
      </c>
      <c r="L805">
        <v>12.5189</v>
      </c>
      <c r="M805">
        <v>0.5393</v>
      </c>
      <c r="N805">
        <v>448.47820000000002</v>
      </c>
      <c r="O805">
        <v>1.0202</v>
      </c>
      <c r="P805">
        <v>449.5</v>
      </c>
      <c r="Q805">
        <v>354.9821</v>
      </c>
      <c r="R805">
        <v>0.8075</v>
      </c>
      <c r="S805">
        <v>355.8</v>
      </c>
      <c r="T805">
        <v>426.61290000000002</v>
      </c>
      <c r="W805">
        <v>0</v>
      </c>
      <c r="X805">
        <v>0</v>
      </c>
      <c r="Y805">
        <v>11.6</v>
      </c>
      <c r="Z805">
        <v>872</v>
      </c>
      <c r="AA805">
        <v>861</v>
      </c>
      <c r="AB805">
        <v>875</v>
      </c>
      <c r="AC805">
        <v>88</v>
      </c>
      <c r="AD805">
        <v>18.96</v>
      </c>
      <c r="AE805">
        <v>0.44</v>
      </c>
      <c r="AF805">
        <v>982</v>
      </c>
      <c r="AG805">
        <v>-3.1</v>
      </c>
      <c r="AH805">
        <v>32</v>
      </c>
      <c r="AI805">
        <v>36</v>
      </c>
      <c r="AJ805">
        <v>191</v>
      </c>
      <c r="AK805">
        <v>168</v>
      </c>
      <c r="AL805">
        <v>4.2</v>
      </c>
      <c r="AM805">
        <v>175.7</v>
      </c>
      <c r="AN805" t="s">
        <v>155</v>
      </c>
      <c r="AO805">
        <v>2</v>
      </c>
      <c r="AP805" s="28">
        <v>0.68996527777777772</v>
      </c>
      <c r="AQ805">
        <v>47.164088999999997</v>
      </c>
      <c r="AR805">
        <v>-88.485245000000006</v>
      </c>
      <c r="AS805">
        <v>322.5</v>
      </c>
      <c r="AT805">
        <v>44.1</v>
      </c>
      <c r="AU805">
        <v>12</v>
      </c>
      <c r="AV805">
        <v>11</v>
      </c>
      <c r="AW805" t="s">
        <v>206</v>
      </c>
      <c r="AX805">
        <v>1.3</v>
      </c>
      <c r="AY805">
        <v>2.5</v>
      </c>
      <c r="AZ805">
        <v>2.8</v>
      </c>
      <c r="BA805">
        <v>14.686999999999999</v>
      </c>
      <c r="BB805">
        <v>14.77</v>
      </c>
      <c r="BC805">
        <v>1.01</v>
      </c>
      <c r="BD805">
        <v>14.319000000000001</v>
      </c>
      <c r="BE805">
        <v>3017.83</v>
      </c>
      <c r="BF805">
        <v>82.741</v>
      </c>
      <c r="BG805">
        <v>11.321999999999999</v>
      </c>
      <c r="BH805">
        <v>2.5999999999999999E-2</v>
      </c>
      <c r="BI805">
        <v>11.347</v>
      </c>
      <c r="BJ805">
        <v>8.9610000000000003</v>
      </c>
      <c r="BK805">
        <v>0.02</v>
      </c>
      <c r="BL805">
        <v>8.9819999999999993</v>
      </c>
      <c r="BM805">
        <v>3.2656999999999998</v>
      </c>
      <c r="BQ805">
        <v>0</v>
      </c>
      <c r="BR805">
        <v>0.44957599999999998</v>
      </c>
      <c r="BS805">
        <v>-5</v>
      </c>
      <c r="BT805">
        <v>6.1440000000000002E-3</v>
      </c>
      <c r="BU805">
        <v>10.986514</v>
      </c>
      <c r="BV805">
        <v>0</v>
      </c>
      <c r="BW805" t="s">
        <v>155</v>
      </c>
      <c r="BX805">
        <v>0.79200000000000004</v>
      </c>
    </row>
    <row r="806" spans="1:76" x14ac:dyDescent="0.25">
      <c r="A806" s="26">
        <v>43530</v>
      </c>
      <c r="B806" s="27">
        <v>0.48149454861111113</v>
      </c>
      <c r="C806">
        <v>14.262</v>
      </c>
      <c r="D806">
        <v>0.78759999999999997</v>
      </c>
      <c r="E806">
        <v>7876.0256410000002</v>
      </c>
      <c r="F806">
        <v>589.1</v>
      </c>
      <c r="G806">
        <v>1</v>
      </c>
      <c r="H806">
        <v>440.5</v>
      </c>
      <c r="J806">
        <v>0</v>
      </c>
      <c r="K806">
        <v>0.87370000000000003</v>
      </c>
      <c r="L806">
        <v>12.4611</v>
      </c>
      <c r="M806">
        <v>0.68820000000000003</v>
      </c>
      <c r="N806">
        <v>514.6875</v>
      </c>
      <c r="O806">
        <v>0.87370000000000003</v>
      </c>
      <c r="P806">
        <v>515.6</v>
      </c>
      <c r="Q806">
        <v>405.8938</v>
      </c>
      <c r="R806">
        <v>0.68899999999999995</v>
      </c>
      <c r="S806">
        <v>406.6</v>
      </c>
      <c r="T806">
        <v>440.54759999999999</v>
      </c>
      <c r="W806">
        <v>0</v>
      </c>
      <c r="X806">
        <v>0</v>
      </c>
      <c r="Y806">
        <v>11.7</v>
      </c>
      <c r="Z806">
        <v>873</v>
      </c>
      <c r="AA806">
        <v>863</v>
      </c>
      <c r="AB806">
        <v>876</v>
      </c>
      <c r="AC806">
        <v>88</v>
      </c>
      <c r="AD806">
        <v>17.97</v>
      </c>
      <c r="AE806">
        <v>0.41</v>
      </c>
      <c r="AF806">
        <v>982</v>
      </c>
      <c r="AG806">
        <v>-3.9</v>
      </c>
      <c r="AH806">
        <v>32</v>
      </c>
      <c r="AI806">
        <v>36</v>
      </c>
      <c r="AJ806">
        <v>191</v>
      </c>
      <c r="AK806">
        <v>168</v>
      </c>
      <c r="AL806">
        <v>4.2</v>
      </c>
      <c r="AM806">
        <v>175.9</v>
      </c>
      <c r="AN806" t="s">
        <v>155</v>
      </c>
      <c r="AO806">
        <v>2</v>
      </c>
      <c r="AP806" s="28">
        <v>0.68997685185185187</v>
      </c>
      <c r="AQ806">
        <v>47.164152000000001</v>
      </c>
      <c r="AR806">
        <v>-88.485488000000004</v>
      </c>
      <c r="AS806">
        <v>322.60000000000002</v>
      </c>
      <c r="AT806">
        <v>42.8</v>
      </c>
      <c r="AU806">
        <v>12</v>
      </c>
      <c r="AV806">
        <v>11</v>
      </c>
      <c r="AW806" t="s">
        <v>206</v>
      </c>
      <c r="AX806">
        <v>1.3</v>
      </c>
      <c r="AY806">
        <v>2.5</v>
      </c>
      <c r="AZ806">
        <v>2.8732000000000002</v>
      </c>
      <c r="BA806">
        <v>14.686999999999999</v>
      </c>
      <c r="BB806">
        <v>14.63</v>
      </c>
      <c r="BC806">
        <v>1</v>
      </c>
      <c r="BD806">
        <v>14.451000000000001</v>
      </c>
      <c r="BE806">
        <v>2982.7739999999999</v>
      </c>
      <c r="BF806">
        <v>104.84099999999999</v>
      </c>
      <c r="BG806">
        <v>12.901999999999999</v>
      </c>
      <c r="BH806">
        <v>2.1999999999999999E-2</v>
      </c>
      <c r="BI806">
        <v>12.923999999999999</v>
      </c>
      <c r="BJ806">
        <v>10.175000000000001</v>
      </c>
      <c r="BK806">
        <v>1.7000000000000001E-2</v>
      </c>
      <c r="BL806">
        <v>10.192</v>
      </c>
      <c r="BM806">
        <v>3.3487</v>
      </c>
      <c r="BQ806">
        <v>0</v>
      </c>
      <c r="BR806">
        <v>0.426792</v>
      </c>
      <c r="BS806">
        <v>-5</v>
      </c>
      <c r="BT806">
        <v>6.8560000000000001E-3</v>
      </c>
      <c r="BU806">
        <v>10.429729999999999</v>
      </c>
      <c r="BV806">
        <v>0</v>
      </c>
      <c r="BW806" t="s">
        <v>155</v>
      </c>
      <c r="BX806">
        <v>0.78900000000000003</v>
      </c>
    </row>
    <row r="807" spans="1:76" x14ac:dyDescent="0.25">
      <c r="A807" s="26">
        <v>43530</v>
      </c>
      <c r="B807" s="27">
        <v>0.48150612268518517</v>
      </c>
      <c r="C807">
        <v>14.27</v>
      </c>
      <c r="D807">
        <v>1.2362</v>
      </c>
      <c r="E807">
        <v>12362.096506</v>
      </c>
      <c r="F807">
        <v>631.4</v>
      </c>
      <c r="G807">
        <v>1</v>
      </c>
      <c r="H807">
        <v>473.2</v>
      </c>
      <c r="J807">
        <v>0</v>
      </c>
      <c r="K807">
        <v>0.86970000000000003</v>
      </c>
      <c r="L807">
        <v>12.4099</v>
      </c>
      <c r="M807">
        <v>1.0750999999999999</v>
      </c>
      <c r="N807">
        <v>549.06500000000005</v>
      </c>
      <c r="O807">
        <v>0.86970000000000003</v>
      </c>
      <c r="P807">
        <v>549.9</v>
      </c>
      <c r="Q807">
        <v>434.9325</v>
      </c>
      <c r="R807">
        <v>0.68889999999999996</v>
      </c>
      <c r="S807">
        <v>435.6</v>
      </c>
      <c r="T807">
        <v>473.15140000000002</v>
      </c>
      <c r="W807">
        <v>0</v>
      </c>
      <c r="X807">
        <v>0</v>
      </c>
      <c r="Y807">
        <v>11.7</v>
      </c>
      <c r="Z807">
        <v>864</v>
      </c>
      <c r="AA807">
        <v>856</v>
      </c>
      <c r="AB807">
        <v>868</v>
      </c>
      <c r="AC807">
        <v>88</v>
      </c>
      <c r="AD807">
        <v>19.170000000000002</v>
      </c>
      <c r="AE807">
        <v>0.44</v>
      </c>
      <c r="AF807">
        <v>982</v>
      </c>
      <c r="AG807">
        <v>-3</v>
      </c>
      <c r="AH807">
        <v>32</v>
      </c>
      <c r="AI807">
        <v>36</v>
      </c>
      <c r="AJ807">
        <v>191</v>
      </c>
      <c r="AK807">
        <v>168</v>
      </c>
      <c r="AL807">
        <v>4.0999999999999996</v>
      </c>
      <c r="AM807">
        <v>175.6</v>
      </c>
      <c r="AN807" t="s">
        <v>155</v>
      </c>
      <c r="AO807">
        <v>2</v>
      </c>
      <c r="AP807" s="28">
        <v>0.68998842592592602</v>
      </c>
      <c r="AQ807">
        <v>47.164223</v>
      </c>
      <c r="AR807">
        <v>-88.485731000000001</v>
      </c>
      <c r="AS807">
        <v>322.39999999999998</v>
      </c>
      <c r="AT807">
        <v>43.4</v>
      </c>
      <c r="AU807">
        <v>12</v>
      </c>
      <c r="AV807">
        <v>11</v>
      </c>
      <c r="AW807" t="s">
        <v>206</v>
      </c>
      <c r="AX807">
        <v>1.373127</v>
      </c>
      <c r="AY807">
        <v>2.6462539999999999</v>
      </c>
      <c r="AZ807">
        <v>2.9731269999999999</v>
      </c>
      <c r="BA807">
        <v>14.686999999999999</v>
      </c>
      <c r="BB807">
        <v>14.17</v>
      </c>
      <c r="BC807">
        <v>0.96</v>
      </c>
      <c r="BD807">
        <v>14.988</v>
      </c>
      <c r="BE807">
        <v>2895.87</v>
      </c>
      <c r="BF807">
        <v>159.672</v>
      </c>
      <c r="BG807">
        <v>13.417999999999999</v>
      </c>
      <c r="BH807">
        <v>2.1000000000000001E-2</v>
      </c>
      <c r="BI807">
        <v>13.439</v>
      </c>
      <c r="BJ807">
        <v>10.628</v>
      </c>
      <c r="BK807">
        <v>1.7000000000000001E-2</v>
      </c>
      <c r="BL807">
        <v>10.645</v>
      </c>
      <c r="BM807">
        <v>3.5061</v>
      </c>
      <c r="BQ807">
        <v>0</v>
      </c>
      <c r="BR807">
        <v>0.25415199999999999</v>
      </c>
      <c r="BS807">
        <v>-5</v>
      </c>
      <c r="BT807">
        <v>6.1440000000000002E-3</v>
      </c>
      <c r="BU807">
        <v>6.2108400000000001</v>
      </c>
      <c r="BV807">
        <v>0</v>
      </c>
      <c r="BW807" t="s">
        <v>155</v>
      </c>
      <c r="BX807">
        <v>0.79200000000000004</v>
      </c>
    </row>
    <row r="808" spans="1:76" x14ac:dyDescent="0.25">
      <c r="A808" s="26">
        <v>43530</v>
      </c>
      <c r="B808" s="27">
        <v>0.48151769675925921</v>
      </c>
      <c r="C808">
        <v>13.565</v>
      </c>
      <c r="D808">
        <v>2.1154000000000002</v>
      </c>
      <c r="E808">
        <v>21154.404761999998</v>
      </c>
      <c r="F808">
        <v>585.70000000000005</v>
      </c>
      <c r="G808">
        <v>1</v>
      </c>
      <c r="H808">
        <v>526.79999999999995</v>
      </c>
      <c r="J808">
        <v>0</v>
      </c>
      <c r="K808">
        <v>0.86729999999999996</v>
      </c>
      <c r="L808">
        <v>11.764799999999999</v>
      </c>
      <c r="M808">
        <v>1.8347</v>
      </c>
      <c r="N808">
        <v>508.02640000000002</v>
      </c>
      <c r="O808">
        <v>0.8972</v>
      </c>
      <c r="P808">
        <v>508.9</v>
      </c>
      <c r="Q808">
        <v>402.42450000000002</v>
      </c>
      <c r="R808">
        <v>0.7107</v>
      </c>
      <c r="S808">
        <v>403.1</v>
      </c>
      <c r="T808">
        <v>526.75509999999997</v>
      </c>
      <c r="W808">
        <v>0</v>
      </c>
      <c r="X808">
        <v>0</v>
      </c>
      <c r="Y808">
        <v>11.7</v>
      </c>
      <c r="Z808">
        <v>860</v>
      </c>
      <c r="AA808">
        <v>850</v>
      </c>
      <c r="AB808">
        <v>864</v>
      </c>
      <c r="AC808">
        <v>88</v>
      </c>
      <c r="AD808">
        <v>19.170000000000002</v>
      </c>
      <c r="AE808">
        <v>0.44</v>
      </c>
      <c r="AF808">
        <v>982</v>
      </c>
      <c r="AG808">
        <v>-3</v>
      </c>
      <c r="AH808">
        <v>32</v>
      </c>
      <c r="AI808">
        <v>36</v>
      </c>
      <c r="AJ808">
        <v>191</v>
      </c>
      <c r="AK808">
        <v>168</v>
      </c>
      <c r="AL808">
        <v>4.2</v>
      </c>
      <c r="AM808">
        <v>175.2</v>
      </c>
      <c r="AN808" t="s">
        <v>155</v>
      </c>
      <c r="AO808">
        <v>2</v>
      </c>
      <c r="AP808" s="28">
        <v>0.69</v>
      </c>
      <c r="AQ808">
        <v>47.164292000000003</v>
      </c>
      <c r="AR808">
        <v>-88.485979</v>
      </c>
      <c r="AS808">
        <v>322.39999999999998</v>
      </c>
      <c r="AT808">
        <v>44.1</v>
      </c>
      <c r="AU808">
        <v>12</v>
      </c>
      <c r="AV808">
        <v>11</v>
      </c>
      <c r="AW808" t="s">
        <v>206</v>
      </c>
      <c r="AX808">
        <v>1.4</v>
      </c>
      <c r="AY808">
        <v>2.7731729999999999</v>
      </c>
      <c r="AZ808">
        <v>3.0731730000000002</v>
      </c>
      <c r="BA808">
        <v>14.686999999999999</v>
      </c>
      <c r="BB808">
        <v>13.91</v>
      </c>
      <c r="BC808">
        <v>0.95</v>
      </c>
      <c r="BD808">
        <v>15.298999999999999</v>
      </c>
      <c r="BE808">
        <v>2721.1179999999999</v>
      </c>
      <c r="BF808">
        <v>270.09500000000003</v>
      </c>
      <c r="BG808">
        <v>12.305</v>
      </c>
      <c r="BH808">
        <v>2.1999999999999999E-2</v>
      </c>
      <c r="BI808">
        <v>12.327</v>
      </c>
      <c r="BJ808">
        <v>9.7469999999999999</v>
      </c>
      <c r="BK808">
        <v>1.7000000000000001E-2</v>
      </c>
      <c r="BL808">
        <v>9.7650000000000006</v>
      </c>
      <c r="BM808">
        <v>3.8689</v>
      </c>
      <c r="BQ808">
        <v>0</v>
      </c>
      <c r="BR808">
        <v>0.15299199999999999</v>
      </c>
      <c r="BS808">
        <v>-5</v>
      </c>
      <c r="BT808">
        <v>7.0000000000000001E-3</v>
      </c>
      <c r="BU808">
        <v>3.7387419999999998</v>
      </c>
      <c r="BV808">
        <v>0</v>
      </c>
      <c r="BW808" t="s">
        <v>155</v>
      </c>
      <c r="BX808">
        <v>0.79200000000000004</v>
      </c>
    </row>
    <row r="809" spans="1:76" x14ac:dyDescent="0.25">
      <c r="A809" s="26">
        <v>43530</v>
      </c>
      <c r="B809" s="27">
        <v>0.48152927083333336</v>
      </c>
      <c r="C809">
        <v>13.577</v>
      </c>
      <c r="D809">
        <v>2.2324999999999999</v>
      </c>
      <c r="E809">
        <v>22324.509804000001</v>
      </c>
      <c r="F809">
        <v>490.1</v>
      </c>
      <c r="G809">
        <v>1.2</v>
      </c>
      <c r="H809">
        <v>545.79999999999995</v>
      </c>
      <c r="J809">
        <v>0</v>
      </c>
      <c r="K809">
        <v>0.86619999999999997</v>
      </c>
      <c r="L809">
        <v>11.7605</v>
      </c>
      <c r="M809">
        <v>1.9338</v>
      </c>
      <c r="N809">
        <v>424.55410000000001</v>
      </c>
      <c r="O809">
        <v>1.0691999999999999</v>
      </c>
      <c r="P809">
        <v>425.6</v>
      </c>
      <c r="Q809">
        <v>336.30329999999998</v>
      </c>
      <c r="R809">
        <v>0.84699999999999998</v>
      </c>
      <c r="S809">
        <v>337.2</v>
      </c>
      <c r="T809">
        <v>545.82429999999999</v>
      </c>
      <c r="W809">
        <v>0</v>
      </c>
      <c r="X809">
        <v>0</v>
      </c>
      <c r="Y809">
        <v>11.8</v>
      </c>
      <c r="Z809">
        <v>859</v>
      </c>
      <c r="AA809">
        <v>849</v>
      </c>
      <c r="AB809">
        <v>862</v>
      </c>
      <c r="AC809">
        <v>88</v>
      </c>
      <c r="AD809">
        <v>19.170000000000002</v>
      </c>
      <c r="AE809">
        <v>0.44</v>
      </c>
      <c r="AF809">
        <v>982</v>
      </c>
      <c r="AG809">
        <v>-3</v>
      </c>
      <c r="AH809">
        <v>32</v>
      </c>
      <c r="AI809">
        <v>36</v>
      </c>
      <c r="AJ809">
        <v>191</v>
      </c>
      <c r="AK809">
        <v>168</v>
      </c>
      <c r="AL809">
        <v>4.3</v>
      </c>
      <c r="AM809">
        <v>175.1</v>
      </c>
      <c r="AN809" t="s">
        <v>155</v>
      </c>
      <c r="AO809">
        <v>2</v>
      </c>
      <c r="AP809" s="28">
        <v>0.6900115740740741</v>
      </c>
      <c r="AQ809">
        <v>47.164344999999997</v>
      </c>
      <c r="AR809">
        <v>-88.486200999999994</v>
      </c>
      <c r="AS809">
        <v>322.3</v>
      </c>
      <c r="AT809">
        <v>42.1</v>
      </c>
      <c r="AU809">
        <v>12</v>
      </c>
      <c r="AV809">
        <v>10</v>
      </c>
      <c r="AW809" t="s">
        <v>207</v>
      </c>
      <c r="AX809">
        <v>1.4732000000000001</v>
      </c>
      <c r="AY809">
        <v>2.8732000000000002</v>
      </c>
      <c r="AZ809">
        <v>3.2464</v>
      </c>
      <c r="BA809">
        <v>14.686999999999999</v>
      </c>
      <c r="BB809">
        <v>13.78</v>
      </c>
      <c r="BC809">
        <v>0.94</v>
      </c>
      <c r="BD809">
        <v>15.444000000000001</v>
      </c>
      <c r="BE809">
        <v>2700.942</v>
      </c>
      <c r="BF809">
        <v>282.66800000000001</v>
      </c>
      <c r="BG809">
        <v>10.211</v>
      </c>
      <c r="BH809">
        <v>2.5999999999999999E-2</v>
      </c>
      <c r="BI809">
        <v>10.237</v>
      </c>
      <c r="BJ809">
        <v>8.0879999999999992</v>
      </c>
      <c r="BK809">
        <v>0.02</v>
      </c>
      <c r="BL809">
        <v>8.109</v>
      </c>
      <c r="BM809">
        <v>3.9807000000000001</v>
      </c>
      <c r="BQ809">
        <v>0</v>
      </c>
      <c r="BR809">
        <v>0.146568</v>
      </c>
      <c r="BS809">
        <v>-5</v>
      </c>
      <c r="BT809">
        <v>6.8560000000000001E-3</v>
      </c>
      <c r="BU809">
        <v>3.5817549999999998</v>
      </c>
      <c r="BV809">
        <v>0</v>
      </c>
      <c r="BW809" t="s">
        <v>155</v>
      </c>
      <c r="BX809">
        <v>0.79200000000000004</v>
      </c>
    </row>
    <row r="810" spans="1:76" x14ac:dyDescent="0.25">
      <c r="A810" s="26">
        <v>43530</v>
      </c>
      <c r="B810" s="27">
        <v>0.48154084490740739</v>
      </c>
      <c r="C810">
        <v>13.836</v>
      </c>
      <c r="D810">
        <v>1.3076000000000001</v>
      </c>
      <c r="E810">
        <v>13076.143791</v>
      </c>
      <c r="F810">
        <v>414.3</v>
      </c>
      <c r="G810">
        <v>1.3</v>
      </c>
      <c r="H810">
        <v>513.70000000000005</v>
      </c>
      <c r="J810">
        <v>0</v>
      </c>
      <c r="K810">
        <v>0.87229999999999996</v>
      </c>
      <c r="L810">
        <v>12.069100000000001</v>
      </c>
      <c r="M810">
        <v>1.1407</v>
      </c>
      <c r="N810">
        <v>361.43920000000003</v>
      </c>
      <c r="O810">
        <v>1.1638999999999999</v>
      </c>
      <c r="P810">
        <v>362.6</v>
      </c>
      <c r="Q810">
        <v>286.08870000000002</v>
      </c>
      <c r="R810">
        <v>0.92120000000000002</v>
      </c>
      <c r="S810">
        <v>287</v>
      </c>
      <c r="T810">
        <v>513.70299999999997</v>
      </c>
      <c r="W810">
        <v>0</v>
      </c>
      <c r="X810">
        <v>0</v>
      </c>
      <c r="Y810">
        <v>11.7</v>
      </c>
      <c r="Z810">
        <v>860</v>
      </c>
      <c r="AA810">
        <v>849</v>
      </c>
      <c r="AB810">
        <v>862</v>
      </c>
      <c r="AC810">
        <v>88</v>
      </c>
      <c r="AD810">
        <v>18.96</v>
      </c>
      <c r="AE810">
        <v>0.44</v>
      </c>
      <c r="AF810">
        <v>982</v>
      </c>
      <c r="AG810">
        <v>-3.1</v>
      </c>
      <c r="AH810">
        <v>32</v>
      </c>
      <c r="AI810">
        <v>36</v>
      </c>
      <c r="AJ810">
        <v>191</v>
      </c>
      <c r="AK810">
        <v>168</v>
      </c>
      <c r="AL810">
        <v>4.3</v>
      </c>
      <c r="AM810">
        <v>175.5</v>
      </c>
      <c r="AN810" t="s">
        <v>155</v>
      </c>
      <c r="AO810">
        <v>2</v>
      </c>
      <c r="AP810" s="28">
        <v>0.69002314814814814</v>
      </c>
      <c r="AQ810">
        <v>47.164386999999998</v>
      </c>
      <c r="AR810">
        <v>-88.486399000000006</v>
      </c>
      <c r="AS810">
        <v>322</v>
      </c>
      <c r="AT810">
        <v>38.5</v>
      </c>
      <c r="AU810">
        <v>12</v>
      </c>
      <c r="AV810">
        <v>10</v>
      </c>
      <c r="AW810" t="s">
        <v>207</v>
      </c>
      <c r="AX810">
        <v>1.5</v>
      </c>
      <c r="AY810">
        <v>2.8268</v>
      </c>
      <c r="AZ810">
        <v>3.3</v>
      </c>
      <c r="BA810">
        <v>14.686999999999999</v>
      </c>
      <c r="BB810">
        <v>14.47</v>
      </c>
      <c r="BC810">
        <v>0.99</v>
      </c>
      <c r="BD810">
        <v>14.635999999999999</v>
      </c>
      <c r="BE810">
        <v>2874.1019999999999</v>
      </c>
      <c r="BF810">
        <v>172.887</v>
      </c>
      <c r="BG810">
        <v>9.0139999999999993</v>
      </c>
      <c r="BH810">
        <v>2.9000000000000001E-2</v>
      </c>
      <c r="BI810">
        <v>9.0429999999999993</v>
      </c>
      <c r="BJ810">
        <v>7.1340000000000003</v>
      </c>
      <c r="BK810">
        <v>2.3E-2</v>
      </c>
      <c r="BL810">
        <v>7.157</v>
      </c>
      <c r="BM810">
        <v>3.8845999999999998</v>
      </c>
      <c r="BQ810">
        <v>0</v>
      </c>
      <c r="BR810">
        <v>0.14960999999999999</v>
      </c>
      <c r="BS810">
        <v>-5</v>
      </c>
      <c r="BT810">
        <v>6.1440000000000002E-3</v>
      </c>
      <c r="BU810">
        <v>3.656104</v>
      </c>
      <c r="BV810">
        <v>0</v>
      </c>
      <c r="BW810" t="s">
        <v>155</v>
      </c>
      <c r="BX810">
        <v>0.79200000000000004</v>
      </c>
    </row>
    <row r="811" spans="1:76" x14ac:dyDescent="0.25">
      <c r="A811" s="26">
        <v>43530</v>
      </c>
      <c r="B811" s="27">
        <v>0.48155241898148149</v>
      </c>
      <c r="C811">
        <v>14.089</v>
      </c>
      <c r="D811">
        <v>0.87949999999999995</v>
      </c>
      <c r="E811">
        <v>8794.8965520000002</v>
      </c>
      <c r="F811">
        <v>366.1</v>
      </c>
      <c r="G811">
        <v>1.4</v>
      </c>
      <c r="H811">
        <v>486.4</v>
      </c>
      <c r="J811">
        <v>0</v>
      </c>
      <c r="K811">
        <v>0.87419999999999998</v>
      </c>
      <c r="L811">
        <v>12.316800000000001</v>
      </c>
      <c r="M811">
        <v>0.76890000000000003</v>
      </c>
      <c r="N811">
        <v>320.06180000000001</v>
      </c>
      <c r="O811">
        <v>1.2239</v>
      </c>
      <c r="P811">
        <v>321.3</v>
      </c>
      <c r="Q811">
        <v>252.2259</v>
      </c>
      <c r="R811">
        <v>0.96450000000000002</v>
      </c>
      <c r="S811">
        <v>253.2</v>
      </c>
      <c r="T811">
        <v>486.35789999999997</v>
      </c>
      <c r="W811">
        <v>0</v>
      </c>
      <c r="X811">
        <v>0</v>
      </c>
      <c r="Y811">
        <v>11.7</v>
      </c>
      <c r="Z811">
        <v>860</v>
      </c>
      <c r="AA811">
        <v>850</v>
      </c>
      <c r="AB811">
        <v>863</v>
      </c>
      <c r="AC811">
        <v>88</v>
      </c>
      <c r="AD811">
        <v>17.78</v>
      </c>
      <c r="AE811">
        <v>0.41</v>
      </c>
      <c r="AF811">
        <v>982</v>
      </c>
      <c r="AG811">
        <v>-4</v>
      </c>
      <c r="AH811">
        <v>32</v>
      </c>
      <c r="AI811">
        <v>36</v>
      </c>
      <c r="AJ811">
        <v>191</v>
      </c>
      <c r="AK811">
        <v>168</v>
      </c>
      <c r="AL811">
        <v>4.2</v>
      </c>
      <c r="AM811">
        <v>175.9</v>
      </c>
      <c r="AN811" t="s">
        <v>155</v>
      </c>
      <c r="AO811">
        <v>2</v>
      </c>
      <c r="AP811" s="28">
        <v>0.69003472222222229</v>
      </c>
      <c r="AQ811">
        <v>47.164408999999999</v>
      </c>
      <c r="AR811">
        <v>-88.486587</v>
      </c>
      <c r="AS811">
        <v>321.7</v>
      </c>
      <c r="AT811">
        <v>35.299999999999997</v>
      </c>
      <c r="AU811">
        <v>12</v>
      </c>
      <c r="AV811">
        <v>11</v>
      </c>
      <c r="AW811" t="s">
        <v>206</v>
      </c>
      <c r="AX811">
        <v>1.5</v>
      </c>
      <c r="AY811">
        <v>2.8</v>
      </c>
      <c r="AZ811">
        <v>3.3</v>
      </c>
      <c r="BA811">
        <v>14.686999999999999</v>
      </c>
      <c r="BB811">
        <v>14.69</v>
      </c>
      <c r="BC811">
        <v>1</v>
      </c>
      <c r="BD811">
        <v>14.385999999999999</v>
      </c>
      <c r="BE811">
        <v>2961.5140000000001</v>
      </c>
      <c r="BF811">
        <v>117.666</v>
      </c>
      <c r="BG811">
        <v>8.0589999999999993</v>
      </c>
      <c r="BH811">
        <v>3.1E-2</v>
      </c>
      <c r="BI811">
        <v>8.09</v>
      </c>
      <c r="BJ811">
        <v>6.351</v>
      </c>
      <c r="BK811">
        <v>2.4E-2</v>
      </c>
      <c r="BL811">
        <v>6.375</v>
      </c>
      <c r="BM811">
        <v>3.7134999999999998</v>
      </c>
      <c r="BQ811">
        <v>0</v>
      </c>
      <c r="BR811">
        <v>0.18056700000000001</v>
      </c>
      <c r="BS811">
        <v>-5</v>
      </c>
      <c r="BT811">
        <v>7.143E-3</v>
      </c>
      <c r="BU811">
        <v>4.4125949999999996</v>
      </c>
      <c r="BV811">
        <v>0</v>
      </c>
      <c r="BW811" t="s">
        <v>155</v>
      </c>
      <c r="BX811">
        <v>0.78800000000000003</v>
      </c>
    </row>
    <row r="812" spans="1:76" x14ac:dyDescent="0.25">
      <c r="A812" s="26">
        <v>43530</v>
      </c>
      <c r="B812" s="27">
        <v>0.48156399305555553</v>
      </c>
      <c r="C812">
        <v>14.244</v>
      </c>
      <c r="D812">
        <v>0.70530000000000004</v>
      </c>
      <c r="E812">
        <v>7052.919355</v>
      </c>
      <c r="F812">
        <v>333.5</v>
      </c>
      <c r="G812">
        <v>1.4</v>
      </c>
      <c r="H812">
        <v>479.1</v>
      </c>
      <c r="J812">
        <v>0</v>
      </c>
      <c r="K812">
        <v>0.87460000000000004</v>
      </c>
      <c r="L812">
        <v>12.4573</v>
      </c>
      <c r="M812">
        <v>0.61680000000000001</v>
      </c>
      <c r="N812">
        <v>291.67489999999998</v>
      </c>
      <c r="O812">
        <v>1.2243999999999999</v>
      </c>
      <c r="P812">
        <v>292.89999999999998</v>
      </c>
      <c r="Q812">
        <v>229.85550000000001</v>
      </c>
      <c r="R812">
        <v>0.96489999999999998</v>
      </c>
      <c r="S812">
        <v>230.8</v>
      </c>
      <c r="T812">
        <v>479.10570000000001</v>
      </c>
      <c r="W812">
        <v>0</v>
      </c>
      <c r="X812">
        <v>0</v>
      </c>
      <c r="Y812">
        <v>11.7</v>
      </c>
      <c r="Z812">
        <v>860</v>
      </c>
      <c r="AA812">
        <v>850</v>
      </c>
      <c r="AB812">
        <v>863</v>
      </c>
      <c r="AC812">
        <v>88</v>
      </c>
      <c r="AD812">
        <v>17.78</v>
      </c>
      <c r="AE812">
        <v>0.41</v>
      </c>
      <c r="AF812">
        <v>982</v>
      </c>
      <c r="AG812">
        <v>-4</v>
      </c>
      <c r="AH812">
        <v>31.856000000000002</v>
      </c>
      <c r="AI812">
        <v>36</v>
      </c>
      <c r="AJ812">
        <v>191</v>
      </c>
      <c r="AK812">
        <v>168</v>
      </c>
      <c r="AL812">
        <v>4.3</v>
      </c>
      <c r="AM812">
        <v>175.6</v>
      </c>
      <c r="AN812" t="s">
        <v>155</v>
      </c>
      <c r="AO812">
        <v>2</v>
      </c>
      <c r="AP812" s="28">
        <v>0.69004629629629621</v>
      </c>
      <c r="AQ812">
        <v>47.164414000000001</v>
      </c>
      <c r="AR812">
        <v>-88.486772000000002</v>
      </c>
      <c r="AS812">
        <v>321.39999999999998</v>
      </c>
      <c r="AT812">
        <v>33.700000000000003</v>
      </c>
      <c r="AU812">
        <v>12</v>
      </c>
      <c r="AV812">
        <v>11</v>
      </c>
      <c r="AW812" t="s">
        <v>206</v>
      </c>
      <c r="AX812">
        <v>1.3902000000000001</v>
      </c>
      <c r="AY812">
        <v>2.6536</v>
      </c>
      <c r="AZ812">
        <v>3.0804</v>
      </c>
      <c r="BA812">
        <v>14.686999999999999</v>
      </c>
      <c r="BB812">
        <v>14.73</v>
      </c>
      <c r="BC812">
        <v>1</v>
      </c>
      <c r="BD812">
        <v>14.337999999999999</v>
      </c>
      <c r="BE812">
        <v>2998.11</v>
      </c>
      <c r="BF812">
        <v>94.488</v>
      </c>
      <c r="BG812">
        <v>7.351</v>
      </c>
      <c r="BH812">
        <v>3.1E-2</v>
      </c>
      <c r="BI812">
        <v>7.3819999999999997</v>
      </c>
      <c r="BJ812">
        <v>5.7930000000000001</v>
      </c>
      <c r="BK812">
        <v>2.4E-2</v>
      </c>
      <c r="BL812">
        <v>5.8170000000000002</v>
      </c>
      <c r="BM812">
        <v>3.6616</v>
      </c>
      <c r="BQ812">
        <v>0</v>
      </c>
      <c r="BR812">
        <v>0.16931199999999999</v>
      </c>
      <c r="BS812">
        <v>-5</v>
      </c>
      <c r="BT812">
        <v>8.0000000000000002E-3</v>
      </c>
      <c r="BU812">
        <v>4.137562</v>
      </c>
      <c r="BV812">
        <v>0</v>
      </c>
      <c r="BW812" t="s">
        <v>155</v>
      </c>
      <c r="BX812">
        <v>0.78800000000000003</v>
      </c>
    </row>
    <row r="813" spans="1:76" x14ac:dyDescent="0.25">
      <c r="A813" s="26">
        <v>43530</v>
      </c>
      <c r="B813" s="27">
        <v>0.48157556712962962</v>
      </c>
      <c r="C813">
        <v>14.212</v>
      </c>
      <c r="D813">
        <v>0.62819999999999998</v>
      </c>
      <c r="E813">
        <v>6281.7044500000002</v>
      </c>
      <c r="F813">
        <v>318.3</v>
      </c>
      <c r="G813">
        <v>1.4</v>
      </c>
      <c r="H813">
        <v>467.5</v>
      </c>
      <c r="J813">
        <v>0</v>
      </c>
      <c r="K813">
        <v>0.87549999999999994</v>
      </c>
      <c r="L813">
        <v>12.4421</v>
      </c>
      <c r="M813">
        <v>0.55000000000000004</v>
      </c>
      <c r="N813">
        <v>278.64229999999998</v>
      </c>
      <c r="O813">
        <v>1.2257</v>
      </c>
      <c r="P813">
        <v>279.89999999999998</v>
      </c>
      <c r="Q813">
        <v>219.58510000000001</v>
      </c>
      <c r="R813">
        <v>0.96589999999999998</v>
      </c>
      <c r="S813">
        <v>220.6</v>
      </c>
      <c r="T813">
        <v>467.52089999999998</v>
      </c>
      <c r="W813">
        <v>0</v>
      </c>
      <c r="X813">
        <v>0</v>
      </c>
      <c r="Y813">
        <v>11.7</v>
      </c>
      <c r="Z813">
        <v>861</v>
      </c>
      <c r="AA813">
        <v>851</v>
      </c>
      <c r="AB813">
        <v>864</v>
      </c>
      <c r="AC813">
        <v>88</v>
      </c>
      <c r="AD813">
        <v>17.78</v>
      </c>
      <c r="AE813">
        <v>0.41</v>
      </c>
      <c r="AF813">
        <v>982</v>
      </c>
      <c r="AG813">
        <v>-4</v>
      </c>
      <c r="AH813">
        <v>31</v>
      </c>
      <c r="AI813">
        <v>36</v>
      </c>
      <c r="AJ813">
        <v>191</v>
      </c>
      <c r="AK813">
        <v>168</v>
      </c>
      <c r="AL813">
        <v>4.2</v>
      </c>
      <c r="AM813">
        <v>174.9</v>
      </c>
      <c r="AN813" t="s">
        <v>155</v>
      </c>
      <c r="AO813">
        <v>2</v>
      </c>
      <c r="AP813" s="28">
        <v>0.69004629629629621</v>
      </c>
      <c r="AQ813">
        <v>47.164416000000003</v>
      </c>
      <c r="AR813">
        <v>-88.486957000000004</v>
      </c>
      <c r="AS813">
        <v>321.10000000000002</v>
      </c>
      <c r="AT813">
        <v>32.5</v>
      </c>
      <c r="AU813">
        <v>12</v>
      </c>
      <c r="AV813">
        <v>11</v>
      </c>
      <c r="AW813" t="s">
        <v>206</v>
      </c>
      <c r="AX813">
        <v>1.2402</v>
      </c>
      <c r="AY813">
        <v>2.4535999999999998</v>
      </c>
      <c r="AZ813">
        <v>2.7804000000000002</v>
      </c>
      <c r="BA813">
        <v>14.686999999999999</v>
      </c>
      <c r="BB813">
        <v>14.84</v>
      </c>
      <c r="BC813">
        <v>1.01</v>
      </c>
      <c r="BD813">
        <v>14.223000000000001</v>
      </c>
      <c r="BE813">
        <v>3013.6329999999998</v>
      </c>
      <c r="BF813">
        <v>84.781000000000006</v>
      </c>
      <c r="BG813">
        <v>7.0679999999999996</v>
      </c>
      <c r="BH813">
        <v>3.1E-2</v>
      </c>
      <c r="BI813">
        <v>7.0990000000000002</v>
      </c>
      <c r="BJ813">
        <v>5.57</v>
      </c>
      <c r="BK813">
        <v>2.4E-2</v>
      </c>
      <c r="BL813">
        <v>5.5940000000000003</v>
      </c>
      <c r="BM813">
        <v>3.5958999999999999</v>
      </c>
      <c r="BQ813">
        <v>0</v>
      </c>
      <c r="BR813">
        <v>0.18799199999999999</v>
      </c>
      <c r="BS813">
        <v>-5</v>
      </c>
      <c r="BT813">
        <v>7.8560000000000001E-3</v>
      </c>
      <c r="BU813">
        <v>4.594055</v>
      </c>
      <c r="BV813">
        <v>0</v>
      </c>
      <c r="BW813" t="s">
        <v>155</v>
      </c>
      <c r="BX813">
        <v>0.78800000000000003</v>
      </c>
    </row>
    <row r="814" spans="1:76" x14ac:dyDescent="0.25">
      <c r="A814" s="26">
        <v>43530</v>
      </c>
      <c r="B814" s="27">
        <v>0.48158714120370366</v>
      </c>
      <c r="C814">
        <v>14.375</v>
      </c>
      <c r="D814">
        <v>0.60070000000000001</v>
      </c>
      <c r="E814">
        <v>6006.8429749999996</v>
      </c>
      <c r="F814">
        <v>306.60000000000002</v>
      </c>
      <c r="G814">
        <v>1.4</v>
      </c>
      <c r="H814">
        <v>500.3</v>
      </c>
      <c r="J814">
        <v>0</v>
      </c>
      <c r="K814">
        <v>0.87450000000000006</v>
      </c>
      <c r="L814">
        <v>12.5703</v>
      </c>
      <c r="M814">
        <v>0.52529999999999999</v>
      </c>
      <c r="N814">
        <v>268.12920000000003</v>
      </c>
      <c r="O814">
        <v>1.2242999999999999</v>
      </c>
      <c r="P814">
        <v>269.39999999999998</v>
      </c>
      <c r="Q814">
        <v>211.45259999999999</v>
      </c>
      <c r="R814">
        <v>0.96550000000000002</v>
      </c>
      <c r="S814">
        <v>212.4</v>
      </c>
      <c r="T814">
        <v>500.28449999999998</v>
      </c>
      <c r="W814">
        <v>0</v>
      </c>
      <c r="X814">
        <v>0</v>
      </c>
      <c r="Y814">
        <v>11.7</v>
      </c>
      <c r="Z814">
        <v>862</v>
      </c>
      <c r="AA814">
        <v>852</v>
      </c>
      <c r="AB814">
        <v>864</v>
      </c>
      <c r="AC814">
        <v>88</v>
      </c>
      <c r="AD814">
        <v>17.97</v>
      </c>
      <c r="AE814">
        <v>0.41</v>
      </c>
      <c r="AF814">
        <v>982</v>
      </c>
      <c r="AG814">
        <v>-3.9</v>
      </c>
      <c r="AH814">
        <v>31</v>
      </c>
      <c r="AI814">
        <v>36</v>
      </c>
      <c r="AJ814">
        <v>191</v>
      </c>
      <c r="AK814">
        <v>168</v>
      </c>
      <c r="AL814">
        <v>4.3</v>
      </c>
      <c r="AM814">
        <v>174.2</v>
      </c>
      <c r="AN814" t="s">
        <v>155</v>
      </c>
      <c r="AO814">
        <v>2</v>
      </c>
      <c r="AP814" s="28">
        <v>0.69006944444444451</v>
      </c>
      <c r="AQ814">
        <v>47.164399000000003</v>
      </c>
      <c r="AR814">
        <v>-88.487122999999997</v>
      </c>
      <c r="AS814">
        <v>321.3</v>
      </c>
      <c r="AT814">
        <v>30.9</v>
      </c>
      <c r="AU814">
        <v>12</v>
      </c>
      <c r="AV814">
        <v>11</v>
      </c>
      <c r="AW814" t="s">
        <v>206</v>
      </c>
      <c r="AX814">
        <v>1.1268</v>
      </c>
      <c r="AY814">
        <v>2.2536</v>
      </c>
      <c r="AZ814">
        <v>2.4803999999999999</v>
      </c>
      <c r="BA814">
        <v>14.686999999999999</v>
      </c>
      <c r="BB814">
        <v>14.72</v>
      </c>
      <c r="BC814">
        <v>1</v>
      </c>
      <c r="BD814">
        <v>14.353999999999999</v>
      </c>
      <c r="BE814">
        <v>3019.8719999999998</v>
      </c>
      <c r="BF814">
        <v>80.317999999999998</v>
      </c>
      <c r="BG814">
        <v>6.7460000000000004</v>
      </c>
      <c r="BH814">
        <v>3.1E-2</v>
      </c>
      <c r="BI814">
        <v>6.7759999999999998</v>
      </c>
      <c r="BJ814">
        <v>5.32</v>
      </c>
      <c r="BK814">
        <v>2.4E-2</v>
      </c>
      <c r="BL814">
        <v>5.3440000000000003</v>
      </c>
      <c r="BM814">
        <v>3.8166000000000002</v>
      </c>
      <c r="BQ814">
        <v>0</v>
      </c>
      <c r="BR814">
        <v>0.18315200000000001</v>
      </c>
      <c r="BS814">
        <v>-5</v>
      </c>
      <c r="BT814">
        <v>7.1440000000000002E-3</v>
      </c>
      <c r="BU814">
        <v>4.4757769999999999</v>
      </c>
      <c r="BV814">
        <v>0</v>
      </c>
      <c r="BW814" t="s">
        <v>155</v>
      </c>
      <c r="BX814">
        <v>0.78900000000000003</v>
      </c>
    </row>
    <row r="815" spans="1:76" x14ac:dyDescent="0.25">
      <c r="A815" s="26">
        <v>43530</v>
      </c>
      <c r="B815" s="27">
        <v>0.48159871527777781</v>
      </c>
      <c r="C815">
        <v>14.41</v>
      </c>
      <c r="D815">
        <v>0.59899999999999998</v>
      </c>
      <c r="E815">
        <v>5990.31405</v>
      </c>
      <c r="F815">
        <v>291.8</v>
      </c>
      <c r="G815">
        <v>1.4</v>
      </c>
      <c r="H815">
        <v>436.3</v>
      </c>
      <c r="J815">
        <v>0</v>
      </c>
      <c r="K815">
        <v>0.87419999999999998</v>
      </c>
      <c r="L815">
        <v>12.597</v>
      </c>
      <c r="M815">
        <v>0.52370000000000005</v>
      </c>
      <c r="N815">
        <v>255.09139999999999</v>
      </c>
      <c r="O815">
        <v>1.2239</v>
      </c>
      <c r="P815">
        <v>256.3</v>
      </c>
      <c r="Q815">
        <v>201.91149999999999</v>
      </c>
      <c r="R815">
        <v>0.96870000000000001</v>
      </c>
      <c r="S815">
        <v>202.9</v>
      </c>
      <c r="T815">
        <v>436.2842</v>
      </c>
      <c r="W815">
        <v>0</v>
      </c>
      <c r="X815">
        <v>0</v>
      </c>
      <c r="Y815">
        <v>11.7</v>
      </c>
      <c r="Z815">
        <v>862</v>
      </c>
      <c r="AA815">
        <v>852</v>
      </c>
      <c r="AB815">
        <v>865</v>
      </c>
      <c r="AC815">
        <v>88</v>
      </c>
      <c r="AD815">
        <v>18.96</v>
      </c>
      <c r="AE815">
        <v>0.44</v>
      </c>
      <c r="AF815">
        <v>982</v>
      </c>
      <c r="AG815">
        <v>-3.1</v>
      </c>
      <c r="AH815">
        <v>31</v>
      </c>
      <c r="AI815">
        <v>36</v>
      </c>
      <c r="AJ815">
        <v>191</v>
      </c>
      <c r="AK815">
        <v>168</v>
      </c>
      <c r="AL815">
        <v>4.3</v>
      </c>
      <c r="AM815">
        <v>174.3</v>
      </c>
      <c r="AN815" t="s">
        <v>155</v>
      </c>
      <c r="AO815">
        <v>2</v>
      </c>
      <c r="AP815" s="28">
        <v>0.69008101851851855</v>
      </c>
      <c r="AQ815">
        <v>47.164347999999997</v>
      </c>
      <c r="AR815">
        <v>-88.487262000000001</v>
      </c>
      <c r="AS815">
        <v>321.5</v>
      </c>
      <c r="AT815">
        <v>28.8</v>
      </c>
      <c r="AU815">
        <v>12</v>
      </c>
      <c r="AV815">
        <v>11</v>
      </c>
      <c r="AW815" t="s">
        <v>206</v>
      </c>
      <c r="AX815">
        <v>1.1000000000000001</v>
      </c>
      <c r="AY815">
        <v>2.2000000000000002</v>
      </c>
      <c r="AZ815">
        <v>2.4</v>
      </c>
      <c r="BA815">
        <v>14.686999999999999</v>
      </c>
      <c r="BB815">
        <v>14.69</v>
      </c>
      <c r="BC815">
        <v>1</v>
      </c>
      <c r="BD815">
        <v>14.393000000000001</v>
      </c>
      <c r="BE815">
        <v>3021.9769999999999</v>
      </c>
      <c r="BF815">
        <v>79.956999999999994</v>
      </c>
      <c r="BG815">
        <v>6.4089999999999998</v>
      </c>
      <c r="BH815">
        <v>3.1E-2</v>
      </c>
      <c r="BI815">
        <v>6.4390000000000001</v>
      </c>
      <c r="BJ815">
        <v>5.0730000000000004</v>
      </c>
      <c r="BK815">
        <v>2.4E-2</v>
      </c>
      <c r="BL815">
        <v>5.0970000000000004</v>
      </c>
      <c r="BM815">
        <v>3.3235999999999999</v>
      </c>
      <c r="BQ815">
        <v>0</v>
      </c>
      <c r="BR815">
        <v>0.18870400000000001</v>
      </c>
      <c r="BS815">
        <v>-5</v>
      </c>
      <c r="BT815">
        <v>7.8560000000000001E-3</v>
      </c>
      <c r="BU815">
        <v>4.6114540000000002</v>
      </c>
      <c r="BV815">
        <v>0</v>
      </c>
      <c r="BW815" t="s">
        <v>155</v>
      </c>
      <c r="BX815">
        <v>0.79200000000000004</v>
      </c>
    </row>
    <row r="816" spans="1:76" x14ac:dyDescent="0.25">
      <c r="A816" s="26">
        <v>43530</v>
      </c>
      <c r="B816" s="27">
        <v>0.48161028935185185</v>
      </c>
      <c r="C816">
        <v>14.33</v>
      </c>
      <c r="D816">
        <v>0.69550000000000001</v>
      </c>
      <c r="E816">
        <v>6955.4545449999996</v>
      </c>
      <c r="F816">
        <v>272.5</v>
      </c>
      <c r="G816">
        <v>1.4</v>
      </c>
      <c r="H816">
        <v>421.4</v>
      </c>
      <c r="J816">
        <v>0</v>
      </c>
      <c r="K816">
        <v>0.87409999999999999</v>
      </c>
      <c r="L816">
        <v>12.526</v>
      </c>
      <c r="M816">
        <v>0.60799999999999998</v>
      </c>
      <c r="N816">
        <v>238.16720000000001</v>
      </c>
      <c r="O816">
        <v>1.2237</v>
      </c>
      <c r="P816">
        <v>239.4</v>
      </c>
      <c r="Q816">
        <v>187.68860000000001</v>
      </c>
      <c r="R816">
        <v>0.96440000000000003</v>
      </c>
      <c r="S816">
        <v>188.7</v>
      </c>
      <c r="T816">
        <v>421.35050000000001</v>
      </c>
      <c r="W816">
        <v>0</v>
      </c>
      <c r="X816">
        <v>0</v>
      </c>
      <c r="Y816">
        <v>11.7</v>
      </c>
      <c r="Z816">
        <v>862</v>
      </c>
      <c r="AA816">
        <v>853</v>
      </c>
      <c r="AB816">
        <v>865</v>
      </c>
      <c r="AC816">
        <v>88</v>
      </c>
      <c r="AD816">
        <v>17.78</v>
      </c>
      <c r="AE816">
        <v>0.41</v>
      </c>
      <c r="AF816">
        <v>982</v>
      </c>
      <c r="AG816">
        <v>-4</v>
      </c>
      <c r="AH816">
        <v>31</v>
      </c>
      <c r="AI816">
        <v>36</v>
      </c>
      <c r="AJ816">
        <v>191</v>
      </c>
      <c r="AK816">
        <v>168</v>
      </c>
      <c r="AL816">
        <v>4.3</v>
      </c>
      <c r="AM816">
        <v>174.7</v>
      </c>
      <c r="AN816" t="s">
        <v>155</v>
      </c>
      <c r="AO816">
        <v>2</v>
      </c>
      <c r="AP816" s="28">
        <v>0.69009259259259259</v>
      </c>
      <c r="AQ816">
        <v>47.164299</v>
      </c>
      <c r="AR816">
        <v>-88.487397000000001</v>
      </c>
      <c r="AS816">
        <v>321.60000000000002</v>
      </c>
      <c r="AT816">
        <v>27.1</v>
      </c>
      <c r="AU816">
        <v>12</v>
      </c>
      <c r="AV816">
        <v>11</v>
      </c>
      <c r="AW816" t="s">
        <v>206</v>
      </c>
      <c r="AX816">
        <v>1.0267999999999999</v>
      </c>
      <c r="AY816">
        <v>2.1267999999999998</v>
      </c>
      <c r="AZ816">
        <v>2.3268</v>
      </c>
      <c r="BA816">
        <v>14.686999999999999</v>
      </c>
      <c r="BB816">
        <v>14.67</v>
      </c>
      <c r="BC816">
        <v>1</v>
      </c>
      <c r="BD816">
        <v>14.404</v>
      </c>
      <c r="BE816">
        <v>3002.241</v>
      </c>
      <c r="BF816">
        <v>92.745000000000005</v>
      </c>
      <c r="BG816">
        <v>5.9779999999999998</v>
      </c>
      <c r="BH816">
        <v>3.1E-2</v>
      </c>
      <c r="BI816">
        <v>6.0090000000000003</v>
      </c>
      <c r="BJ816">
        <v>4.7110000000000003</v>
      </c>
      <c r="BK816">
        <v>2.4E-2</v>
      </c>
      <c r="BL816">
        <v>4.7350000000000003</v>
      </c>
      <c r="BM816">
        <v>3.2069000000000001</v>
      </c>
      <c r="BQ816">
        <v>0</v>
      </c>
      <c r="BR816">
        <v>0.18071200000000001</v>
      </c>
      <c r="BS816">
        <v>-5</v>
      </c>
      <c r="BT816">
        <v>6.8560000000000001E-3</v>
      </c>
      <c r="BU816">
        <v>4.41615</v>
      </c>
      <c r="BV816">
        <v>0</v>
      </c>
      <c r="BW816" t="s">
        <v>155</v>
      </c>
      <c r="BX816">
        <v>0.78800000000000003</v>
      </c>
    </row>
    <row r="817" spans="1:76" x14ac:dyDescent="0.25">
      <c r="A817" s="26">
        <v>43530</v>
      </c>
      <c r="B817" s="27">
        <v>0.48162186342592594</v>
      </c>
      <c r="C817">
        <v>14.243</v>
      </c>
      <c r="D817">
        <v>0.79359999999999997</v>
      </c>
      <c r="E817">
        <v>7936.2814070000004</v>
      </c>
      <c r="F817">
        <v>244.5</v>
      </c>
      <c r="G817">
        <v>1.4</v>
      </c>
      <c r="H817">
        <v>437.1</v>
      </c>
      <c r="J817">
        <v>0</v>
      </c>
      <c r="K817">
        <v>0.87390000000000001</v>
      </c>
      <c r="L817">
        <v>12.4476</v>
      </c>
      <c r="M817">
        <v>0.69359999999999999</v>
      </c>
      <c r="N817">
        <v>213.68979999999999</v>
      </c>
      <c r="O817">
        <v>1.2235</v>
      </c>
      <c r="P817">
        <v>214.9</v>
      </c>
      <c r="Q817">
        <v>168.3991</v>
      </c>
      <c r="R817">
        <v>0.96419999999999995</v>
      </c>
      <c r="S817">
        <v>169.4</v>
      </c>
      <c r="T817">
        <v>437.06450000000001</v>
      </c>
      <c r="W817">
        <v>0</v>
      </c>
      <c r="X817">
        <v>0</v>
      </c>
      <c r="Y817">
        <v>11.8</v>
      </c>
      <c r="Z817">
        <v>860</v>
      </c>
      <c r="AA817">
        <v>852</v>
      </c>
      <c r="AB817">
        <v>864</v>
      </c>
      <c r="AC817">
        <v>88</v>
      </c>
      <c r="AD817">
        <v>17.78</v>
      </c>
      <c r="AE817">
        <v>0.41</v>
      </c>
      <c r="AF817">
        <v>982</v>
      </c>
      <c r="AG817">
        <v>-4</v>
      </c>
      <c r="AH817">
        <v>31</v>
      </c>
      <c r="AI817">
        <v>36</v>
      </c>
      <c r="AJ817">
        <v>191</v>
      </c>
      <c r="AK817">
        <v>168</v>
      </c>
      <c r="AL817">
        <v>4.4000000000000004</v>
      </c>
      <c r="AM817">
        <v>175</v>
      </c>
      <c r="AN817" t="s">
        <v>155</v>
      </c>
      <c r="AO817">
        <v>2</v>
      </c>
      <c r="AP817" s="28">
        <v>0.69010416666666663</v>
      </c>
      <c r="AQ817">
        <v>47.164264000000003</v>
      </c>
      <c r="AR817">
        <v>-88.487534999999994</v>
      </c>
      <c r="AS817">
        <v>321.7</v>
      </c>
      <c r="AT817">
        <v>26</v>
      </c>
      <c r="AU817">
        <v>12</v>
      </c>
      <c r="AV817">
        <v>11</v>
      </c>
      <c r="AW817" t="s">
        <v>206</v>
      </c>
      <c r="AX817">
        <v>1.0731999999999999</v>
      </c>
      <c r="AY817">
        <v>2.1</v>
      </c>
      <c r="AZ817">
        <v>2.3732000000000002</v>
      </c>
      <c r="BA817">
        <v>14.686999999999999</v>
      </c>
      <c r="BB817">
        <v>14.64</v>
      </c>
      <c r="BC817">
        <v>1</v>
      </c>
      <c r="BD817">
        <v>14.427</v>
      </c>
      <c r="BE817">
        <v>2981.4560000000001</v>
      </c>
      <c r="BF817">
        <v>105.732</v>
      </c>
      <c r="BG817">
        <v>5.36</v>
      </c>
      <c r="BH817">
        <v>3.1E-2</v>
      </c>
      <c r="BI817">
        <v>5.391</v>
      </c>
      <c r="BJ817">
        <v>4.2240000000000002</v>
      </c>
      <c r="BK817">
        <v>2.4E-2</v>
      </c>
      <c r="BL817">
        <v>4.2480000000000002</v>
      </c>
      <c r="BM817">
        <v>3.3243</v>
      </c>
      <c r="BQ817">
        <v>0</v>
      </c>
      <c r="BR817">
        <v>0.176264</v>
      </c>
      <c r="BS817">
        <v>-5</v>
      </c>
      <c r="BT817">
        <v>6.1440000000000002E-3</v>
      </c>
      <c r="BU817">
        <v>4.3074510000000004</v>
      </c>
      <c r="BV817">
        <v>0</v>
      </c>
      <c r="BW817" t="s">
        <v>155</v>
      </c>
      <c r="BX817">
        <v>0.78800000000000003</v>
      </c>
    </row>
    <row r="818" spans="1:76" x14ac:dyDescent="0.25">
      <c r="A818" s="26">
        <v>43530</v>
      </c>
      <c r="B818" s="27">
        <v>0.48163343749999998</v>
      </c>
      <c r="C818">
        <v>14.221</v>
      </c>
      <c r="D818">
        <v>0.84</v>
      </c>
      <c r="E818">
        <v>8399.8473279999998</v>
      </c>
      <c r="F818">
        <v>217.7</v>
      </c>
      <c r="G818">
        <v>1.4</v>
      </c>
      <c r="H818">
        <v>474.4</v>
      </c>
      <c r="J818">
        <v>0</v>
      </c>
      <c r="K818">
        <v>0.87370000000000003</v>
      </c>
      <c r="L818">
        <v>12.4245</v>
      </c>
      <c r="M818">
        <v>0.7339</v>
      </c>
      <c r="N818">
        <v>190.2115</v>
      </c>
      <c r="O818">
        <v>1.2231000000000001</v>
      </c>
      <c r="P818">
        <v>191.4</v>
      </c>
      <c r="Q818">
        <v>149.89689999999999</v>
      </c>
      <c r="R818">
        <v>0.96389999999999998</v>
      </c>
      <c r="S818">
        <v>150.9</v>
      </c>
      <c r="T818">
        <v>474.351</v>
      </c>
      <c r="W818">
        <v>0</v>
      </c>
      <c r="X818">
        <v>0</v>
      </c>
      <c r="Y818">
        <v>11.8</v>
      </c>
      <c r="Z818">
        <v>860</v>
      </c>
      <c r="AA818">
        <v>850</v>
      </c>
      <c r="AB818">
        <v>864</v>
      </c>
      <c r="AC818">
        <v>88</v>
      </c>
      <c r="AD818">
        <v>17.78</v>
      </c>
      <c r="AE818">
        <v>0.41</v>
      </c>
      <c r="AF818">
        <v>982</v>
      </c>
      <c r="AG818">
        <v>-4</v>
      </c>
      <c r="AH818">
        <v>31</v>
      </c>
      <c r="AI818">
        <v>36</v>
      </c>
      <c r="AJ818">
        <v>191</v>
      </c>
      <c r="AK818">
        <v>168</v>
      </c>
      <c r="AL818">
        <v>4.4000000000000004</v>
      </c>
      <c r="AM818">
        <v>175</v>
      </c>
      <c r="AN818" t="s">
        <v>155</v>
      </c>
      <c r="AO818">
        <v>2</v>
      </c>
      <c r="AP818" s="28">
        <v>0.69011574074074078</v>
      </c>
      <c r="AQ818">
        <v>47.164231999999998</v>
      </c>
      <c r="AR818">
        <v>-88.487668999999997</v>
      </c>
      <c r="AS818">
        <v>321.60000000000002</v>
      </c>
      <c r="AT818">
        <v>25.1</v>
      </c>
      <c r="AU818">
        <v>12</v>
      </c>
      <c r="AV818">
        <v>11</v>
      </c>
      <c r="AW818" t="s">
        <v>206</v>
      </c>
      <c r="AX818">
        <v>1.1000000000000001</v>
      </c>
      <c r="AY818">
        <v>2.0268000000000002</v>
      </c>
      <c r="AZ818">
        <v>2.4</v>
      </c>
      <c r="BA818">
        <v>14.686999999999999</v>
      </c>
      <c r="BB818">
        <v>14.61</v>
      </c>
      <c r="BC818">
        <v>0.99</v>
      </c>
      <c r="BD818">
        <v>14.462</v>
      </c>
      <c r="BE818">
        <v>2971.1930000000002</v>
      </c>
      <c r="BF818">
        <v>111.697</v>
      </c>
      <c r="BG818">
        <v>4.7640000000000002</v>
      </c>
      <c r="BH818">
        <v>3.1E-2</v>
      </c>
      <c r="BI818">
        <v>4.7939999999999996</v>
      </c>
      <c r="BJ818">
        <v>3.754</v>
      </c>
      <c r="BK818">
        <v>2.4E-2</v>
      </c>
      <c r="BL818">
        <v>3.778</v>
      </c>
      <c r="BM818">
        <v>3.6021999999999998</v>
      </c>
      <c r="BQ818">
        <v>0</v>
      </c>
      <c r="BR818">
        <v>0.16043199999999999</v>
      </c>
      <c r="BS818">
        <v>-5</v>
      </c>
      <c r="BT818">
        <v>6.8560000000000001E-3</v>
      </c>
      <c r="BU818">
        <v>3.920547</v>
      </c>
      <c r="BV818">
        <v>0</v>
      </c>
      <c r="BW818" t="s">
        <v>155</v>
      </c>
      <c r="BX818">
        <v>0.78800000000000003</v>
      </c>
    </row>
    <row r="819" spans="1:76" x14ac:dyDescent="0.25">
      <c r="A819" s="26">
        <v>43530</v>
      </c>
      <c r="B819" s="27">
        <v>0.48164501157407408</v>
      </c>
      <c r="C819">
        <v>14.182</v>
      </c>
      <c r="D819">
        <v>0.751</v>
      </c>
      <c r="E819">
        <v>7509.6962229999999</v>
      </c>
      <c r="F819">
        <v>196.9</v>
      </c>
      <c r="G819">
        <v>1.4</v>
      </c>
      <c r="H819">
        <v>523.5</v>
      </c>
      <c r="J819">
        <v>0</v>
      </c>
      <c r="K819">
        <v>0.87470000000000003</v>
      </c>
      <c r="L819">
        <v>12.4047</v>
      </c>
      <c r="M819">
        <v>0.65680000000000005</v>
      </c>
      <c r="N819">
        <v>172.22329999999999</v>
      </c>
      <c r="O819">
        <v>1.2244999999999999</v>
      </c>
      <c r="P819">
        <v>173.4</v>
      </c>
      <c r="Q819">
        <v>135.72130000000001</v>
      </c>
      <c r="R819">
        <v>0.96499999999999997</v>
      </c>
      <c r="S819">
        <v>136.69999999999999</v>
      </c>
      <c r="T819">
        <v>523.51110000000006</v>
      </c>
      <c r="W819">
        <v>0</v>
      </c>
      <c r="X819">
        <v>0</v>
      </c>
      <c r="Y819">
        <v>11.8</v>
      </c>
      <c r="Z819">
        <v>860</v>
      </c>
      <c r="AA819">
        <v>850</v>
      </c>
      <c r="AB819">
        <v>864</v>
      </c>
      <c r="AC819">
        <v>88</v>
      </c>
      <c r="AD819">
        <v>17.78</v>
      </c>
      <c r="AE819">
        <v>0.41</v>
      </c>
      <c r="AF819">
        <v>982</v>
      </c>
      <c r="AG819">
        <v>-4</v>
      </c>
      <c r="AH819">
        <v>31</v>
      </c>
      <c r="AI819">
        <v>36</v>
      </c>
      <c r="AJ819">
        <v>191</v>
      </c>
      <c r="AK819">
        <v>168</v>
      </c>
      <c r="AL819">
        <v>4.4000000000000004</v>
      </c>
      <c r="AM819">
        <v>175</v>
      </c>
      <c r="AN819" t="s">
        <v>155</v>
      </c>
      <c r="AO819">
        <v>2</v>
      </c>
      <c r="AP819" s="28">
        <v>0.69012731481481471</v>
      </c>
      <c r="AQ819">
        <v>47.164208000000002</v>
      </c>
      <c r="AR819">
        <v>-88.487802000000002</v>
      </c>
      <c r="AS819">
        <v>321.60000000000002</v>
      </c>
      <c r="AT819">
        <v>24.1</v>
      </c>
      <c r="AU819">
        <v>12</v>
      </c>
      <c r="AV819">
        <v>11</v>
      </c>
      <c r="AW819" t="s">
        <v>206</v>
      </c>
      <c r="AX819">
        <v>1.1000000000000001</v>
      </c>
      <c r="AY819">
        <v>2</v>
      </c>
      <c r="AZ819">
        <v>2.4</v>
      </c>
      <c r="BA819">
        <v>14.686999999999999</v>
      </c>
      <c r="BB819">
        <v>14.73</v>
      </c>
      <c r="BC819">
        <v>1</v>
      </c>
      <c r="BD819">
        <v>14.33</v>
      </c>
      <c r="BE819">
        <v>2987.3110000000001</v>
      </c>
      <c r="BF819">
        <v>100.678</v>
      </c>
      <c r="BG819">
        <v>4.343</v>
      </c>
      <c r="BH819">
        <v>3.1E-2</v>
      </c>
      <c r="BI819">
        <v>4.3739999999999997</v>
      </c>
      <c r="BJ819">
        <v>3.423</v>
      </c>
      <c r="BK819">
        <v>2.4E-2</v>
      </c>
      <c r="BL819">
        <v>3.4470000000000001</v>
      </c>
      <c r="BM819">
        <v>4.0034999999999998</v>
      </c>
      <c r="BQ819">
        <v>0</v>
      </c>
      <c r="BR819">
        <v>0.164575</v>
      </c>
      <c r="BS819">
        <v>-5</v>
      </c>
      <c r="BT819">
        <v>6.0000000000000001E-3</v>
      </c>
      <c r="BU819">
        <v>4.0217919999999996</v>
      </c>
      <c r="BV819">
        <v>0</v>
      </c>
      <c r="BW819" t="s">
        <v>155</v>
      </c>
      <c r="BX819">
        <v>0.78800000000000003</v>
      </c>
    </row>
    <row r="820" spans="1:76" x14ac:dyDescent="0.25">
      <c r="A820" s="26">
        <v>43530</v>
      </c>
      <c r="B820" s="27">
        <v>0.48165658564814812</v>
      </c>
      <c r="C820">
        <v>14.311999999999999</v>
      </c>
      <c r="D820">
        <v>0.50960000000000005</v>
      </c>
      <c r="E820">
        <v>5096.1794870000003</v>
      </c>
      <c r="F820">
        <v>181.4</v>
      </c>
      <c r="G820">
        <v>1.4</v>
      </c>
      <c r="H820">
        <v>551.29999999999995</v>
      </c>
      <c r="J820">
        <v>0</v>
      </c>
      <c r="K820">
        <v>0.87570000000000003</v>
      </c>
      <c r="L820">
        <v>12.5335</v>
      </c>
      <c r="M820">
        <v>0.44629999999999997</v>
      </c>
      <c r="N820">
        <v>158.87970000000001</v>
      </c>
      <c r="O820">
        <v>1.226</v>
      </c>
      <c r="P820">
        <v>160.1</v>
      </c>
      <c r="Q820">
        <v>125.20569999999999</v>
      </c>
      <c r="R820">
        <v>0.96619999999999995</v>
      </c>
      <c r="S820">
        <v>126.2</v>
      </c>
      <c r="T820">
        <v>551.28570000000002</v>
      </c>
      <c r="W820">
        <v>0</v>
      </c>
      <c r="X820">
        <v>0</v>
      </c>
      <c r="Y820">
        <v>11.8</v>
      </c>
      <c r="Z820">
        <v>859</v>
      </c>
      <c r="AA820">
        <v>849</v>
      </c>
      <c r="AB820">
        <v>864</v>
      </c>
      <c r="AC820">
        <v>88</v>
      </c>
      <c r="AD820">
        <v>17.78</v>
      </c>
      <c r="AE820">
        <v>0.41</v>
      </c>
      <c r="AF820">
        <v>982</v>
      </c>
      <c r="AG820">
        <v>-4</v>
      </c>
      <c r="AH820">
        <v>31</v>
      </c>
      <c r="AI820">
        <v>36</v>
      </c>
      <c r="AJ820">
        <v>191</v>
      </c>
      <c r="AK820">
        <v>168</v>
      </c>
      <c r="AL820">
        <v>4.4000000000000004</v>
      </c>
      <c r="AM820">
        <v>174.9</v>
      </c>
      <c r="AN820" t="s">
        <v>155</v>
      </c>
      <c r="AO820">
        <v>2</v>
      </c>
      <c r="AP820" s="28">
        <v>0.69013888888888886</v>
      </c>
      <c r="AQ820">
        <v>47.164183999999999</v>
      </c>
      <c r="AR820">
        <v>-88.487926999999999</v>
      </c>
      <c r="AS820">
        <v>321.60000000000002</v>
      </c>
      <c r="AT820">
        <v>23.1</v>
      </c>
      <c r="AU820">
        <v>12</v>
      </c>
      <c r="AV820">
        <v>11</v>
      </c>
      <c r="AW820" t="s">
        <v>206</v>
      </c>
      <c r="AX820">
        <v>1.1732</v>
      </c>
      <c r="AY820">
        <v>2.2195999999999998</v>
      </c>
      <c r="AZ820">
        <v>2.6196000000000002</v>
      </c>
      <c r="BA820">
        <v>14.686999999999999</v>
      </c>
      <c r="BB820">
        <v>14.86</v>
      </c>
      <c r="BC820">
        <v>1.01</v>
      </c>
      <c r="BD820">
        <v>14.19</v>
      </c>
      <c r="BE820">
        <v>3036.683</v>
      </c>
      <c r="BF820">
        <v>68.820999999999998</v>
      </c>
      <c r="BG820">
        <v>4.0309999999999997</v>
      </c>
      <c r="BH820">
        <v>3.1E-2</v>
      </c>
      <c r="BI820">
        <v>4.0620000000000003</v>
      </c>
      <c r="BJ820">
        <v>3.177</v>
      </c>
      <c r="BK820">
        <v>2.5000000000000001E-2</v>
      </c>
      <c r="BL820">
        <v>3.2010000000000001</v>
      </c>
      <c r="BM820">
        <v>4.2415000000000003</v>
      </c>
      <c r="BQ820">
        <v>0</v>
      </c>
      <c r="BR820">
        <v>0.17371200000000001</v>
      </c>
      <c r="BS820">
        <v>-5</v>
      </c>
      <c r="BT820">
        <v>6.1440000000000002E-3</v>
      </c>
      <c r="BU820">
        <v>4.2450869999999998</v>
      </c>
      <c r="BV820">
        <v>0</v>
      </c>
      <c r="BW820" t="s">
        <v>155</v>
      </c>
      <c r="BX820">
        <v>0.78800000000000003</v>
      </c>
    </row>
    <row r="821" spans="1:76" x14ac:dyDescent="0.25">
      <c r="A821" s="26">
        <v>43530</v>
      </c>
      <c r="B821" s="27">
        <v>0.48166815972222227</v>
      </c>
      <c r="C821">
        <v>14.413</v>
      </c>
      <c r="D821">
        <v>0.23669999999999999</v>
      </c>
      <c r="E821">
        <v>2367.27639</v>
      </c>
      <c r="F821">
        <v>171.9</v>
      </c>
      <c r="G821">
        <v>1.4</v>
      </c>
      <c r="H821">
        <v>501.6</v>
      </c>
      <c r="J821">
        <v>0</v>
      </c>
      <c r="K821">
        <v>0.87739999999999996</v>
      </c>
      <c r="L821">
        <v>12.646100000000001</v>
      </c>
      <c r="M821">
        <v>0.2077</v>
      </c>
      <c r="N821">
        <v>150.8502</v>
      </c>
      <c r="O821">
        <v>1.2282999999999999</v>
      </c>
      <c r="P821">
        <v>152.1</v>
      </c>
      <c r="Q821">
        <v>118.878</v>
      </c>
      <c r="R821">
        <v>0.96799999999999997</v>
      </c>
      <c r="S821">
        <v>119.8</v>
      </c>
      <c r="T821">
        <v>501.61410000000001</v>
      </c>
      <c r="W821">
        <v>0</v>
      </c>
      <c r="X821">
        <v>0</v>
      </c>
      <c r="Y821">
        <v>11.8</v>
      </c>
      <c r="Z821">
        <v>860</v>
      </c>
      <c r="AA821">
        <v>850</v>
      </c>
      <c r="AB821">
        <v>864</v>
      </c>
      <c r="AC821">
        <v>88</v>
      </c>
      <c r="AD821">
        <v>17.78</v>
      </c>
      <c r="AE821">
        <v>0.41</v>
      </c>
      <c r="AF821">
        <v>982</v>
      </c>
      <c r="AG821">
        <v>-4</v>
      </c>
      <c r="AH821">
        <v>31</v>
      </c>
      <c r="AI821">
        <v>36</v>
      </c>
      <c r="AJ821">
        <v>191.1</v>
      </c>
      <c r="AK821">
        <v>168</v>
      </c>
      <c r="AL821">
        <v>4.5</v>
      </c>
      <c r="AM821">
        <v>174.5</v>
      </c>
      <c r="AN821" t="s">
        <v>155</v>
      </c>
      <c r="AO821">
        <v>2</v>
      </c>
      <c r="AP821" s="28">
        <v>0.69015046296296301</v>
      </c>
      <c r="AQ821">
        <v>47.164171000000003</v>
      </c>
      <c r="AR821">
        <v>-88.488050999999999</v>
      </c>
      <c r="AS821">
        <v>321.89999999999998</v>
      </c>
      <c r="AT821">
        <v>22.3</v>
      </c>
      <c r="AU821">
        <v>12</v>
      </c>
      <c r="AV821">
        <v>11</v>
      </c>
      <c r="AW821" t="s">
        <v>206</v>
      </c>
      <c r="AX821">
        <v>1.0536000000000001</v>
      </c>
      <c r="AY821">
        <v>2.0072000000000001</v>
      </c>
      <c r="AZ821">
        <v>2.3340000000000001</v>
      </c>
      <c r="BA821">
        <v>14.686999999999999</v>
      </c>
      <c r="BB821">
        <v>15.07</v>
      </c>
      <c r="BC821">
        <v>1.03</v>
      </c>
      <c r="BD821">
        <v>13.976000000000001</v>
      </c>
      <c r="BE821">
        <v>3095.1669999999999</v>
      </c>
      <c r="BF821">
        <v>32.354999999999997</v>
      </c>
      <c r="BG821">
        <v>3.8660000000000001</v>
      </c>
      <c r="BH821">
        <v>3.1E-2</v>
      </c>
      <c r="BI821">
        <v>3.8980000000000001</v>
      </c>
      <c r="BJ821">
        <v>3.0470000000000002</v>
      </c>
      <c r="BK821">
        <v>2.5000000000000001E-2</v>
      </c>
      <c r="BL821">
        <v>3.0720000000000001</v>
      </c>
      <c r="BM821">
        <v>3.8986000000000001</v>
      </c>
      <c r="BQ821">
        <v>0</v>
      </c>
      <c r="BR821">
        <v>0.17271900000000001</v>
      </c>
      <c r="BS821">
        <v>-5</v>
      </c>
      <c r="BT821">
        <v>6.8560000000000001E-3</v>
      </c>
      <c r="BU821">
        <v>4.2208269999999999</v>
      </c>
      <c r="BV821">
        <v>0</v>
      </c>
      <c r="BW821" t="s">
        <v>155</v>
      </c>
      <c r="BX821">
        <v>0.78800000000000003</v>
      </c>
    </row>
    <row r="822" spans="1:76" x14ac:dyDescent="0.25">
      <c r="A822" s="26">
        <v>43530</v>
      </c>
      <c r="B822" s="27">
        <v>0.48167973379629631</v>
      </c>
      <c r="C822">
        <v>14.45</v>
      </c>
      <c r="D822">
        <v>0.27139999999999997</v>
      </c>
      <c r="E822">
        <v>2713.7711519999998</v>
      </c>
      <c r="F822">
        <v>164.9</v>
      </c>
      <c r="G822">
        <v>1.4</v>
      </c>
      <c r="H822">
        <v>439.8</v>
      </c>
      <c r="J822">
        <v>0</v>
      </c>
      <c r="K822">
        <v>0.87690000000000001</v>
      </c>
      <c r="L822">
        <v>12.6706</v>
      </c>
      <c r="M822">
        <v>0.23799999999999999</v>
      </c>
      <c r="N822">
        <v>144.6095</v>
      </c>
      <c r="O822">
        <v>1.2276</v>
      </c>
      <c r="P822">
        <v>145.80000000000001</v>
      </c>
      <c r="Q822">
        <v>113.96</v>
      </c>
      <c r="R822">
        <v>0.96740000000000004</v>
      </c>
      <c r="S822">
        <v>114.9</v>
      </c>
      <c r="T822">
        <v>439.7903</v>
      </c>
      <c r="W822">
        <v>0</v>
      </c>
      <c r="X822">
        <v>0</v>
      </c>
      <c r="Y822">
        <v>11.9</v>
      </c>
      <c r="Z822">
        <v>859</v>
      </c>
      <c r="AA822">
        <v>850</v>
      </c>
      <c r="AB822">
        <v>864</v>
      </c>
      <c r="AC822">
        <v>88</v>
      </c>
      <c r="AD822">
        <v>17.78</v>
      </c>
      <c r="AE822">
        <v>0.41</v>
      </c>
      <c r="AF822">
        <v>982</v>
      </c>
      <c r="AG822">
        <v>-4</v>
      </c>
      <c r="AH822">
        <v>31</v>
      </c>
      <c r="AI822">
        <v>36</v>
      </c>
      <c r="AJ822">
        <v>191.9</v>
      </c>
      <c r="AK822">
        <v>168</v>
      </c>
      <c r="AL822">
        <v>4.5</v>
      </c>
      <c r="AM822">
        <v>174.1</v>
      </c>
      <c r="AN822" t="s">
        <v>155</v>
      </c>
      <c r="AO822">
        <v>2</v>
      </c>
      <c r="AP822" s="28">
        <v>0.69016203703703705</v>
      </c>
      <c r="AQ822">
        <v>47.164175</v>
      </c>
      <c r="AR822">
        <v>-88.488175999999996</v>
      </c>
      <c r="AS822">
        <v>322.2</v>
      </c>
      <c r="AT822">
        <v>21.6</v>
      </c>
      <c r="AU822">
        <v>12</v>
      </c>
      <c r="AV822">
        <v>11</v>
      </c>
      <c r="AW822" t="s">
        <v>206</v>
      </c>
      <c r="AX822">
        <v>1.0731999999999999</v>
      </c>
      <c r="AY822">
        <v>1.9732000000000001</v>
      </c>
      <c r="AZ822">
        <v>2.2732000000000001</v>
      </c>
      <c r="BA822">
        <v>14.686999999999999</v>
      </c>
      <c r="BB822">
        <v>15</v>
      </c>
      <c r="BC822">
        <v>1.02</v>
      </c>
      <c r="BD822">
        <v>14.042999999999999</v>
      </c>
      <c r="BE822">
        <v>3089.4960000000001</v>
      </c>
      <c r="BF822">
        <v>36.929000000000002</v>
      </c>
      <c r="BG822">
        <v>3.6930000000000001</v>
      </c>
      <c r="BH822">
        <v>3.1E-2</v>
      </c>
      <c r="BI822">
        <v>3.7240000000000002</v>
      </c>
      <c r="BJ822">
        <v>2.91</v>
      </c>
      <c r="BK822">
        <v>2.5000000000000001E-2</v>
      </c>
      <c r="BL822">
        <v>2.9350000000000001</v>
      </c>
      <c r="BM822">
        <v>3.4051999999999998</v>
      </c>
      <c r="BQ822">
        <v>0</v>
      </c>
      <c r="BR822">
        <v>0.177429</v>
      </c>
      <c r="BS822">
        <v>-5</v>
      </c>
      <c r="BT822">
        <v>6.143E-3</v>
      </c>
      <c r="BU822">
        <v>4.3359310000000004</v>
      </c>
      <c r="BV822">
        <v>0</v>
      </c>
      <c r="BW822" t="s">
        <v>155</v>
      </c>
      <c r="BX822">
        <v>0.78800000000000003</v>
      </c>
    </row>
    <row r="823" spans="1:76" x14ac:dyDescent="0.25">
      <c r="A823" s="26">
        <v>43530</v>
      </c>
      <c r="B823" s="27">
        <v>0.4816913078703704</v>
      </c>
      <c r="C823">
        <v>14.45</v>
      </c>
      <c r="D823">
        <v>0.31869999999999998</v>
      </c>
      <c r="E823">
        <v>3186.610169</v>
      </c>
      <c r="F823">
        <v>155.69999999999999</v>
      </c>
      <c r="G823">
        <v>1.4</v>
      </c>
      <c r="H823">
        <v>444.8</v>
      </c>
      <c r="J823">
        <v>0</v>
      </c>
      <c r="K823">
        <v>0.87639999999999996</v>
      </c>
      <c r="L823">
        <v>12.664400000000001</v>
      </c>
      <c r="M823">
        <v>0.27929999999999999</v>
      </c>
      <c r="N823">
        <v>136.4554</v>
      </c>
      <c r="O823">
        <v>1.2270000000000001</v>
      </c>
      <c r="P823">
        <v>137.69999999999999</v>
      </c>
      <c r="Q823">
        <v>107.5342</v>
      </c>
      <c r="R823">
        <v>0.96689999999999998</v>
      </c>
      <c r="S823">
        <v>108.5</v>
      </c>
      <c r="T823">
        <v>444.7987</v>
      </c>
      <c r="W823">
        <v>0</v>
      </c>
      <c r="X823">
        <v>0</v>
      </c>
      <c r="Y823">
        <v>11.8</v>
      </c>
      <c r="Z823">
        <v>860</v>
      </c>
      <c r="AA823">
        <v>851</v>
      </c>
      <c r="AB823">
        <v>864</v>
      </c>
      <c r="AC823">
        <v>88</v>
      </c>
      <c r="AD823">
        <v>17.78</v>
      </c>
      <c r="AE823">
        <v>0.41</v>
      </c>
      <c r="AF823">
        <v>982</v>
      </c>
      <c r="AG823">
        <v>-4</v>
      </c>
      <c r="AH823">
        <v>31</v>
      </c>
      <c r="AI823">
        <v>36</v>
      </c>
      <c r="AJ823">
        <v>191</v>
      </c>
      <c r="AK823">
        <v>168</v>
      </c>
      <c r="AL823">
        <v>4.4000000000000004</v>
      </c>
      <c r="AM823">
        <v>174.2</v>
      </c>
      <c r="AN823" t="s">
        <v>155</v>
      </c>
      <c r="AO823">
        <v>2</v>
      </c>
      <c r="AP823" s="28">
        <v>0.69017361111111108</v>
      </c>
      <c r="AQ823">
        <v>47.164197000000001</v>
      </c>
      <c r="AR823">
        <v>-88.488293999999996</v>
      </c>
      <c r="AS823">
        <v>322.39999999999998</v>
      </c>
      <c r="AT823">
        <v>20.8</v>
      </c>
      <c r="AU823">
        <v>12</v>
      </c>
      <c r="AV823">
        <v>11</v>
      </c>
      <c r="AW823" t="s">
        <v>206</v>
      </c>
      <c r="AX823">
        <v>1.173127</v>
      </c>
      <c r="AY823">
        <v>2.0731269999999999</v>
      </c>
      <c r="AZ823">
        <v>2.3731270000000002</v>
      </c>
      <c r="BA823">
        <v>14.686999999999999</v>
      </c>
      <c r="BB823">
        <v>14.95</v>
      </c>
      <c r="BC823">
        <v>1.02</v>
      </c>
      <c r="BD823">
        <v>14.099</v>
      </c>
      <c r="BE823">
        <v>3079.4859999999999</v>
      </c>
      <c r="BF823">
        <v>43.222999999999999</v>
      </c>
      <c r="BG823">
        <v>3.4750000000000001</v>
      </c>
      <c r="BH823">
        <v>3.1E-2</v>
      </c>
      <c r="BI823">
        <v>3.5059999999999998</v>
      </c>
      <c r="BJ823">
        <v>2.738</v>
      </c>
      <c r="BK823">
        <v>2.5000000000000001E-2</v>
      </c>
      <c r="BL823">
        <v>2.7629999999999999</v>
      </c>
      <c r="BM823">
        <v>3.4346000000000001</v>
      </c>
      <c r="BQ823">
        <v>0</v>
      </c>
      <c r="BR823">
        <v>0.18071999999999999</v>
      </c>
      <c r="BS823">
        <v>-5</v>
      </c>
      <c r="BT823">
        <v>6.8560000000000001E-3</v>
      </c>
      <c r="BU823">
        <v>4.4163449999999997</v>
      </c>
      <c r="BV823">
        <v>0</v>
      </c>
      <c r="BW823" t="s">
        <v>155</v>
      </c>
      <c r="BX823">
        <v>0.78800000000000003</v>
      </c>
    </row>
    <row r="824" spans="1:76" x14ac:dyDescent="0.25">
      <c r="A824" s="26">
        <v>43530</v>
      </c>
      <c r="B824" s="27">
        <v>0.48170288194444444</v>
      </c>
      <c r="C824">
        <v>14.45</v>
      </c>
      <c r="D824">
        <v>0.33110000000000001</v>
      </c>
      <c r="E824">
        <v>3311.246924</v>
      </c>
      <c r="F824">
        <v>146</v>
      </c>
      <c r="G824">
        <v>1.4</v>
      </c>
      <c r="H824">
        <v>481.3</v>
      </c>
      <c r="J824">
        <v>0</v>
      </c>
      <c r="K824">
        <v>0.87629999999999997</v>
      </c>
      <c r="L824">
        <v>12.662800000000001</v>
      </c>
      <c r="M824">
        <v>0.29020000000000001</v>
      </c>
      <c r="N824">
        <v>127.9427</v>
      </c>
      <c r="O824">
        <v>1.2267999999999999</v>
      </c>
      <c r="P824">
        <v>129.19999999999999</v>
      </c>
      <c r="Q824">
        <v>100.8258</v>
      </c>
      <c r="R824">
        <v>0.96679999999999999</v>
      </c>
      <c r="S824">
        <v>101.8</v>
      </c>
      <c r="T824">
        <v>481.34660000000002</v>
      </c>
      <c r="W824">
        <v>0</v>
      </c>
      <c r="X824">
        <v>0</v>
      </c>
      <c r="Y824">
        <v>11.8</v>
      </c>
      <c r="Z824">
        <v>861</v>
      </c>
      <c r="AA824">
        <v>851</v>
      </c>
      <c r="AB824">
        <v>865</v>
      </c>
      <c r="AC824">
        <v>88</v>
      </c>
      <c r="AD824">
        <v>17.78</v>
      </c>
      <c r="AE824">
        <v>0.41</v>
      </c>
      <c r="AF824">
        <v>982</v>
      </c>
      <c r="AG824">
        <v>-4</v>
      </c>
      <c r="AH824">
        <v>31</v>
      </c>
      <c r="AI824">
        <v>36</v>
      </c>
      <c r="AJ824">
        <v>191</v>
      </c>
      <c r="AK824">
        <v>168.1</v>
      </c>
      <c r="AL824">
        <v>4.5</v>
      </c>
      <c r="AM824">
        <v>174.6</v>
      </c>
      <c r="AN824" t="s">
        <v>155</v>
      </c>
      <c r="AO824">
        <v>2</v>
      </c>
      <c r="AP824" s="28">
        <v>0.69018518518518512</v>
      </c>
      <c r="AQ824">
        <v>47.164236000000002</v>
      </c>
      <c r="AR824">
        <v>-88.488404000000003</v>
      </c>
      <c r="AS824">
        <v>322.3</v>
      </c>
      <c r="AT824">
        <v>20.5</v>
      </c>
      <c r="AU824">
        <v>12</v>
      </c>
      <c r="AV824">
        <v>11</v>
      </c>
      <c r="AW824" t="s">
        <v>206</v>
      </c>
      <c r="AX824">
        <v>1.2731730000000001</v>
      </c>
      <c r="AY824">
        <v>2.246346</v>
      </c>
      <c r="AZ824">
        <v>2.6195200000000001</v>
      </c>
      <c r="BA824">
        <v>14.686999999999999</v>
      </c>
      <c r="BB824">
        <v>14.93</v>
      </c>
      <c r="BC824">
        <v>1.02</v>
      </c>
      <c r="BD824">
        <v>14.114000000000001</v>
      </c>
      <c r="BE824">
        <v>3076.0219999999999</v>
      </c>
      <c r="BF824">
        <v>44.863</v>
      </c>
      <c r="BG824">
        <v>3.2549999999999999</v>
      </c>
      <c r="BH824">
        <v>3.1E-2</v>
      </c>
      <c r="BI824">
        <v>3.286</v>
      </c>
      <c r="BJ824">
        <v>2.5649999999999999</v>
      </c>
      <c r="BK824">
        <v>2.5000000000000001E-2</v>
      </c>
      <c r="BL824">
        <v>2.589</v>
      </c>
      <c r="BM824">
        <v>3.7130000000000001</v>
      </c>
      <c r="BQ824">
        <v>0</v>
      </c>
      <c r="BR824">
        <v>0.18759200000000001</v>
      </c>
      <c r="BS824">
        <v>-5</v>
      </c>
      <c r="BT824">
        <v>5.8560000000000001E-3</v>
      </c>
      <c r="BU824">
        <v>4.5842790000000004</v>
      </c>
      <c r="BV824">
        <v>0</v>
      </c>
      <c r="BW824" t="s">
        <v>155</v>
      </c>
      <c r="BX824">
        <v>0.78800000000000003</v>
      </c>
    </row>
    <row r="825" spans="1:76" x14ac:dyDescent="0.25">
      <c r="A825" s="26">
        <v>43530</v>
      </c>
      <c r="B825" s="27">
        <v>0.48171445601851853</v>
      </c>
      <c r="C825">
        <v>14.45</v>
      </c>
      <c r="D825">
        <v>0.3019</v>
      </c>
      <c r="E825">
        <v>3019.248055</v>
      </c>
      <c r="F825">
        <v>140.30000000000001</v>
      </c>
      <c r="G825">
        <v>1.4</v>
      </c>
      <c r="H825">
        <v>522.9</v>
      </c>
      <c r="J825">
        <v>0</v>
      </c>
      <c r="K825">
        <v>0.87649999999999995</v>
      </c>
      <c r="L825">
        <v>12.665800000000001</v>
      </c>
      <c r="M825">
        <v>0.2646</v>
      </c>
      <c r="N825">
        <v>122.97020000000001</v>
      </c>
      <c r="O825">
        <v>1.2271000000000001</v>
      </c>
      <c r="P825">
        <v>124.2</v>
      </c>
      <c r="Q825">
        <v>96.9071</v>
      </c>
      <c r="R825">
        <v>0.96699999999999997</v>
      </c>
      <c r="S825">
        <v>97.9</v>
      </c>
      <c r="T825">
        <v>522.92920000000004</v>
      </c>
      <c r="W825">
        <v>0</v>
      </c>
      <c r="X825">
        <v>0</v>
      </c>
      <c r="Y825">
        <v>11.8</v>
      </c>
      <c r="Z825">
        <v>861</v>
      </c>
      <c r="AA825">
        <v>851</v>
      </c>
      <c r="AB825">
        <v>865</v>
      </c>
      <c r="AC825">
        <v>88</v>
      </c>
      <c r="AD825">
        <v>17.78</v>
      </c>
      <c r="AE825">
        <v>0.41</v>
      </c>
      <c r="AF825">
        <v>982</v>
      </c>
      <c r="AG825">
        <v>-4</v>
      </c>
      <c r="AH825">
        <v>31</v>
      </c>
      <c r="AI825">
        <v>36</v>
      </c>
      <c r="AJ825">
        <v>191</v>
      </c>
      <c r="AK825">
        <v>168.9</v>
      </c>
      <c r="AL825">
        <v>4.5</v>
      </c>
      <c r="AM825">
        <v>174.9</v>
      </c>
      <c r="AN825" t="s">
        <v>155</v>
      </c>
      <c r="AO825">
        <v>2</v>
      </c>
      <c r="AP825" s="28">
        <v>0.69019675925925927</v>
      </c>
      <c r="AQ825">
        <v>47.164270000000002</v>
      </c>
      <c r="AR825">
        <v>-88.488518999999997</v>
      </c>
      <c r="AS825">
        <v>322.5</v>
      </c>
      <c r="AT825">
        <v>20.7</v>
      </c>
      <c r="AU825">
        <v>12</v>
      </c>
      <c r="AV825">
        <v>11</v>
      </c>
      <c r="AW825" t="s">
        <v>206</v>
      </c>
      <c r="AX825">
        <v>1.3</v>
      </c>
      <c r="AY825">
        <v>2.3732000000000002</v>
      </c>
      <c r="AZ825">
        <v>2.7</v>
      </c>
      <c r="BA825">
        <v>14.686999999999999</v>
      </c>
      <c r="BB825">
        <v>14.96</v>
      </c>
      <c r="BC825">
        <v>1.02</v>
      </c>
      <c r="BD825">
        <v>14.087</v>
      </c>
      <c r="BE825">
        <v>3081.1179999999999</v>
      </c>
      <c r="BF825">
        <v>40.975000000000001</v>
      </c>
      <c r="BG825">
        <v>3.133</v>
      </c>
      <c r="BH825">
        <v>3.1E-2</v>
      </c>
      <c r="BI825">
        <v>3.1640000000000001</v>
      </c>
      <c r="BJ825">
        <v>2.4689999999999999</v>
      </c>
      <c r="BK825">
        <v>2.5000000000000001E-2</v>
      </c>
      <c r="BL825">
        <v>2.4929999999999999</v>
      </c>
      <c r="BM825">
        <v>4.0395000000000003</v>
      </c>
      <c r="BQ825">
        <v>0</v>
      </c>
      <c r="BR825">
        <v>0.20472799999999999</v>
      </c>
      <c r="BS825">
        <v>-5</v>
      </c>
      <c r="BT825">
        <v>5.2880000000000002E-3</v>
      </c>
      <c r="BU825">
        <v>5.0030409999999996</v>
      </c>
      <c r="BV825">
        <v>0</v>
      </c>
      <c r="BW825" t="s">
        <v>155</v>
      </c>
      <c r="BX825">
        <v>0.78800000000000003</v>
      </c>
    </row>
    <row r="826" spans="1:76" x14ac:dyDescent="0.25">
      <c r="A826" s="26">
        <v>43530</v>
      </c>
      <c r="B826" s="27">
        <v>0.48172603009259257</v>
      </c>
      <c r="C826">
        <v>14.458</v>
      </c>
      <c r="D826">
        <v>0.25969999999999999</v>
      </c>
      <c r="E826">
        <v>2597.1967869999999</v>
      </c>
      <c r="F826">
        <v>139.5</v>
      </c>
      <c r="G826">
        <v>1.3</v>
      </c>
      <c r="H826">
        <v>551.70000000000005</v>
      </c>
      <c r="J826">
        <v>0</v>
      </c>
      <c r="K826">
        <v>0.87680000000000002</v>
      </c>
      <c r="L826">
        <v>12.676500000000001</v>
      </c>
      <c r="M826">
        <v>0.22770000000000001</v>
      </c>
      <c r="N826">
        <v>122.2837</v>
      </c>
      <c r="O826">
        <v>1.1397999999999999</v>
      </c>
      <c r="P826">
        <v>123.4</v>
      </c>
      <c r="Q826">
        <v>96.366200000000006</v>
      </c>
      <c r="R826">
        <v>0.8982</v>
      </c>
      <c r="S826">
        <v>97.3</v>
      </c>
      <c r="T826">
        <v>551.70399999999995</v>
      </c>
      <c r="W826">
        <v>0</v>
      </c>
      <c r="X826">
        <v>0</v>
      </c>
      <c r="Y826">
        <v>11.8</v>
      </c>
      <c r="Z826">
        <v>861</v>
      </c>
      <c r="AA826">
        <v>851</v>
      </c>
      <c r="AB826">
        <v>866</v>
      </c>
      <c r="AC826">
        <v>88</v>
      </c>
      <c r="AD826">
        <v>17.78</v>
      </c>
      <c r="AE826">
        <v>0.41</v>
      </c>
      <c r="AF826">
        <v>982</v>
      </c>
      <c r="AG826">
        <v>-4</v>
      </c>
      <c r="AH826">
        <v>31</v>
      </c>
      <c r="AI826">
        <v>36</v>
      </c>
      <c r="AJ826">
        <v>191.1</v>
      </c>
      <c r="AK826">
        <v>168.1</v>
      </c>
      <c r="AL826">
        <v>4.4000000000000004</v>
      </c>
      <c r="AM826">
        <v>175</v>
      </c>
      <c r="AN826" t="s">
        <v>155</v>
      </c>
      <c r="AO826">
        <v>2</v>
      </c>
      <c r="AP826" s="28">
        <v>0.69020833333333342</v>
      </c>
      <c r="AQ826">
        <v>47.164290000000001</v>
      </c>
      <c r="AR826">
        <v>-88.488643999999994</v>
      </c>
      <c r="AS826">
        <v>322.5</v>
      </c>
      <c r="AT826">
        <v>21.3</v>
      </c>
      <c r="AU826">
        <v>12</v>
      </c>
      <c r="AV826">
        <v>11</v>
      </c>
      <c r="AW826" t="s">
        <v>206</v>
      </c>
      <c r="AX826">
        <v>1.5196000000000001</v>
      </c>
      <c r="AY826">
        <v>2.6928000000000001</v>
      </c>
      <c r="AZ826">
        <v>3.0659999999999998</v>
      </c>
      <c r="BA826">
        <v>14.686999999999999</v>
      </c>
      <c r="BB826">
        <v>14.99</v>
      </c>
      <c r="BC826">
        <v>1.02</v>
      </c>
      <c r="BD826">
        <v>14.055</v>
      </c>
      <c r="BE826">
        <v>3089.297</v>
      </c>
      <c r="BF826">
        <v>35.320999999999998</v>
      </c>
      <c r="BG826">
        <v>3.121</v>
      </c>
      <c r="BH826">
        <v>2.9000000000000001E-2</v>
      </c>
      <c r="BI826">
        <v>3.15</v>
      </c>
      <c r="BJ826">
        <v>2.4590000000000001</v>
      </c>
      <c r="BK826">
        <v>2.3E-2</v>
      </c>
      <c r="BL826">
        <v>2.4820000000000002</v>
      </c>
      <c r="BM826">
        <v>4.2694999999999999</v>
      </c>
      <c r="BQ826">
        <v>0</v>
      </c>
      <c r="BR826">
        <v>0.22292000000000001</v>
      </c>
      <c r="BS826">
        <v>-5</v>
      </c>
      <c r="BT826">
        <v>7.0000000000000001E-3</v>
      </c>
      <c r="BU826">
        <v>5.4476069999999996</v>
      </c>
      <c r="BV826">
        <v>0</v>
      </c>
      <c r="BW826" t="s">
        <v>155</v>
      </c>
      <c r="BX826">
        <v>0.78800000000000003</v>
      </c>
    </row>
    <row r="827" spans="1:76" x14ac:dyDescent="0.25">
      <c r="A827" s="26">
        <v>43530</v>
      </c>
      <c r="B827" s="27">
        <v>0.48173760416666672</v>
      </c>
      <c r="C827">
        <v>14.46</v>
      </c>
      <c r="D827">
        <v>0.26290000000000002</v>
      </c>
      <c r="E827">
        <v>2629.3253009999999</v>
      </c>
      <c r="F827">
        <v>148.30000000000001</v>
      </c>
      <c r="G827">
        <v>1.3</v>
      </c>
      <c r="H827">
        <v>571.79999999999995</v>
      </c>
      <c r="J827">
        <v>0</v>
      </c>
      <c r="K827">
        <v>0.87670000000000003</v>
      </c>
      <c r="L827">
        <v>12.6777</v>
      </c>
      <c r="M827">
        <v>0.23050000000000001</v>
      </c>
      <c r="N827">
        <v>130.00370000000001</v>
      </c>
      <c r="O827">
        <v>1.1397999999999999</v>
      </c>
      <c r="P827">
        <v>131.1</v>
      </c>
      <c r="Q827">
        <v>102.4499</v>
      </c>
      <c r="R827">
        <v>0.8982</v>
      </c>
      <c r="S827">
        <v>103.3</v>
      </c>
      <c r="T827">
        <v>571.779</v>
      </c>
      <c r="W827">
        <v>0</v>
      </c>
      <c r="X827">
        <v>0</v>
      </c>
      <c r="Y827">
        <v>11.9</v>
      </c>
      <c r="Z827">
        <v>862</v>
      </c>
      <c r="AA827">
        <v>852</v>
      </c>
      <c r="AB827">
        <v>867</v>
      </c>
      <c r="AC827">
        <v>88</v>
      </c>
      <c r="AD827">
        <v>17.78</v>
      </c>
      <c r="AE827">
        <v>0.41</v>
      </c>
      <c r="AF827">
        <v>982</v>
      </c>
      <c r="AG827">
        <v>-4</v>
      </c>
      <c r="AH827">
        <v>31</v>
      </c>
      <c r="AI827">
        <v>36</v>
      </c>
      <c r="AJ827">
        <v>192</v>
      </c>
      <c r="AK827">
        <v>169</v>
      </c>
      <c r="AL827">
        <v>4.5</v>
      </c>
      <c r="AM827">
        <v>175</v>
      </c>
      <c r="AN827" t="s">
        <v>155</v>
      </c>
      <c r="AO827">
        <v>2</v>
      </c>
      <c r="AP827" s="28">
        <v>0.69021990740740735</v>
      </c>
      <c r="AQ827">
        <v>47.164299999999997</v>
      </c>
      <c r="AR827">
        <v>-88.488776999999999</v>
      </c>
      <c r="AS827">
        <v>322.5</v>
      </c>
      <c r="AT827">
        <v>22.1</v>
      </c>
      <c r="AU827">
        <v>12</v>
      </c>
      <c r="AV827">
        <v>11</v>
      </c>
      <c r="AW827" t="s">
        <v>206</v>
      </c>
      <c r="AX827">
        <v>1.6732</v>
      </c>
      <c r="AY827">
        <v>3.0196000000000001</v>
      </c>
      <c r="AZ827">
        <v>3.4927999999999999</v>
      </c>
      <c r="BA827">
        <v>14.686999999999999</v>
      </c>
      <c r="BB827">
        <v>14.99</v>
      </c>
      <c r="BC827">
        <v>1.02</v>
      </c>
      <c r="BD827">
        <v>14.058999999999999</v>
      </c>
      <c r="BE827">
        <v>3088.1509999999998</v>
      </c>
      <c r="BF827">
        <v>35.74</v>
      </c>
      <c r="BG827">
        <v>3.3159999999999998</v>
      </c>
      <c r="BH827">
        <v>2.9000000000000001E-2</v>
      </c>
      <c r="BI827">
        <v>3.3450000000000002</v>
      </c>
      <c r="BJ827">
        <v>2.613</v>
      </c>
      <c r="BK827">
        <v>2.3E-2</v>
      </c>
      <c r="BL827">
        <v>2.6360000000000001</v>
      </c>
      <c r="BM827">
        <v>4.4227999999999996</v>
      </c>
      <c r="BQ827">
        <v>0</v>
      </c>
      <c r="BR827">
        <v>0.265824</v>
      </c>
      <c r="BS827">
        <v>-5</v>
      </c>
      <c r="BT827">
        <v>7.0000000000000001E-3</v>
      </c>
      <c r="BU827">
        <v>6.4960740000000001</v>
      </c>
      <c r="BV827">
        <v>0</v>
      </c>
      <c r="BW827" t="s">
        <v>155</v>
      </c>
      <c r="BX827">
        <v>0.78800000000000003</v>
      </c>
    </row>
    <row r="828" spans="1:76" x14ac:dyDescent="0.25">
      <c r="A828" s="26">
        <v>43530</v>
      </c>
      <c r="B828" s="27">
        <v>0.48174917824074076</v>
      </c>
      <c r="C828">
        <v>14.46</v>
      </c>
      <c r="D828">
        <v>0.31359999999999999</v>
      </c>
      <c r="E828">
        <v>3135.8166670000001</v>
      </c>
      <c r="F828">
        <v>159.9</v>
      </c>
      <c r="G828">
        <v>1.2</v>
      </c>
      <c r="H828">
        <v>557.4</v>
      </c>
      <c r="J828">
        <v>0</v>
      </c>
      <c r="K828">
        <v>0.87629999999999997</v>
      </c>
      <c r="L828">
        <v>12.6716</v>
      </c>
      <c r="M828">
        <v>0.27479999999999999</v>
      </c>
      <c r="N828">
        <v>140.1096</v>
      </c>
      <c r="O828">
        <v>1.0516000000000001</v>
      </c>
      <c r="P828">
        <v>141.19999999999999</v>
      </c>
      <c r="Q828">
        <v>110.4139</v>
      </c>
      <c r="R828">
        <v>0.82869999999999999</v>
      </c>
      <c r="S828">
        <v>111.2</v>
      </c>
      <c r="T828">
        <v>557.43579999999997</v>
      </c>
      <c r="W828">
        <v>0</v>
      </c>
      <c r="X828">
        <v>0</v>
      </c>
      <c r="Y828">
        <v>11.8</v>
      </c>
      <c r="Z828">
        <v>863</v>
      </c>
      <c r="AA828">
        <v>852</v>
      </c>
      <c r="AB828">
        <v>867</v>
      </c>
      <c r="AC828">
        <v>88</v>
      </c>
      <c r="AD828">
        <v>17.78</v>
      </c>
      <c r="AE828">
        <v>0.41</v>
      </c>
      <c r="AF828">
        <v>982</v>
      </c>
      <c r="AG828">
        <v>-4</v>
      </c>
      <c r="AH828">
        <v>31</v>
      </c>
      <c r="AI828">
        <v>36</v>
      </c>
      <c r="AJ828">
        <v>192</v>
      </c>
      <c r="AK828">
        <v>169</v>
      </c>
      <c r="AL828">
        <v>4.5</v>
      </c>
      <c r="AM828">
        <v>175</v>
      </c>
      <c r="AN828" t="s">
        <v>155</v>
      </c>
      <c r="AO828">
        <v>2</v>
      </c>
      <c r="AP828" s="28">
        <v>0.6902314814814815</v>
      </c>
      <c r="AQ828">
        <v>47.164301000000002</v>
      </c>
      <c r="AR828">
        <v>-88.488864000000007</v>
      </c>
      <c r="AS828">
        <v>322.5</v>
      </c>
      <c r="AT828">
        <v>22.7</v>
      </c>
      <c r="AU828">
        <v>12</v>
      </c>
      <c r="AV828">
        <v>11</v>
      </c>
      <c r="AW828" t="s">
        <v>206</v>
      </c>
      <c r="AX828">
        <v>1.4438</v>
      </c>
      <c r="AY828">
        <v>2.734</v>
      </c>
      <c r="AZ828">
        <v>3.1608000000000001</v>
      </c>
      <c r="BA828">
        <v>14.686999999999999</v>
      </c>
      <c r="BB828">
        <v>14.93</v>
      </c>
      <c r="BC828">
        <v>1.02</v>
      </c>
      <c r="BD828">
        <v>14.114000000000001</v>
      </c>
      <c r="BE828">
        <v>3077.9140000000002</v>
      </c>
      <c r="BF828">
        <v>42.482999999999997</v>
      </c>
      <c r="BG828">
        <v>3.5640000000000001</v>
      </c>
      <c r="BH828">
        <v>2.7E-2</v>
      </c>
      <c r="BI828">
        <v>3.5910000000000002</v>
      </c>
      <c r="BJ828">
        <v>2.8090000000000002</v>
      </c>
      <c r="BK828">
        <v>2.1000000000000001E-2</v>
      </c>
      <c r="BL828">
        <v>2.83</v>
      </c>
      <c r="BM828">
        <v>4.2996999999999996</v>
      </c>
      <c r="BQ828">
        <v>0</v>
      </c>
      <c r="BR828">
        <v>0.24099999999999999</v>
      </c>
      <c r="BS828">
        <v>-5</v>
      </c>
      <c r="BT828">
        <v>6.8560000000000001E-3</v>
      </c>
      <c r="BU828">
        <v>5.889437</v>
      </c>
      <c r="BV828">
        <v>0</v>
      </c>
      <c r="BW828" t="s">
        <v>155</v>
      </c>
      <c r="BX828">
        <v>0.78800000000000003</v>
      </c>
    </row>
    <row r="829" spans="1:76" x14ac:dyDescent="0.25">
      <c r="A829" s="26">
        <v>43530</v>
      </c>
      <c r="B829" s="27">
        <v>0.4817607523148148</v>
      </c>
      <c r="C829">
        <v>14.46</v>
      </c>
      <c r="D829">
        <v>0.40439999999999998</v>
      </c>
      <c r="E829">
        <v>4044.0943560000001</v>
      </c>
      <c r="F829">
        <v>172</v>
      </c>
      <c r="G829">
        <v>1.2</v>
      </c>
      <c r="H829">
        <v>564</v>
      </c>
      <c r="J829">
        <v>0</v>
      </c>
      <c r="K829">
        <v>0.87549999999999994</v>
      </c>
      <c r="L829">
        <v>12.6599</v>
      </c>
      <c r="M829">
        <v>0.35410000000000003</v>
      </c>
      <c r="N829">
        <v>150.60169999999999</v>
      </c>
      <c r="O829">
        <v>1.0506</v>
      </c>
      <c r="P829">
        <v>151.69999999999999</v>
      </c>
      <c r="Q829">
        <v>118.68219999999999</v>
      </c>
      <c r="R829">
        <v>0.82789999999999997</v>
      </c>
      <c r="S829">
        <v>119.5</v>
      </c>
      <c r="T829">
        <v>563.96220000000005</v>
      </c>
      <c r="W829">
        <v>0</v>
      </c>
      <c r="X829">
        <v>0</v>
      </c>
      <c r="Y829">
        <v>11.8</v>
      </c>
      <c r="Z829">
        <v>863</v>
      </c>
      <c r="AA829">
        <v>852</v>
      </c>
      <c r="AB829">
        <v>868</v>
      </c>
      <c r="AC829">
        <v>88</v>
      </c>
      <c r="AD829">
        <v>17.78</v>
      </c>
      <c r="AE829">
        <v>0.41</v>
      </c>
      <c r="AF829">
        <v>982</v>
      </c>
      <c r="AG829">
        <v>-4</v>
      </c>
      <c r="AH829">
        <v>31</v>
      </c>
      <c r="AI829">
        <v>36</v>
      </c>
      <c r="AJ829">
        <v>192</v>
      </c>
      <c r="AK829">
        <v>169</v>
      </c>
      <c r="AL829">
        <v>4.4000000000000004</v>
      </c>
      <c r="AM829">
        <v>174.6</v>
      </c>
      <c r="AN829" t="s">
        <v>155</v>
      </c>
      <c r="AO829">
        <v>2</v>
      </c>
      <c r="AP829" s="28">
        <v>0.6902314814814815</v>
      </c>
      <c r="AQ829">
        <v>47.164299</v>
      </c>
      <c r="AR829">
        <v>-88.488933000000003</v>
      </c>
      <c r="AS829">
        <v>322.5</v>
      </c>
      <c r="AT829">
        <v>23.3</v>
      </c>
      <c r="AU829">
        <v>12</v>
      </c>
      <c r="AV829">
        <v>11</v>
      </c>
      <c r="AW829" t="s">
        <v>206</v>
      </c>
      <c r="AX829">
        <v>1.0938000000000001</v>
      </c>
      <c r="AY829">
        <v>2.234</v>
      </c>
      <c r="AZ829">
        <v>2.5608</v>
      </c>
      <c r="BA829">
        <v>14.686999999999999</v>
      </c>
      <c r="BB829">
        <v>14.84</v>
      </c>
      <c r="BC829">
        <v>1.01</v>
      </c>
      <c r="BD829">
        <v>14.218999999999999</v>
      </c>
      <c r="BE829">
        <v>3058.9690000000001</v>
      </c>
      <c r="BF829">
        <v>54.451000000000001</v>
      </c>
      <c r="BG829">
        <v>3.8109999999999999</v>
      </c>
      <c r="BH829">
        <v>2.7E-2</v>
      </c>
      <c r="BI829">
        <v>3.8370000000000002</v>
      </c>
      <c r="BJ829">
        <v>3.0030000000000001</v>
      </c>
      <c r="BK829">
        <v>2.1000000000000001E-2</v>
      </c>
      <c r="BL829">
        <v>3.024</v>
      </c>
      <c r="BM829">
        <v>4.3272000000000004</v>
      </c>
      <c r="BQ829">
        <v>0</v>
      </c>
      <c r="BR829">
        <v>0.24027999999999999</v>
      </c>
      <c r="BS829">
        <v>-5</v>
      </c>
      <c r="BT829">
        <v>6.0000000000000001E-3</v>
      </c>
      <c r="BU829">
        <v>5.871842</v>
      </c>
      <c r="BV829">
        <v>0</v>
      </c>
      <c r="BW829" t="s">
        <v>155</v>
      </c>
      <c r="BX829">
        <v>0.78800000000000003</v>
      </c>
    </row>
    <row r="830" spans="1:76" x14ac:dyDescent="0.25">
      <c r="A830" s="26">
        <v>43530</v>
      </c>
      <c r="B830" s="27">
        <v>0.48177232638888889</v>
      </c>
      <c r="C830">
        <v>14.458</v>
      </c>
      <c r="D830">
        <v>0.4602</v>
      </c>
      <c r="E830">
        <v>4601.5333879999998</v>
      </c>
      <c r="F830">
        <v>178</v>
      </c>
      <c r="G830">
        <v>1.2</v>
      </c>
      <c r="H830">
        <v>589.1</v>
      </c>
      <c r="J830">
        <v>0</v>
      </c>
      <c r="K830">
        <v>0.87509999999999999</v>
      </c>
      <c r="L830">
        <v>12.6518</v>
      </c>
      <c r="M830">
        <v>0.4027</v>
      </c>
      <c r="N830">
        <v>155.72790000000001</v>
      </c>
      <c r="O830">
        <v>1.0501</v>
      </c>
      <c r="P830">
        <v>156.80000000000001</v>
      </c>
      <c r="Q830">
        <v>122.72199999999999</v>
      </c>
      <c r="R830">
        <v>0.82750000000000001</v>
      </c>
      <c r="S830">
        <v>123.5</v>
      </c>
      <c r="T830">
        <v>589.07560000000001</v>
      </c>
      <c r="W830">
        <v>0</v>
      </c>
      <c r="X830">
        <v>0</v>
      </c>
      <c r="Y830">
        <v>11.9</v>
      </c>
      <c r="Z830">
        <v>863</v>
      </c>
      <c r="AA830">
        <v>852</v>
      </c>
      <c r="AB830">
        <v>867</v>
      </c>
      <c r="AC830">
        <v>88</v>
      </c>
      <c r="AD830">
        <v>17.78</v>
      </c>
      <c r="AE830">
        <v>0.41</v>
      </c>
      <c r="AF830">
        <v>982</v>
      </c>
      <c r="AG830">
        <v>-4</v>
      </c>
      <c r="AH830">
        <v>31</v>
      </c>
      <c r="AI830">
        <v>36</v>
      </c>
      <c r="AJ830">
        <v>192</v>
      </c>
      <c r="AK830">
        <v>169</v>
      </c>
      <c r="AL830">
        <v>4.5</v>
      </c>
      <c r="AM830">
        <v>174.3</v>
      </c>
      <c r="AN830" t="s">
        <v>155</v>
      </c>
      <c r="AO830">
        <v>2</v>
      </c>
      <c r="AP830" s="28">
        <v>0.69024305555555554</v>
      </c>
      <c r="AQ830">
        <v>47.164267000000002</v>
      </c>
      <c r="AR830">
        <v>-88.489163000000005</v>
      </c>
      <c r="AS830">
        <v>321.8</v>
      </c>
      <c r="AT830">
        <v>24.2</v>
      </c>
      <c r="AU830">
        <v>12</v>
      </c>
      <c r="AV830">
        <v>11</v>
      </c>
      <c r="AW830" t="s">
        <v>206</v>
      </c>
      <c r="AX830">
        <v>1.0731999999999999</v>
      </c>
      <c r="AY830">
        <v>2.4660000000000002</v>
      </c>
      <c r="AZ830">
        <v>2.6928000000000001</v>
      </c>
      <c r="BA830">
        <v>14.686999999999999</v>
      </c>
      <c r="BB830">
        <v>14.78</v>
      </c>
      <c r="BC830">
        <v>1.01</v>
      </c>
      <c r="BD830">
        <v>14.278</v>
      </c>
      <c r="BE830">
        <v>3046.9540000000002</v>
      </c>
      <c r="BF830">
        <v>61.720999999999997</v>
      </c>
      <c r="BG830">
        <v>3.9279999999999999</v>
      </c>
      <c r="BH830">
        <v>2.5999999999999999E-2</v>
      </c>
      <c r="BI830">
        <v>3.9540000000000002</v>
      </c>
      <c r="BJ830">
        <v>3.0950000000000002</v>
      </c>
      <c r="BK830">
        <v>2.1000000000000001E-2</v>
      </c>
      <c r="BL830">
        <v>3.1160000000000001</v>
      </c>
      <c r="BM830">
        <v>4.5049999999999999</v>
      </c>
      <c r="BQ830">
        <v>0</v>
      </c>
      <c r="BR830">
        <v>0.23499200000000001</v>
      </c>
      <c r="BS830">
        <v>-5</v>
      </c>
      <c r="BT830">
        <v>6.1440000000000002E-3</v>
      </c>
      <c r="BU830">
        <v>5.7426170000000001</v>
      </c>
      <c r="BV830">
        <v>0</v>
      </c>
      <c r="BW830" t="s">
        <v>155</v>
      </c>
      <c r="BX830">
        <v>0.78800000000000003</v>
      </c>
    </row>
    <row r="831" spans="1:76" x14ac:dyDescent="0.25">
      <c r="A831" s="26">
        <v>43530</v>
      </c>
      <c r="B831" s="27">
        <v>0.48178390046296293</v>
      </c>
      <c r="C831">
        <v>14.45</v>
      </c>
      <c r="D831">
        <v>0.51680000000000004</v>
      </c>
      <c r="E831">
        <v>5167.9208749999998</v>
      </c>
      <c r="F831">
        <v>184.4</v>
      </c>
      <c r="G831">
        <v>1.2</v>
      </c>
      <c r="H831">
        <v>600.20000000000005</v>
      </c>
      <c r="J831">
        <v>0</v>
      </c>
      <c r="K831">
        <v>0.87460000000000004</v>
      </c>
      <c r="L831">
        <v>12.638500000000001</v>
      </c>
      <c r="M831">
        <v>0.45200000000000001</v>
      </c>
      <c r="N831">
        <v>161.274</v>
      </c>
      <c r="O831">
        <v>1.0496000000000001</v>
      </c>
      <c r="P831">
        <v>162.30000000000001</v>
      </c>
      <c r="Q831">
        <v>127.0926</v>
      </c>
      <c r="R831">
        <v>0.82709999999999995</v>
      </c>
      <c r="S831">
        <v>127.9</v>
      </c>
      <c r="T831">
        <v>600.17740000000003</v>
      </c>
      <c r="W831">
        <v>0</v>
      </c>
      <c r="X831">
        <v>0</v>
      </c>
      <c r="Y831">
        <v>11.8</v>
      </c>
      <c r="Z831">
        <v>863</v>
      </c>
      <c r="AA831">
        <v>852</v>
      </c>
      <c r="AB831">
        <v>867</v>
      </c>
      <c r="AC831">
        <v>88</v>
      </c>
      <c r="AD831">
        <v>17.78</v>
      </c>
      <c r="AE831">
        <v>0.41</v>
      </c>
      <c r="AF831">
        <v>982</v>
      </c>
      <c r="AG831">
        <v>-4</v>
      </c>
      <c r="AH831">
        <v>31</v>
      </c>
      <c r="AI831">
        <v>36</v>
      </c>
      <c r="AJ831">
        <v>192</v>
      </c>
      <c r="AK831">
        <v>169</v>
      </c>
      <c r="AL831">
        <v>4.5</v>
      </c>
      <c r="AM831">
        <v>174.1</v>
      </c>
      <c r="AN831" t="s">
        <v>155</v>
      </c>
      <c r="AO831">
        <v>2</v>
      </c>
      <c r="AP831" s="28">
        <v>0.69026620370370362</v>
      </c>
      <c r="AQ831">
        <v>47.164206</v>
      </c>
      <c r="AR831">
        <v>-88.489345999999998</v>
      </c>
      <c r="AS831">
        <v>321.39999999999998</v>
      </c>
      <c r="AT831">
        <v>25.4</v>
      </c>
      <c r="AU831">
        <v>12</v>
      </c>
      <c r="AV831">
        <v>11</v>
      </c>
      <c r="AW831" t="s">
        <v>206</v>
      </c>
      <c r="AX831">
        <v>1.1732</v>
      </c>
      <c r="AY831">
        <v>2.8195999999999999</v>
      </c>
      <c r="AZ831">
        <v>3.0196000000000001</v>
      </c>
      <c r="BA831">
        <v>14.686999999999999</v>
      </c>
      <c r="BB831">
        <v>14.72</v>
      </c>
      <c r="BC831">
        <v>1</v>
      </c>
      <c r="BD831">
        <v>14.335000000000001</v>
      </c>
      <c r="BE831">
        <v>3035.1239999999998</v>
      </c>
      <c r="BF831">
        <v>69.087000000000003</v>
      </c>
      <c r="BG831">
        <v>4.056</v>
      </c>
      <c r="BH831">
        <v>2.5999999999999999E-2</v>
      </c>
      <c r="BI831">
        <v>4.0819999999999999</v>
      </c>
      <c r="BJ831">
        <v>3.1960000000000002</v>
      </c>
      <c r="BK831">
        <v>2.1000000000000001E-2</v>
      </c>
      <c r="BL831">
        <v>3.2170000000000001</v>
      </c>
      <c r="BM831">
        <v>4.5769000000000002</v>
      </c>
      <c r="BQ831">
        <v>0</v>
      </c>
      <c r="BR831">
        <v>0.227993</v>
      </c>
      <c r="BS831">
        <v>-5</v>
      </c>
      <c r="BT831">
        <v>6.8560000000000001E-3</v>
      </c>
      <c r="BU831">
        <v>5.57158</v>
      </c>
      <c r="BV831">
        <v>0</v>
      </c>
      <c r="BW831" t="s">
        <v>155</v>
      </c>
      <c r="BX831">
        <v>0.78800000000000003</v>
      </c>
    </row>
    <row r="832" spans="1:76" x14ac:dyDescent="0.25">
      <c r="A832" s="26">
        <v>43530</v>
      </c>
      <c r="B832" s="27">
        <v>0.48179547453703703</v>
      </c>
      <c r="C832">
        <v>14.375999999999999</v>
      </c>
      <c r="D832">
        <v>0.59989999999999999</v>
      </c>
      <c r="E832">
        <v>5998.5902720000004</v>
      </c>
      <c r="F832">
        <v>192.1</v>
      </c>
      <c r="G832">
        <v>1.2</v>
      </c>
      <c r="H832">
        <v>612.1</v>
      </c>
      <c r="J832">
        <v>0</v>
      </c>
      <c r="K832">
        <v>0.87450000000000006</v>
      </c>
      <c r="L832">
        <v>12.5716</v>
      </c>
      <c r="M832">
        <v>0.52459999999999996</v>
      </c>
      <c r="N832">
        <v>168.0009</v>
      </c>
      <c r="O832">
        <v>1.0492999999999999</v>
      </c>
      <c r="P832">
        <v>169.1</v>
      </c>
      <c r="Q832">
        <v>132.3937</v>
      </c>
      <c r="R832">
        <v>0.82689999999999997</v>
      </c>
      <c r="S832">
        <v>133.19999999999999</v>
      </c>
      <c r="T832">
        <v>612.13210000000004</v>
      </c>
      <c r="W832">
        <v>0</v>
      </c>
      <c r="X832">
        <v>0</v>
      </c>
      <c r="Y832">
        <v>11.9</v>
      </c>
      <c r="Z832">
        <v>863</v>
      </c>
      <c r="AA832">
        <v>851</v>
      </c>
      <c r="AB832">
        <v>867</v>
      </c>
      <c r="AC832">
        <v>88</v>
      </c>
      <c r="AD832">
        <v>17.78</v>
      </c>
      <c r="AE832">
        <v>0.41</v>
      </c>
      <c r="AF832">
        <v>982</v>
      </c>
      <c r="AG832">
        <v>-4</v>
      </c>
      <c r="AH832">
        <v>31</v>
      </c>
      <c r="AI832">
        <v>36</v>
      </c>
      <c r="AJ832">
        <v>192</v>
      </c>
      <c r="AK832">
        <v>169</v>
      </c>
      <c r="AL832">
        <v>4.5</v>
      </c>
      <c r="AM832">
        <v>174.5</v>
      </c>
      <c r="AN832" t="s">
        <v>155</v>
      </c>
      <c r="AO832">
        <v>2</v>
      </c>
      <c r="AP832" s="28">
        <v>0.69027777777777777</v>
      </c>
      <c r="AQ832">
        <v>47.164144</v>
      </c>
      <c r="AR832">
        <v>-88.489486999999997</v>
      </c>
      <c r="AS832">
        <v>321.2</v>
      </c>
      <c r="AT832">
        <v>26.4</v>
      </c>
      <c r="AU832">
        <v>12</v>
      </c>
      <c r="AV832">
        <v>11</v>
      </c>
      <c r="AW832" t="s">
        <v>206</v>
      </c>
      <c r="AX832">
        <v>1.3464</v>
      </c>
      <c r="AY832">
        <v>3.1196000000000002</v>
      </c>
      <c r="AZ832">
        <v>3.3927999999999998</v>
      </c>
      <c r="BA832">
        <v>14.686999999999999</v>
      </c>
      <c r="BB832">
        <v>14.7</v>
      </c>
      <c r="BC832">
        <v>1</v>
      </c>
      <c r="BD832">
        <v>14.356999999999999</v>
      </c>
      <c r="BE832">
        <v>3017.4789999999998</v>
      </c>
      <c r="BF832">
        <v>80.134</v>
      </c>
      <c r="BG832">
        <v>4.2229999999999999</v>
      </c>
      <c r="BH832">
        <v>2.5999999999999999E-2</v>
      </c>
      <c r="BI832">
        <v>4.2489999999999997</v>
      </c>
      <c r="BJ832">
        <v>3.3279999999999998</v>
      </c>
      <c r="BK832">
        <v>2.1000000000000001E-2</v>
      </c>
      <c r="BL832">
        <v>3.3490000000000002</v>
      </c>
      <c r="BM832">
        <v>4.6657000000000002</v>
      </c>
      <c r="BQ832">
        <v>0</v>
      </c>
      <c r="BR832">
        <v>0.22328799999999999</v>
      </c>
      <c r="BS832">
        <v>-5</v>
      </c>
      <c r="BT832">
        <v>6.0000000000000001E-3</v>
      </c>
      <c r="BU832">
        <v>5.456607</v>
      </c>
      <c r="BV832">
        <v>0</v>
      </c>
      <c r="BW832" t="s">
        <v>155</v>
      </c>
      <c r="BX832">
        <v>0.78800000000000003</v>
      </c>
    </row>
    <row r="833" spans="1:76" x14ac:dyDescent="0.25">
      <c r="A833" s="26">
        <v>43530</v>
      </c>
      <c r="B833" s="27">
        <v>0.48180704861111107</v>
      </c>
      <c r="C833">
        <v>14.36</v>
      </c>
      <c r="D833">
        <v>0.56769999999999998</v>
      </c>
      <c r="E833">
        <v>5677.0733719999998</v>
      </c>
      <c r="F833">
        <v>199</v>
      </c>
      <c r="G833">
        <v>1.1000000000000001</v>
      </c>
      <c r="H833">
        <v>643.20000000000005</v>
      </c>
      <c r="J833">
        <v>0</v>
      </c>
      <c r="K833">
        <v>0.87480000000000002</v>
      </c>
      <c r="L833">
        <v>12.5624</v>
      </c>
      <c r="M833">
        <v>0.49659999999999999</v>
      </c>
      <c r="N833">
        <v>174.07900000000001</v>
      </c>
      <c r="O833">
        <v>0.96230000000000004</v>
      </c>
      <c r="P833">
        <v>175</v>
      </c>
      <c r="Q833">
        <v>137.18360000000001</v>
      </c>
      <c r="R833">
        <v>0.75829999999999997</v>
      </c>
      <c r="S833">
        <v>137.9</v>
      </c>
      <c r="T833">
        <v>643.19590000000005</v>
      </c>
      <c r="W833">
        <v>0</v>
      </c>
      <c r="X833">
        <v>0</v>
      </c>
      <c r="Y833">
        <v>11.8</v>
      </c>
      <c r="Z833">
        <v>863</v>
      </c>
      <c r="AA833">
        <v>852</v>
      </c>
      <c r="AB833">
        <v>867</v>
      </c>
      <c r="AC833">
        <v>88</v>
      </c>
      <c r="AD833">
        <v>17.78</v>
      </c>
      <c r="AE833">
        <v>0.41</v>
      </c>
      <c r="AF833">
        <v>982</v>
      </c>
      <c r="AG833">
        <v>-4</v>
      </c>
      <c r="AH833">
        <v>31</v>
      </c>
      <c r="AI833">
        <v>36</v>
      </c>
      <c r="AJ833">
        <v>191.9</v>
      </c>
      <c r="AK833">
        <v>169</v>
      </c>
      <c r="AL833">
        <v>4.5</v>
      </c>
      <c r="AM833">
        <v>174.8</v>
      </c>
      <c r="AN833" t="s">
        <v>155</v>
      </c>
      <c r="AO833">
        <v>2</v>
      </c>
      <c r="AP833" s="28">
        <v>0.69028935185185192</v>
      </c>
      <c r="AQ833">
        <v>47.164076000000001</v>
      </c>
      <c r="AR833">
        <v>-88.489619000000005</v>
      </c>
      <c r="AS833">
        <v>321.10000000000002</v>
      </c>
      <c r="AT833">
        <v>27.1</v>
      </c>
      <c r="AU833">
        <v>12</v>
      </c>
      <c r="AV833">
        <v>11</v>
      </c>
      <c r="AW833" t="s">
        <v>206</v>
      </c>
      <c r="AX833">
        <v>1.6195999999999999</v>
      </c>
      <c r="AY833">
        <v>1.5895999999999999</v>
      </c>
      <c r="AZ833">
        <v>3.5731999999999999</v>
      </c>
      <c r="BA833">
        <v>14.686999999999999</v>
      </c>
      <c r="BB833">
        <v>14.75</v>
      </c>
      <c r="BC833">
        <v>1</v>
      </c>
      <c r="BD833">
        <v>14.308999999999999</v>
      </c>
      <c r="BE833">
        <v>3023.1080000000002</v>
      </c>
      <c r="BF833">
        <v>76.067999999999998</v>
      </c>
      <c r="BG833">
        <v>4.3869999999999996</v>
      </c>
      <c r="BH833">
        <v>2.4E-2</v>
      </c>
      <c r="BI833">
        <v>4.4109999999999996</v>
      </c>
      <c r="BJ833">
        <v>3.4569999999999999</v>
      </c>
      <c r="BK833">
        <v>1.9E-2</v>
      </c>
      <c r="BL833">
        <v>3.476</v>
      </c>
      <c r="BM833">
        <v>4.9150999999999998</v>
      </c>
      <c r="BQ833">
        <v>0</v>
      </c>
      <c r="BR833">
        <v>0.23042399999999999</v>
      </c>
      <c r="BS833">
        <v>-5</v>
      </c>
      <c r="BT833">
        <v>6.0000000000000001E-3</v>
      </c>
      <c r="BU833">
        <v>5.630986</v>
      </c>
      <c r="BV833">
        <v>0</v>
      </c>
      <c r="BW833" t="s">
        <v>155</v>
      </c>
      <c r="BX833">
        <v>0.78800000000000003</v>
      </c>
    </row>
    <row r="834" spans="1:76" x14ac:dyDescent="0.25">
      <c r="A834" s="26">
        <v>43530</v>
      </c>
      <c r="B834" s="27">
        <v>0.48181862268518522</v>
      </c>
      <c r="C834">
        <v>14.335000000000001</v>
      </c>
      <c r="D834">
        <v>0.81189999999999996</v>
      </c>
      <c r="E834">
        <v>8119.0682200000001</v>
      </c>
      <c r="F834">
        <v>209.6</v>
      </c>
      <c r="G834">
        <v>1.1000000000000001</v>
      </c>
      <c r="H834">
        <v>643.1</v>
      </c>
      <c r="J834">
        <v>0</v>
      </c>
      <c r="K834">
        <v>0.87290000000000001</v>
      </c>
      <c r="L834">
        <v>12.513199999999999</v>
      </c>
      <c r="M834">
        <v>0.7087</v>
      </c>
      <c r="N834">
        <v>182.9854</v>
      </c>
      <c r="O834">
        <v>0.96020000000000005</v>
      </c>
      <c r="P834">
        <v>183.9</v>
      </c>
      <c r="Q834">
        <v>144.20230000000001</v>
      </c>
      <c r="R834">
        <v>0.75670000000000004</v>
      </c>
      <c r="S834">
        <v>145</v>
      </c>
      <c r="T834">
        <v>643.12300000000005</v>
      </c>
      <c r="W834">
        <v>0</v>
      </c>
      <c r="X834">
        <v>0</v>
      </c>
      <c r="Y834">
        <v>11.8</v>
      </c>
      <c r="Z834">
        <v>864</v>
      </c>
      <c r="AA834">
        <v>852</v>
      </c>
      <c r="AB834">
        <v>868</v>
      </c>
      <c r="AC834">
        <v>88</v>
      </c>
      <c r="AD834">
        <v>17.78</v>
      </c>
      <c r="AE834">
        <v>0.41</v>
      </c>
      <c r="AF834">
        <v>982</v>
      </c>
      <c r="AG834">
        <v>-4</v>
      </c>
      <c r="AH834">
        <v>31</v>
      </c>
      <c r="AI834">
        <v>36</v>
      </c>
      <c r="AJ834">
        <v>191.1</v>
      </c>
      <c r="AK834">
        <v>169</v>
      </c>
      <c r="AL834">
        <v>4.4000000000000004</v>
      </c>
      <c r="AM834">
        <v>174.8</v>
      </c>
      <c r="AN834" t="s">
        <v>155</v>
      </c>
      <c r="AO834">
        <v>2</v>
      </c>
      <c r="AP834" s="28">
        <v>0.69030092592592596</v>
      </c>
      <c r="AQ834">
        <v>47.164003000000001</v>
      </c>
      <c r="AR834">
        <v>-88.489739</v>
      </c>
      <c r="AS834">
        <v>320.60000000000002</v>
      </c>
      <c r="AT834">
        <v>27</v>
      </c>
      <c r="AU834">
        <v>12</v>
      </c>
      <c r="AV834">
        <v>11</v>
      </c>
      <c r="AW834" t="s">
        <v>206</v>
      </c>
      <c r="AX834">
        <v>1.7732000000000001</v>
      </c>
      <c r="AY834">
        <v>1.2927999999999999</v>
      </c>
      <c r="AZ834">
        <v>3.7464</v>
      </c>
      <c r="BA834">
        <v>14.686999999999999</v>
      </c>
      <c r="BB834">
        <v>14.52</v>
      </c>
      <c r="BC834">
        <v>0.99</v>
      </c>
      <c r="BD834">
        <v>14.561999999999999</v>
      </c>
      <c r="BE834">
        <v>2974.2379999999998</v>
      </c>
      <c r="BF834">
        <v>107.21299999999999</v>
      </c>
      <c r="BG834">
        <v>4.5549999999999997</v>
      </c>
      <c r="BH834">
        <v>2.4E-2</v>
      </c>
      <c r="BI834">
        <v>4.5789999999999997</v>
      </c>
      <c r="BJ834">
        <v>3.589</v>
      </c>
      <c r="BK834">
        <v>1.9E-2</v>
      </c>
      <c r="BL834">
        <v>3.6080000000000001</v>
      </c>
      <c r="BM834">
        <v>4.8541999999999996</v>
      </c>
      <c r="BQ834">
        <v>0</v>
      </c>
      <c r="BR834">
        <v>0.226712</v>
      </c>
      <c r="BS834">
        <v>-5</v>
      </c>
      <c r="BT834">
        <v>5.8560000000000001E-3</v>
      </c>
      <c r="BU834">
        <v>5.5402750000000003</v>
      </c>
      <c r="BV834">
        <v>0</v>
      </c>
      <c r="BW834" t="s">
        <v>155</v>
      </c>
      <c r="BX834">
        <v>0.78800000000000003</v>
      </c>
    </row>
    <row r="835" spans="1:76" x14ac:dyDescent="0.25">
      <c r="A835" s="26">
        <v>43530</v>
      </c>
      <c r="B835" s="27">
        <v>0.48183019675925925</v>
      </c>
      <c r="C835">
        <v>14.307</v>
      </c>
      <c r="D835">
        <v>0.66910000000000003</v>
      </c>
      <c r="E835">
        <v>6691.4190319999998</v>
      </c>
      <c r="F835">
        <v>220.4</v>
      </c>
      <c r="G835">
        <v>1.1000000000000001</v>
      </c>
      <c r="H835">
        <v>644.6</v>
      </c>
      <c r="J835">
        <v>0</v>
      </c>
      <c r="K835">
        <v>0.87429999999999997</v>
      </c>
      <c r="L835">
        <v>12.508699999999999</v>
      </c>
      <c r="M835">
        <v>0.58499999999999996</v>
      </c>
      <c r="N835">
        <v>192.72929999999999</v>
      </c>
      <c r="O835">
        <v>0.96179999999999999</v>
      </c>
      <c r="P835">
        <v>193.7</v>
      </c>
      <c r="Q835">
        <v>151.881</v>
      </c>
      <c r="R835">
        <v>0.75790000000000002</v>
      </c>
      <c r="S835">
        <v>152.6</v>
      </c>
      <c r="T835">
        <v>644.55939999999998</v>
      </c>
      <c r="W835">
        <v>0</v>
      </c>
      <c r="X835">
        <v>0</v>
      </c>
      <c r="Y835">
        <v>11.9</v>
      </c>
      <c r="Z835">
        <v>864</v>
      </c>
      <c r="AA835">
        <v>852</v>
      </c>
      <c r="AB835">
        <v>869</v>
      </c>
      <c r="AC835">
        <v>88</v>
      </c>
      <c r="AD835">
        <v>17.78</v>
      </c>
      <c r="AE835">
        <v>0.41</v>
      </c>
      <c r="AF835">
        <v>982</v>
      </c>
      <c r="AG835">
        <v>-4</v>
      </c>
      <c r="AH835">
        <v>31</v>
      </c>
      <c r="AI835">
        <v>36</v>
      </c>
      <c r="AJ835">
        <v>191.9</v>
      </c>
      <c r="AK835">
        <v>169</v>
      </c>
      <c r="AL835">
        <v>4.4000000000000004</v>
      </c>
      <c r="AM835">
        <v>174.5</v>
      </c>
      <c r="AN835" t="s">
        <v>155</v>
      </c>
      <c r="AO835">
        <v>2</v>
      </c>
      <c r="AP835" s="28">
        <v>0.6903125</v>
      </c>
      <c r="AQ835">
        <v>47.163927999999999</v>
      </c>
      <c r="AR835">
        <v>-88.489858999999996</v>
      </c>
      <c r="AS835">
        <v>320.3</v>
      </c>
      <c r="AT835">
        <v>27.2</v>
      </c>
      <c r="AU835">
        <v>12</v>
      </c>
      <c r="AV835">
        <v>11</v>
      </c>
      <c r="AW835" t="s">
        <v>206</v>
      </c>
      <c r="AX835">
        <v>1.8</v>
      </c>
      <c r="AY835">
        <v>1.5464</v>
      </c>
      <c r="AZ835">
        <v>3.8732000000000002</v>
      </c>
      <c r="BA835">
        <v>14.686999999999999</v>
      </c>
      <c r="BB835">
        <v>14.69</v>
      </c>
      <c r="BC835">
        <v>1</v>
      </c>
      <c r="BD835">
        <v>14.375</v>
      </c>
      <c r="BE835">
        <v>3002.1880000000001</v>
      </c>
      <c r="BF835">
        <v>89.37</v>
      </c>
      <c r="BG835">
        <v>4.8440000000000003</v>
      </c>
      <c r="BH835">
        <v>2.4E-2</v>
      </c>
      <c r="BI835">
        <v>4.8680000000000003</v>
      </c>
      <c r="BJ835">
        <v>3.8170000000000002</v>
      </c>
      <c r="BK835">
        <v>1.9E-2</v>
      </c>
      <c r="BL835">
        <v>3.8359999999999999</v>
      </c>
      <c r="BM835">
        <v>4.9124999999999996</v>
      </c>
      <c r="BQ835">
        <v>0</v>
      </c>
      <c r="BR835">
        <v>0.22600799999999999</v>
      </c>
      <c r="BS835">
        <v>-5</v>
      </c>
      <c r="BT835">
        <v>5.1440000000000001E-3</v>
      </c>
      <c r="BU835">
        <v>5.5230709999999998</v>
      </c>
      <c r="BV835">
        <v>0</v>
      </c>
      <c r="BW835" t="s">
        <v>155</v>
      </c>
      <c r="BX835">
        <v>0.78800000000000003</v>
      </c>
    </row>
    <row r="836" spans="1:76" x14ac:dyDescent="0.25">
      <c r="A836" s="26">
        <v>43530</v>
      </c>
      <c r="B836" s="27">
        <v>0.48184177083333335</v>
      </c>
      <c r="C836">
        <v>14.3</v>
      </c>
      <c r="D836">
        <v>0.55279999999999996</v>
      </c>
      <c r="E836">
        <v>5528.048374</v>
      </c>
      <c r="F836">
        <v>228.8</v>
      </c>
      <c r="G836">
        <v>1.1000000000000001</v>
      </c>
      <c r="H836">
        <v>582.20000000000005</v>
      </c>
      <c r="J836">
        <v>0</v>
      </c>
      <c r="K836">
        <v>0.87539999999999996</v>
      </c>
      <c r="L836">
        <v>12.5185</v>
      </c>
      <c r="M836">
        <v>0.4839</v>
      </c>
      <c r="N836">
        <v>200.26599999999999</v>
      </c>
      <c r="O836">
        <v>0.96299999999999997</v>
      </c>
      <c r="P836">
        <v>201.2</v>
      </c>
      <c r="Q836">
        <v>157.82040000000001</v>
      </c>
      <c r="R836">
        <v>0.75890000000000002</v>
      </c>
      <c r="S836">
        <v>158.6</v>
      </c>
      <c r="T836">
        <v>582.20230000000004</v>
      </c>
      <c r="W836">
        <v>0</v>
      </c>
      <c r="X836">
        <v>0</v>
      </c>
      <c r="Y836">
        <v>11.8</v>
      </c>
      <c r="Z836">
        <v>865</v>
      </c>
      <c r="AA836">
        <v>854</v>
      </c>
      <c r="AB836">
        <v>869</v>
      </c>
      <c r="AC836">
        <v>88</v>
      </c>
      <c r="AD836">
        <v>17.78</v>
      </c>
      <c r="AE836">
        <v>0.41</v>
      </c>
      <c r="AF836">
        <v>982</v>
      </c>
      <c r="AG836">
        <v>-4</v>
      </c>
      <c r="AH836">
        <v>31</v>
      </c>
      <c r="AI836">
        <v>36</v>
      </c>
      <c r="AJ836">
        <v>191</v>
      </c>
      <c r="AK836">
        <v>169</v>
      </c>
      <c r="AL836">
        <v>4.4000000000000004</v>
      </c>
      <c r="AM836">
        <v>174.1</v>
      </c>
      <c r="AN836" t="s">
        <v>155</v>
      </c>
      <c r="AO836">
        <v>2</v>
      </c>
      <c r="AP836" s="28">
        <v>0.69032407407407403</v>
      </c>
      <c r="AQ836">
        <v>47.163848999999999</v>
      </c>
      <c r="AR836">
        <v>-88.489982999999995</v>
      </c>
      <c r="AS836">
        <v>320.2</v>
      </c>
      <c r="AT836">
        <v>28</v>
      </c>
      <c r="AU836">
        <v>12</v>
      </c>
      <c r="AV836">
        <v>12</v>
      </c>
      <c r="AW836" t="s">
        <v>209</v>
      </c>
      <c r="AX836">
        <v>1.8732</v>
      </c>
      <c r="AY836">
        <v>1.7464</v>
      </c>
      <c r="AZ836">
        <v>3.9</v>
      </c>
      <c r="BA836">
        <v>14.686999999999999</v>
      </c>
      <c r="BB836">
        <v>14.83</v>
      </c>
      <c r="BC836">
        <v>1.01</v>
      </c>
      <c r="BD836">
        <v>14.231</v>
      </c>
      <c r="BE836">
        <v>3027.0520000000001</v>
      </c>
      <c r="BF836">
        <v>74.478999999999999</v>
      </c>
      <c r="BG836">
        <v>5.0709999999999997</v>
      </c>
      <c r="BH836">
        <v>2.4E-2</v>
      </c>
      <c r="BI836">
        <v>5.0960000000000001</v>
      </c>
      <c r="BJ836">
        <v>3.996</v>
      </c>
      <c r="BK836">
        <v>1.9E-2</v>
      </c>
      <c r="BL836">
        <v>4.016</v>
      </c>
      <c r="BM836">
        <v>4.4705000000000004</v>
      </c>
      <c r="BQ836">
        <v>0</v>
      </c>
      <c r="BR836">
        <v>0.246112</v>
      </c>
      <c r="BS836">
        <v>-5</v>
      </c>
      <c r="BT836">
        <v>5.8560000000000001E-3</v>
      </c>
      <c r="BU836">
        <v>6.0143620000000002</v>
      </c>
      <c r="BV836">
        <v>0</v>
      </c>
      <c r="BW836" t="s">
        <v>155</v>
      </c>
      <c r="BX836">
        <v>0.78800000000000003</v>
      </c>
    </row>
    <row r="837" spans="1:76" x14ac:dyDescent="0.25">
      <c r="A837" s="26">
        <v>43530</v>
      </c>
      <c r="B837" s="27">
        <v>0.48185334490740739</v>
      </c>
      <c r="C837">
        <v>14.3</v>
      </c>
      <c r="D837">
        <v>0.44740000000000002</v>
      </c>
      <c r="E837">
        <v>4474.4367419999999</v>
      </c>
      <c r="F837">
        <v>240.8</v>
      </c>
      <c r="G837">
        <v>1.1000000000000001</v>
      </c>
      <c r="H837">
        <v>582.9</v>
      </c>
      <c r="J837">
        <v>0</v>
      </c>
      <c r="K837">
        <v>0.87629999999999997</v>
      </c>
      <c r="L837">
        <v>12.531499999999999</v>
      </c>
      <c r="M837">
        <v>0.3921</v>
      </c>
      <c r="N837">
        <v>211.03309999999999</v>
      </c>
      <c r="O837">
        <v>0.96399999999999997</v>
      </c>
      <c r="P837">
        <v>212</v>
      </c>
      <c r="Q837">
        <v>166.30539999999999</v>
      </c>
      <c r="R837">
        <v>0.75970000000000004</v>
      </c>
      <c r="S837">
        <v>167.1</v>
      </c>
      <c r="T837">
        <v>582.90869999999995</v>
      </c>
      <c r="W837">
        <v>0</v>
      </c>
      <c r="X837">
        <v>0</v>
      </c>
      <c r="Y837">
        <v>11.8</v>
      </c>
      <c r="Z837">
        <v>867</v>
      </c>
      <c r="AA837">
        <v>855</v>
      </c>
      <c r="AB837">
        <v>871</v>
      </c>
      <c r="AC837">
        <v>88</v>
      </c>
      <c r="AD837">
        <v>17.78</v>
      </c>
      <c r="AE837">
        <v>0.41</v>
      </c>
      <c r="AF837">
        <v>982</v>
      </c>
      <c r="AG837">
        <v>-4</v>
      </c>
      <c r="AH837">
        <v>31</v>
      </c>
      <c r="AI837">
        <v>36</v>
      </c>
      <c r="AJ837">
        <v>191</v>
      </c>
      <c r="AK837">
        <v>168.9</v>
      </c>
      <c r="AL837">
        <v>4.4000000000000004</v>
      </c>
      <c r="AM837">
        <v>174</v>
      </c>
      <c r="AN837" t="s">
        <v>155</v>
      </c>
      <c r="AO837">
        <v>2</v>
      </c>
      <c r="AP837" s="28">
        <v>0.69033564814814818</v>
      </c>
      <c r="AQ837">
        <v>47.163800000000002</v>
      </c>
      <c r="AR837">
        <v>-88.490070000000003</v>
      </c>
      <c r="AS837">
        <v>320.10000000000002</v>
      </c>
      <c r="AT837">
        <v>28.6</v>
      </c>
      <c r="AU837">
        <v>12</v>
      </c>
      <c r="AV837">
        <v>12</v>
      </c>
      <c r="AW837" t="s">
        <v>209</v>
      </c>
      <c r="AX837">
        <v>1.6803999999999999</v>
      </c>
      <c r="AY837">
        <v>1.8366</v>
      </c>
      <c r="AZ837">
        <v>3.4607999999999999</v>
      </c>
      <c r="BA837">
        <v>14.686999999999999</v>
      </c>
      <c r="BB837">
        <v>14.94</v>
      </c>
      <c r="BC837">
        <v>1.02</v>
      </c>
      <c r="BD837">
        <v>14.113</v>
      </c>
      <c r="BE837">
        <v>3048.64</v>
      </c>
      <c r="BF837">
        <v>60.713999999999999</v>
      </c>
      <c r="BG837">
        <v>5.3760000000000003</v>
      </c>
      <c r="BH837">
        <v>2.5000000000000001E-2</v>
      </c>
      <c r="BI837">
        <v>5.4009999999999998</v>
      </c>
      <c r="BJ837">
        <v>4.2370000000000001</v>
      </c>
      <c r="BK837">
        <v>1.9E-2</v>
      </c>
      <c r="BL837">
        <v>4.2560000000000002</v>
      </c>
      <c r="BM837">
        <v>4.5031999999999996</v>
      </c>
      <c r="BQ837">
        <v>0</v>
      </c>
      <c r="BR837">
        <v>0.34165200000000001</v>
      </c>
      <c r="BS837">
        <v>-5</v>
      </c>
      <c r="BT837">
        <v>5.1440000000000001E-3</v>
      </c>
      <c r="BU837">
        <v>8.3491289999999996</v>
      </c>
      <c r="BV837">
        <v>0</v>
      </c>
      <c r="BW837" t="s">
        <v>155</v>
      </c>
      <c r="BX837">
        <v>0.78800000000000003</v>
      </c>
    </row>
    <row r="838" spans="1:76" x14ac:dyDescent="0.25">
      <c r="A838" s="26">
        <v>43530</v>
      </c>
      <c r="B838" s="27">
        <v>0.48186491898148148</v>
      </c>
      <c r="C838">
        <v>14.478999999999999</v>
      </c>
      <c r="D838">
        <v>0.32569999999999999</v>
      </c>
      <c r="E838">
        <v>3256.6052840000002</v>
      </c>
      <c r="F838">
        <v>268.10000000000002</v>
      </c>
      <c r="G838">
        <v>1.1000000000000001</v>
      </c>
      <c r="H838">
        <v>537.70000000000005</v>
      </c>
      <c r="J838">
        <v>0</v>
      </c>
      <c r="K838">
        <v>0.87609999999999999</v>
      </c>
      <c r="L838">
        <v>12.6851</v>
      </c>
      <c r="M838">
        <v>0.2853</v>
      </c>
      <c r="N838">
        <v>234.89779999999999</v>
      </c>
      <c r="O838">
        <v>0.93400000000000005</v>
      </c>
      <c r="P838">
        <v>235.8</v>
      </c>
      <c r="Q838">
        <v>185.1121</v>
      </c>
      <c r="R838">
        <v>0.73599999999999999</v>
      </c>
      <c r="S838">
        <v>185.8</v>
      </c>
      <c r="T838">
        <v>537.65599999999995</v>
      </c>
      <c r="W838">
        <v>0</v>
      </c>
      <c r="X838">
        <v>0</v>
      </c>
      <c r="Y838">
        <v>11.9</v>
      </c>
      <c r="Z838">
        <v>871</v>
      </c>
      <c r="AA838">
        <v>860</v>
      </c>
      <c r="AB838">
        <v>874</v>
      </c>
      <c r="AC838">
        <v>88</v>
      </c>
      <c r="AD838">
        <v>17.78</v>
      </c>
      <c r="AE838">
        <v>0.41</v>
      </c>
      <c r="AF838">
        <v>982</v>
      </c>
      <c r="AG838">
        <v>-4</v>
      </c>
      <c r="AH838">
        <v>31</v>
      </c>
      <c r="AI838">
        <v>36</v>
      </c>
      <c r="AJ838">
        <v>191</v>
      </c>
      <c r="AK838">
        <v>168</v>
      </c>
      <c r="AL838">
        <v>4.5</v>
      </c>
      <c r="AM838">
        <v>174</v>
      </c>
      <c r="AN838" t="s">
        <v>155</v>
      </c>
      <c r="AO838">
        <v>2</v>
      </c>
      <c r="AP838" s="28">
        <v>0.69033564814814818</v>
      </c>
      <c r="AQ838">
        <v>47.163763000000003</v>
      </c>
      <c r="AR838">
        <v>-88.490143000000003</v>
      </c>
      <c r="AS838">
        <v>319.89999999999998</v>
      </c>
      <c r="AT838">
        <v>29.1</v>
      </c>
      <c r="AU838">
        <v>12</v>
      </c>
      <c r="AV838">
        <v>12</v>
      </c>
      <c r="AW838" t="s">
        <v>209</v>
      </c>
      <c r="AX838">
        <v>1.3804000000000001</v>
      </c>
      <c r="AY838">
        <v>1.8866000000000001</v>
      </c>
      <c r="AZ838">
        <v>2.8607999999999998</v>
      </c>
      <c r="BA838">
        <v>14.686999999999999</v>
      </c>
      <c r="BB838">
        <v>14.91</v>
      </c>
      <c r="BC838">
        <v>1.01</v>
      </c>
      <c r="BD838">
        <v>14.144</v>
      </c>
      <c r="BE838">
        <v>3075.9650000000001</v>
      </c>
      <c r="BF838">
        <v>44.033000000000001</v>
      </c>
      <c r="BG838">
        <v>5.9649999999999999</v>
      </c>
      <c r="BH838">
        <v>2.4E-2</v>
      </c>
      <c r="BI838">
        <v>5.9889999999999999</v>
      </c>
      <c r="BJ838">
        <v>4.7009999999999996</v>
      </c>
      <c r="BK838">
        <v>1.9E-2</v>
      </c>
      <c r="BL838">
        <v>4.7190000000000003</v>
      </c>
      <c r="BM838">
        <v>4.1399999999999997</v>
      </c>
      <c r="BQ838">
        <v>0</v>
      </c>
      <c r="BR838">
        <v>0.41429199999999999</v>
      </c>
      <c r="BS838">
        <v>-5</v>
      </c>
      <c r="BT838">
        <v>6.143E-3</v>
      </c>
      <c r="BU838">
        <v>10.124268000000001</v>
      </c>
      <c r="BV838">
        <v>0</v>
      </c>
      <c r="BW838" t="s">
        <v>155</v>
      </c>
      <c r="BX838">
        <v>0.78800000000000003</v>
      </c>
    </row>
    <row r="839" spans="1:76" x14ac:dyDescent="0.25">
      <c r="A839" s="26">
        <v>43530</v>
      </c>
      <c r="B839" s="27">
        <v>0.48187649305555552</v>
      </c>
      <c r="C839">
        <v>14.401</v>
      </c>
      <c r="D839">
        <v>0.66190000000000004</v>
      </c>
      <c r="E839">
        <v>6619.2954360000003</v>
      </c>
      <c r="F839">
        <v>329.5</v>
      </c>
      <c r="G839">
        <v>0.8</v>
      </c>
      <c r="H839">
        <v>454.2</v>
      </c>
      <c r="J839">
        <v>0</v>
      </c>
      <c r="K839">
        <v>0.87380000000000002</v>
      </c>
      <c r="L839">
        <v>12.584</v>
      </c>
      <c r="M839">
        <v>0.57840000000000003</v>
      </c>
      <c r="N839">
        <v>287.96210000000002</v>
      </c>
      <c r="O839">
        <v>0.72619999999999996</v>
      </c>
      <c r="P839">
        <v>288.7</v>
      </c>
      <c r="Q839">
        <v>226.92959999999999</v>
      </c>
      <c r="R839">
        <v>0.57230000000000003</v>
      </c>
      <c r="S839">
        <v>227.5</v>
      </c>
      <c r="T839">
        <v>454.23349999999999</v>
      </c>
      <c r="W839">
        <v>0</v>
      </c>
      <c r="X839">
        <v>0</v>
      </c>
      <c r="Y839">
        <v>11.8</v>
      </c>
      <c r="Z839">
        <v>873</v>
      </c>
      <c r="AA839">
        <v>862</v>
      </c>
      <c r="AB839">
        <v>875</v>
      </c>
      <c r="AC839">
        <v>88</v>
      </c>
      <c r="AD839">
        <v>17.78</v>
      </c>
      <c r="AE839">
        <v>0.41</v>
      </c>
      <c r="AF839">
        <v>982</v>
      </c>
      <c r="AG839">
        <v>-4</v>
      </c>
      <c r="AH839">
        <v>31</v>
      </c>
      <c r="AI839">
        <v>36</v>
      </c>
      <c r="AJ839">
        <v>191</v>
      </c>
      <c r="AK839">
        <v>168.1</v>
      </c>
      <c r="AL839">
        <v>4.3</v>
      </c>
      <c r="AM839">
        <v>174</v>
      </c>
      <c r="AN839" t="s">
        <v>155</v>
      </c>
      <c r="AO839">
        <v>2</v>
      </c>
      <c r="AP839" s="28">
        <v>0.69034722222222233</v>
      </c>
      <c r="AQ839">
        <v>47.163668000000001</v>
      </c>
      <c r="AR839">
        <v>-88.490391000000002</v>
      </c>
      <c r="AS839">
        <v>319.7</v>
      </c>
      <c r="AT839">
        <v>29.7</v>
      </c>
      <c r="AU839">
        <v>12</v>
      </c>
      <c r="AV839">
        <v>12</v>
      </c>
      <c r="AW839" t="s">
        <v>209</v>
      </c>
      <c r="AX839">
        <v>1.080619</v>
      </c>
      <c r="AY839">
        <v>1.9</v>
      </c>
      <c r="AZ839">
        <v>2.4074930000000001</v>
      </c>
      <c r="BA839">
        <v>14.686999999999999</v>
      </c>
      <c r="BB839">
        <v>14.63</v>
      </c>
      <c r="BC839">
        <v>1</v>
      </c>
      <c r="BD839">
        <v>14.441000000000001</v>
      </c>
      <c r="BE839">
        <v>3008.8780000000002</v>
      </c>
      <c r="BF839">
        <v>88.022999999999996</v>
      </c>
      <c r="BG839">
        <v>7.21</v>
      </c>
      <c r="BH839">
        <v>1.7999999999999999E-2</v>
      </c>
      <c r="BI839">
        <v>7.2290000000000001</v>
      </c>
      <c r="BJ839">
        <v>5.6820000000000004</v>
      </c>
      <c r="BK839">
        <v>1.4E-2</v>
      </c>
      <c r="BL839">
        <v>5.6959999999999997</v>
      </c>
      <c r="BM839">
        <v>3.4489000000000001</v>
      </c>
      <c r="BQ839">
        <v>0</v>
      </c>
      <c r="BR839">
        <v>0.41038400000000003</v>
      </c>
      <c r="BS839">
        <v>-5</v>
      </c>
      <c r="BT839">
        <v>6.8560000000000001E-3</v>
      </c>
      <c r="BU839">
        <v>10.028759000000001</v>
      </c>
      <c r="BV839">
        <v>0</v>
      </c>
      <c r="BW839" t="s">
        <v>155</v>
      </c>
      <c r="BX839">
        <v>0.78800000000000003</v>
      </c>
    </row>
    <row r="840" spans="1:76" x14ac:dyDescent="0.25">
      <c r="A840" s="26">
        <v>43530</v>
      </c>
      <c r="B840" s="27">
        <v>0.48188806712962967</v>
      </c>
      <c r="C840">
        <v>14.304</v>
      </c>
      <c r="D840">
        <v>0.87319999999999998</v>
      </c>
      <c r="E840">
        <v>8731.9453919999996</v>
      </c>
      <c r="F840">
        <v>402</v>
      </c>
      <c r="G840">
        <v>0.7</v>
      </c>
      <c r="H840">
        <v>377.3</v>
      </c>
      <c r="J840">
        <v>0</v>
      </c>
      <c r="K840">
        <v>0.87280000000000002</v>
      </c>
      <c r="L840">
        <v>12.4849</v>
      </c>
      <c r="M840">
        <v>0.7621</v>
      </c>
      <c r="N840">
        <v>350.84969999999998</v>
      </c>
      <c r="O840">
        <v>0.61099999999999999</v>
      </c>
      <c r="P840">
        <v>351.5</v>
      </c>
      <c r="Q840">
        <v>276.51839999999999</v>
      </c>
      <c r="R840">
        <v>0.48149999999999998</v>
      </c>
      <c r="S840">
        <v>277</v>
      </c>
      <c r="T840">
        <v>377.33420000000001</v>
      </c>
      <c r="W840">
        <v>0</v>
      </c>
      <c r="X840">
        <v>0</v>
      </c>
      <c r="Y840">
        <v>11.9</v>
      </c>
      <c r="Z840">
        <v>868</v>
      </c>
      <c r="AA840">
        <v>857</v>
      </c>
      <c r="AB840">
        <v>871</v>
      </c>
      <c r="AC840">
        <v>88.1</v>
      </c>
      <c r="AD840">
        <v>17.809999999999999</v>
      </c>
      <c r="AE840">
        <v>0.41</v>
      </c>
      <c r="AF840">
        <v>982</v>
      </c>
      <c r="AG840">
        <v>-4</v>
      </c>
      <c r="AH840">
        <v>31</v>
      </c>
      <c r="AI840">
        <v>36</v>
      </c>
      <c r="AJ840">
        <v>191</v>
      </c>
      <c r="AK840">
        <v>169</v>
      </c>
      <c r="AL840">
        <v>4.3</v>
      </c>
      <c r="AM840">
        <v>174.4</v>
      </c>
      <c r="AN840" t="s">
        <v>155</v>
      </c>
      <c r="AO840">
        <v>2</v>
      </c>
      <c r="AP840" s="28">
        <v>0.69037037037037041</v>
      </c>
      <c r="AQ840">
        <v>47.163615</v>
      </c>
      <c r="AR840">
        <v>-88.490640999999997</v>
      </c>
      <c r="AS840">
        <v>319.7</v>
      </c>
      <c r="AT840">
        <v>31.8</v>
      </c>
      <c r="AU840">
        <v>12</v>
      </c>
      <c r="AV840">
        <v>12</v>
      </c>
      <c r="AW840" t="s">
        <v>209</v>
      </c>
      <c r="AX840">
        <v>1.0731729999999999</v>
      </c>
      <c r="AY840">
        <v>2.1926929999999998</v>
      </c>
      <c r="AZ840">
        <v>2.5926930000000001</v>
      </c>
      <c r="BA840">
        <v>14.686999999999999</v>
      </c>
      <c r="BB840">
        <v>14.51</v>
      </c>
      <c r="BC840">
        <v>0.99</v>
      </c>
      <c r="BD840">
        <v>14.574</v>
      </c>
      <c r="BE840">
        <v>2967.8359999999998</v>
      </c>
      <c r="BF840">
        <v>115.307</v>
      </c>
      <c r="BG840">
        <v>8.734</v>
      </c>
      <c r="BH840">
        <v>1.4999999999999999E-2</v>
      </c>
      <c r="BI840">
        <v>8.7490000000000006</v>
      </c>
      <c r="BJ840">
        <v>6.8840000000000003</v>
      </c>
      <c r="BK840">
        <v>1.2E-2</v>
      </c>
      <c r="BL840">
        <v>6.8959999999999999</v>
      </c>
      <c r="BM840">
        <v>2.8483000000000001</v>
      </c>
      <c r="BQ840">
        <v>0</v>
      </c>
      <c r="BR840">
        <v>0.26323200000000002</v>
      </c>
      <c r="BS840">
        <v>-5</v>
      </c>
      <c r="BT840">
        <v>6.1440000000000002E-3</v>
      </c>
      <c r="BU840">
        <v>6.4327319999999997</v>
      </c>
      <c r="BV840">
        <v>0</v>
      </c>
      <c r="BW840" t="s">
        <v>155</v>
      </c>
      <c r="BX840">
        <v>0.78800000000000003</v>
      </c>
    </row>
    <row r="841" spans="1:76" x14ac:dyDescent="0.25">
      <c r="A841" s="26">
        <v>43530</v>
      </c>
      <c r="B841" s="27">
        <v>0.48189964120370371</v>
      </c>
      <c r="C841">
        <v>14.27</v>
      </c>
      <c r="D841">
        <v>0.73929999999999996</v>
      </c>
      <c r="E841">
        <v>7392.7560370000001</v>
      </c>
      <c r="F841">
        <v>396.4</v>
      </c>
      <c r="G841">
        <v>0.9</v>
      </c>
      <c r="H841">
        <v>318.89999999999998</v>
      </c>
      <c r="J841">
        <v>0</v>
      </c>
      <c r="K841">
        <v>0.87419999999999998</v>
      </c>
      <c r="L841">
        <v>12.475199999999999</v>
      </c>
      <c r="M841">
        <v>0.64629999999999999</v>
      </c>
      <c r="N841">
        <v>346.56400000000002</v>
      </c>
      <c r="O841">
        <v>0.75900000000000001</v>
      </c>
      <c r="P841">
        <v>347.3</v>
      </c>
      <c r="Q841">
        <v>273.31639999999999</v>
      </c>
      <c r="R841">
        <v>0.59860000000000002</v>
      </c>
      <c r="S841">
        <v>273.89999999999998</v>
      </c>
      <c r="T841">
        <v>318.88839999999999</v>
      </c>
      <c r="W841">
        <v>0</v>
      </c>
      <c r="X841">
        <v>0</v>
      </c>
      <c r="Y841">
        <v>11.8</v>
      </c>
      <c r="Z841">
        <v>865</v>
      </c>
      <c r="AA841">
        <v>854</v>
      </c>
      <c r="AB841">
        <v>868</v>
      </c>
      <c r="AC841">
        <v>89</v>
      </c>
      <c r="AD841">
        <v>17.98</v>
      </c>
      <c r="AE841">
        <v>0.41</v>
      </c>
      <c r="AF841">
        <v>982</v>
      </c>
      <c r="AG841">
        <v>-4</v>
      </c>
      <c r="AH841">
        <v>31</v>
      </c>
      <c r="AI841">
        <v>36</v>
      </c>
      <c r="AJ841">
        <v>191</v>
      </c>
      <c r="AK841">
        <v>169</v>
      </c>
      <c r="AL841">
        <v>4.3</v>
      </c>
      <c r="AM841">
        <v>174.7</v>
      </c>
      <c r="AN841" t="s">
        <v>155</v>
      </c>
      <c r="AO841">
        <v>2</v>
      </c>
      <c r="AP841" s="28">
        <v>0.69038194444444445</v>
      </c>
      <c r="AQ841">
        <v>47.163589000000002</v>
      </c>
      <c r="AR841">
        <v>-88.490876</v>
      </c>
      <c r="AS841">
        <v>319.89999999999998</v>
      </c>
      <c r="AT841">
        <v>35.200000000000003</v>
      </c>
      <c r="AU841">
        <v>12</v>
      </c>
      <c r="AV841">
        <v>12</v>
      </c>
      <c r="AW841" t="s">
        <v>209</v>
      </c>
      <c r="AX841">
        <v>1.0267999999999999</v>
      </c>
      <c r="AY841">
        <v>2.1536</v>
      </c>
      <c r="AZ841">
        <v>2.4072</v>
      </c>
      <c r="BA841">
        <v>14.686999999999999</v>
      </c>
      <c r="BB841">
        <v>14.69</v>
      </c>
      <c r="BC841">
        <v>1</v>
      </c>
      <c r="BD841">
        <v>14.387</v>
      </c>
      <c r="BE841">
        <v>2995.2440000000001</v>
      </c>
      <c r="BF841">
        <v>98.762</v>
      </c>
      <c r="BG841">
        <v>8.7140000000000004</v>
      </c>
      <c r="BH841">
        <v>1.9E-2</v>
      </c>
      <c r="BI841">
        <v>8.7330000000000005</v>
      </c>
      <c r="BJ841">
        <v>6.8719999999999999</v>
      </c>
      <c r="BK841">
        <v>1.4999999999999999E-2</v>
      </c>
      <c r="BL841">
        <v>6.8869999999999996</v>
      </c>
      <c r="BM841">
        <v>2.4312999999999998</v>
      </c>
      <c r="BQ841">
        <v>0</v>
      </c>
      <c r="BR841">
        <v>0.21623200000000001</v>
      </c>
      <c r="BS841">
        <v>-5</v>
      </c>
      <c r="BT841">
        <v>7.0000000000000001E-3</v>
      </c>
      <c r="BU841">
        <v>5.2841690000000003</v>
      </c>
      <c r="BV841">
        <v>0</v>
      </c>
      <c r="BW841" t="s">
        <v>155</v>
      </c>
      <c r="BX841">
        <v>0.78900000000000003</v>
      </c>
    </row>
    <row r="842" spans="1:76" x14ac:dyDescent="0.25">
      <c r="A842" s="26">
        <v>43530</v>
      </c>
      <c r="B842" s="27">
        <v>0.4819112152777778</v>
      </c>
      <c r="C842">
        <v>14.167999999999999</v>
      </c>
      <c r="D842">
        <v>1.0359</v>
      </c>
      <c r="E842">
        <v>10359.049999999999</v>
      </c>
      <c r="F842">
        <v>345.4</v>
      </c>
      <c r="G842">
        <v>1</v>
      </c>
      <c r="H842">
        <v>267.7</v>
      </c>
      <c r="J842">
        <v>0</v>
      </c>
      <c r="K842">
        <v>0.87250000000000005</v>
      </c>
      <c r="L842">
        <v>12.361800000000001</v>
      </c>
      <c r="M842">
        <v>0.90390000000000004</v>
      </c>
      <c r="N842">
        <v>301.40629999999999</v>
      </c>
      <c r="O842">
        <v>0.9022</v>
      </c>
      <c r="P842">
        <v>302.3</v>
      </c>
      <c r="Q842">
        <v>237.703</v>
      </c>
      <c r="R842">
        <v>0.71150000000000002</v>
      </c>
      <c r="S842">
        <v>238.4</v>
      </c>
      <c r="T842">
        <v>267.66719999999998</v>
      </c>
      <c r="W842">
        <v>0</v>
      </c>
      <c r="X842">
        <v>0</v>
      </c>
      <c r="Y842">
        <v>11.8</v>
      </c>
      <c r="Z842">
        <v>862</v>
      </c>
      <c r="AA842">
        <v>851</v>
      </c>
      <c r="AB842">
        <v>865</v>
      </c>
      <c r="AC842">
        <v>89</v>
      </c>
      <c r="AD842">
        <v>17.98</v>
      </c>
      <c r="AE842">
        <v>0.41</v>
      </c>
      <c r="AF842">
        <v>982</v>
      </c>
      <c r="AG842">
        <v>-4</v>
      </c>
      <c r="AH842">
        <v>31</v>
      </c>
      <c r="AI842">
        <v>36</v>
      </c>
      <c r="AJ842">
        <v>191</v>
      </c>
      <c r="AK842">
        <v>169</v>
      </c>
      <c r="AL842">
        <v>4.4000000000000004</v>
      </c>
      <c r="AM842">
        <v>175.1</v>
      </c>
      <c r="AN842" t="s">
        <v>155</v>
      </c>
      <c r="AO842">
        <v>2</v>
      </c>
      <c r="AP842" s="28">
        <v>0.69039351851851849</v>
      </c>
      <c r="AQ842">
        <v>47.163555000000002</v>
      </c>
      <c r="AR842">
        <v>-88.491084999999998</v>
      </c>
      <c r="AS842">
        <v>320</v>
      </c>
      <c r="AT842">
        <v>35.6</v>
      </c>
      <c r="AU842">
        <v>12</v>
      </c>
      <c r="AV842">
        <v>12</v>
      </c>
      <c r="AW842" t="s">
        <v>209</v>
      </c>
      <c r="AX842">
        <v>1</v>
      </c>
      <c r="AY842">
        <v>2.1</v>
      </c>
      <c r="AZ842">
        <v>2.2999999999999998</v>
      </c>
      <c r="BA842">
        <v>14.686999999999999</v>
      </c>
      <c r="BB842">
        <v>14.48</v>
      </c>
      <c r="BC842">
        <v>0.99</v>
      </c>
      <c r="BD842">
        <v>14.61</v>
      </c>
      <c r="BE842">
        <v>2936.866</v>
      </c>
      <c r="BF842">
        <v>136.672</v>
      </c>
      <c r="BG842">
        <v>7.4989999999999997</v>
      </c>
      <c r="BH842">
        <v>2.1999999999999999E-2</v>
      </c>
      <c r="BI842">
        <v>7.5209999999999999</v>
      </c>
      <c r="BJ842">
        <v>5.9139999999999997</v>
      </c>
      <c r="BK842">
        <v>1.7999999999999999E-2</v>
      </c>
      <c r="BL842">
        <v>5.9320000000000004</v>
      </c>
      <c r="BM842">
        <v>2.0194000000000001</v>
      </c>
      <c r="BQ842">
        <v>0</v>
      </c>
      <c r="BR842">
        <v>0.17455999999999999</v>
      </c>
      <c r="BS842">
        <v>-5</v>
      </c>
      <c r="BT842">
        <v>7.0000000000000001E-3</v>
      </c>
      <c r="BU842">
        <v>4.2658100000000001</v>
      </c>
      <c r="BV842">
        <v>0</v>
      </c>
      <c r="BW842" t="s">
        <v>155</v>
      </c>
      <c r="BX842">
        <v>0.78900000000000003</v>
      </c>
    </row>
    <row r="843" spans="1:76" x14ac:dyDescent="0.25">
      <c r="A843" s="26">
        <v>43530</v>
      </c>
      <c r="B843" s="27">
        <v>0.48192278935185184</v>
      </c>
      <c r="C843">
        <v>13.686</v>
      </c>
      <c r="D843">
        <v>1.399</v>
      </c>
      <c r="E843">
        <v>13990.39604</v>
      </c>
      <c r="F843">
        <v>283.2</v>
      </c>
      <c r="G843">
        <v>1.1000000000000001</v>
      </c>
      <c r="H843">
        <v>317.3</v>
      </c>
      <c r="J843">
        <v>0</v>
      </c>
      <c r="K843">
        <v>0.873</v>
      </c>
      <c r="L843">
        <v>11.946999999999999</v>
      </c>
      <c r="M843">
        <v>1.2213000000000001</v>
      </c>
      <c r="N843">
        <v>247.25</v>
      </c>
      <c r="O843">
        <v>0.96030000000000004</v>
      </c>
      <c r="P843">
        <v>248.2</v>
      </c>
      <c r="Q843">
        <v>194.99279999999999</v>
      </c>
      <c r="R843">
        <v>0.75729999999999997</v>
      </c>
      <c r="S843">
        <v>195.8</v>
      </c>
      <c r="T843">
        <v>317.29039999999998</v>
      </c>
      <c r="W843">
        <v>0</v>
      </c>
      <c r="X843">
        <v>0</v>
      </c>
      <c r="Y843">
        <v>11.8</v>
      </c>
      <c r="Z843">
        <v>861</v>
      </c>
      <c r="AA843">
        <v>850</v>
      </c>
      <c r="AB843">
        <v>863</v>
      </c>
      <c r="AC843">
        <v>89</v>
      </c>
      <c r="AD843">
        <v>17.98</v>
      </c>
      <c r="AE843">
        <v>0.41</v>
      </c>
      <c r="AF843">
        <v>982</v>
      </c>
      <c r="AG843">
        <v>-4</v>
      </c>
      <c r="AH843">
        <v>31</v>
      </c>
      <c r="AI843">
        <v>36</v>
      </c>
      <c r="AJ843">
        <v>191</v>
      </c>
      <c r="AK843">
        <v>169</v>
      </c>
      <c r="AL843">
        <v>4.4000000000000004</v>
      </c>
      <c r="AM843">
        <v>175.5</v>
      </c>
      <c r="AN843" t="s">
        <v>155</v>
      </c>
      <c r="AO843">
        <v>2</v>
      </c>
      <c r="AP843" s="28">
        <v>0.69040509259259253</v>
      </c>
      <c r="AQ843">
        <v>47.163516000000001</v>
      </c>
      <c r="AR843">
        <v>-88.491269000000003</v>
      </c>
      <c r="AS843">
        <v>320.10000000000002</v>
      </c>
      <c r="AT843">
        <v>34.200000000000003</v>
      </c>
      <c r="AU843">
        <v>12</v>
      </c>
      <c r="AV843">
        <v>12</v>
      </c>
      <c r="AW843" t="s">
        <v>209</v>
      </c>
      <c r="AX843">
        <v>1</v>
      </c>
      <c r="AY843">
        <v>2.1</v>
      </c>
      <c r="AZ843">
        <v>2.2999999999999998</v>
      </c>
      <c r="BA843">
        <v>14.686999999999999</v>
      </c>
      <c r="BB843">
        <v>14.53</v>
      </c>
      <c r="BC843">
        <v>0.99</v>
      </c>
      <c r="BD843">
        <v>14.553000000000001</v>
      </c>
      <c r="BE843">
        <v>2858.2330000000002</v>
      </c>
      <c r="BF843">
        <v>185.96899999999999</v>
      </c>
      <c r="BG843">
        <v>6.1950000000000003</v>
      </c>
      <c r="BH843">
        <v>2.4E-2</v>
      </c>
      <c r="BI843">
        <v>6.2190000000000003</v>
      </c>
      <c r="BJ843">
        <v>4.8849999999999998</v>
      </c>
      <c r="BK843">
        <v>1.9E-2</v>
      </c>
      <c r="BL843">
        <v>4.9039999999999999</v>
      </c>
      <c r="BM843">
        <v>2.4104999999999999</v>
      </c>
      <c r="BQ843">
        <v>0</v>
      </c>
      <c r="BR843">
        <v>0.16700799999999999</v>
      </c>
      <c r="BS843">
        <v>-5</v>
      </c>
      <c r="BT843">
        <v>7.1440000000000002E-3</v>
      </c>
      <c r="BU843">
        <v>4.0812580000000001</v>
      </c>
      <c r="BV843">
        <v>0</v>
      </c>
      <c r="BW843" t="s">
        <v>155</v>
      </c>
      <c r="BX843">
        <v>0.78900000000000003</v>
      </c>
    </row>
    <row r="844" spans="1:76" x14ac:dyDescent="0.25">
      <c r="A844" s="26">
        <v>43530</v>
      </c>
      <c r="B844" s="27">
        <v>0.48193436342592594</v>
      </c>
      <c r="C844">
        <v>13.942</v>
      </c>
      <c r="D844">
        <v>1.2630999999999999</v>
      </c>
      <c r="E844">
        <v>12630.619323000001</v>
      </c>
      <c r="F844">
        <v>248.3</v>
      </c>
      <c r="G844">
        <v>1.1000000000000001</v>
      </c>
      <c r="H844">
        <v>498.8</v>
      </c>
      <c r="J844">
        <v>0</v>
      </c>
      <c r="K844">
        <v>0.872</v>
      </c>
      <c r="L844">
        <v>12.157400000000001</v>
      </c>
      <c r="M844">
        <v>1.1013999999999999</v>
      </c>
      <c r="N844">
        <v>216.49029999999999</v>
      </c>
      <c r="O844">
        <v>0.95920000000000005</v>
      </c>
      <c r="P844">
        <v>217.4</v>
      </c>
      <c r="Q844">
        <v>170.73429999999999</v>
      </c>
      <c r="R844">
        <v>0.75649999999999995</v>
      </c>
      <c r="S844">
        <v>171.5</v>
      </c>
      <c r="T844">
        <v>498.79360000000003</v>
      </c>
      <c r="W844">
        <v>0</v>
      </c>
      <c r="X844">
        <v>0</v>
      </c>
      <c r="Y844">
        <v>11.7</v>
      </c>
      <c r="Z844">
        <v>864</v>
      </c>
      <c r="AA844">
        <v>851</v>
      </c>
      <c r="AB844">
        <v>865</v>
      </c>
      <c r="AC844">
        <v>89</v>
      </c>
      <c r="AD844">
        <v>17.98</v>
      </c>
      <c r="AE844">
        <v>0.41</v>
      </c>
      <c r="AF844">
        <v>982</v>
      </c>
      <c r="AG844">
        <v>-4</v>
      </c>
      <c r="AH844">
        <v>30.856000000000002</v>
      </c>
      <c r="AI844">
        <v>36</v>
      </c>
      <c r="AJ844">
        <v>191</v>
      </c>
      <c r="AK844">
        <v>169</v>
      </c>
      <c r="AL844">
        <v>4.2</v>
      </c>
      <c r="AM844">
        <v>175.8</v>
      </c>
      <c r="AN844" t="s">
        <v>155</v>
      </c>
      <c r="AO844">
        <v>2</v>
      </c>
      <c r="AP844" s="28">
        <v>0.69041666666666668</v>
      </c>
      <c r="AQ844">
        <v>47.163505000000001</v>
      </c>
      <c r="AR844">
        <v>-88.491316999999995</v>
      </c>
      <c r="AS844">
        <v>320.10000000000002</v>
      </c>
      <c r="AT844">
        <v>33.700000000000003</v>
      </c>
      <c r="AU844">
        <v>12</v>
      </c>
      <c r="AV844">
        <v>12</v>
      </c>
      <c r="AW844" t="s">
        <v>209</v>
      </c>
      <c r="AX844">
        <v>1</v>
      </c>
      <c r="AY844">
        <v>2.1</v>
      </c>
      <c r="AZ844">
        <v>2.2999999999999998</v>
      </c>
      <c r="BA844">
        <v>14.686999999999999</v>
      </c>
      <c r="BB844">
        <v>14.42</v>
      </c>
      <c r="BC844">
        <v>0.98</v>
      </c>
      <c r="BD844">
        <v>14.680999999999999</v>
      </c>
      <c r="BE844">
        <v>2884.7660000000001</v>
      </c>
      <c r="BF844">
        <v>166.333</v>
      </c>
      <c r="BG844">
        <v>5.38</v>
      </c>
      <c r="BH844">
        <v>2.4E-2</v>
      </c>
      <c r="BI844">
        <v>5.4029999999999996</v>
      </c>
      <c r="BJ844">
        <v>4.2430000000000003</v>
      </c>
      <c r="BK844">
        <v>1.9E-2</v>
      </c>
      <c r="BL844">
        <v>4.2610000000000001</v>
      </c>
      <c r="BM844">
        <v>3.7584</v>
      </c>
      <c r="BQ844">
        <v>0</v>
      </c>
      <c r="BR844">
        <v>0.179336</v>
      </c>
      <c r="BS844">
        <v>-5</v>
      </c>
      <c r="BT844">
        <v>7.8560000000000001E-3</v>
      </c>
      <c r="BU844">
        <v>4.3825240000000001</v>
      </c>
      <c r="BV844">
        <v>0</v>
      </c>
      <c r="BW844" t="s">
        <v>155</v>
      </c>
      <c r="BX844">
        <v>0.78900000000000003</v>
      </c>
    </row>
    <row r="845" spans="1:76" x14ac:dyDescent="0.25">
      <c r="A845" s="26">
        <v>43530</v>
      </c>
      <c r="B845" s="27">
        <v>0.48194593749999998</v>
      </c>
      <c r="C845">
        <v>14.127000000000001</v>
      </c>
      <c r="D845">
        <v>0.71889999999999998</v>
      </c>
      <c r="E845">
        <v>7188.8356729999996</v>
      </c>
      <c r="F845">
        <v>231.3</v>
      </c>
      <c r="G845">
        <v>1.1000000000000001</v>
      </c>
      <c r="H845">
        <v>586.1</v>
      </c>
      <c r="J845">
        <v>0</v>
      </c>
      <c r="K845">
        <v>0.87519999999999998</v>
      </c>
      <c r="L845">
        <v>12.363899999999999</v>
      </c>
      <c r="M845">
        <v>0.62919999999999998</v>
      </c>
      <c r="N845">
        <v>202.398</v>
      </c>
      <c r="O845">
        <v>0.9627</v>
      </c>
      <c r="P845">
        <v>203.4</v>
      </c>
      <c r="Q845">
        <v>159.62039999999999</v>
      </c>
      <c r="R845">
        <v>0.75929999999999997</v>
      </c>
      <c r="S845">
        <v>160.4</v>
      </c>
      <c r="T845">
        <v>586.13329999999996</v>
      </c>
      <c r="W845">
        <v>0</v>
      </c>
      <c r="X845">
        <v>0</v>
      </c>
      <c r="Y845">
        <v>11.7</v>
      </c>
      <c r="Z845">
        <v>865</v>
      </c>
      <c r="AA845">
        <v>854</v>
      </c>
      <c r="AB845">
        <v>867</v>
      </c>
      <c r="AC845">
        <v>89</v>
      </c>
      <c r="AD845">
        <v>17.98</v>
      </c>
      <c r="AE845">
        <v>0.41</v>
      </c>
      <c r="AF845">
        <v>982</v>
      </c>
      <c r="AG845">
        <v>-4</v>
      </c>
      <c r="AH845">
        <v>30</v>
      </c>
      <c r="AI845">
        <v>36</v>
      </c>
      <c r="AJ845">
        <v>191</v>
      </c>
      <c r="AK845">
        <v>169</v>
      </c>
      <c r="AL845">
        <v>4.3</v>
      </c>
      <c r="AM845">
        <v>175.8</v>
      </c>
      <c r="AN845" t="s">
        <v>155</v>
      </c>
      <c r="AO845">
        <v>2</v>
      </c>
      <c r="AP845" s="28">
        <v>0.69041666666666668</v>
      </c>
      <c r="AQ845">
        <v>47.163428000000003</v>
      </c>
      <c r="AR845">
        <v>-88.491557</v>
      </c>
      <c r="AS845">
        <v>319.7</v>
      </c>
      <c r="AT845">
        <v>32.200000000000003</v>
      </c>
      <c r="AU845">
        <v>12</v>
      </c>
      <c r="AV845">
        <v>12</v>
      </c>
      <c r="AW845" t="s">
        <v>209</v>
      </c>
      <c r="AX845">
        <v>1</v>
      </c>
      <c r="AY845">
        <v>2.1</v>
      </c>
      <c r="AZ845">
        <v>2.2999999999999998</v>
      </c>
      <c r="BA845">
        <v>14.686999999999999</v>
      </c>
      <c r="BB845">
        <v>14.81</v>
      </c>
      <c r="BC845">
        <v>1.01</v>
      </c>
      <c r="BD845">
        <v>14.257</v>
      </c>
      <c r="BE845">
        <v>2991.721</v>
      </c>
      <c r="BF845">
        <v>96.899000000000001</v>
      </c>
      <c r="BG845">
        <v>5.1289999999999996</v>
      </c>
      <c r="BH845">
        <v>2.4E-2</v>
      </c>
      <c r="BI845">
        <v>5.1529999999999996</v>
      </c>
      <c r="BJ845">
        <v>4.0449999999999999</v>
      </c>
      <c r="BK845">
        <v>1.9E-2</v>
      </c>
      <c r="BL845">
        <v>4.0640000000000001</v>
      </c>
      <c r="BM845">
        <v>4.5038</v>
      </c>
      <c r="BQ845">
        <v>0</v>
      </c>
      <c r="BR845">
        <v>0.219304</v>
      </c>
      <c r="BS845">
        <v>-5</v>
      </c>
      <c r="BT845">
        <v>7.1440000000000002E-3</v>
      </c>
      <c r="BU845">
        <v>5.3592409999999999</v>
      </c>
      <c r="BV845">
        <v>0</v>
      </c>
      <c r="BW845" t="s">
        <v>155</v>
      </c>
      <c r="BX845">
        <v>0.78900000000000003</v>
      </c>
    </row>
    <row r="846" spans="1:76" x14ac:dyDescent="0.25">
      <c r="A846" s="26">
        <v>43530</v>
      </c>
      <c r="B846" s="27">
        <v>0.48195751157407413</v>
      </c>
      <c r="C846">
        <v>14.19</v>
      </c>
      <c r="D846">
        <v>0.75319999999999998</v>
      </c>
      <c r="E846">
        <v>7531.8021790000003</v>
      </c>
      <c r="F846">
        <v>232</v>
      </c>
      <c r="G846">
        <v>1.1000000000000001</v>
      </c>
      <c r="H846">
        <v>606.5</v>
      </c>
      <c r="J846">
        <v>0</v>
      </c>
      <c r="K846">
        <v>0.87439999999999996</v>
      </c>
      <c r="L846">
        <v>12.4078</v>
      </c>
      <c r="M846">
        <v>0.65859999999999996</v>
      </c>
      <c r="N846">
        <v>202.8272</v>
      </c>
      <c r="O846">
        <v>0.96179999999999999</v>
      </c>
      <c r="P846">
        <v>203.8</v>
      </c>
      <c r="Q846">
        <v>159.9589</v>
      </c>
      <c r="R846">
        <v>0.75860000000000005</v>
      </c>
      <c r="S846">
        <v>160.69999999999999</v>
      </c>
      <c r="T846">
        <v>606.49549999999999</v>
      </c>
      <c r="W846">
        <v>0</v>
      </c>
      <c r="X846">
        <v>0</v>
      </c>
      <c r="Y846">
        <v>11.7</v>
      </c>
      <c r="Z846">
        <v>865</v>
      </c>
      <c r="AA846">
        <v>853</v>
      </c>
      <c r="AB846">
        <v>867</v>
      </c>
      <c r="AC846">
        <v>89</v>
      </c>
      <c r="AD846">
        <v>17.98</v>
      </c>
      <c r="AE846">
        <v>0.41</v>
      </c>
      <c r="AF846">
        <v>982</v>
      </c>
      <c r="AG846">
        <v>-4</v>
      </c>
      <c r="AH846">
        <v>30</v>
      </c>
      <c r="AI846">
        <v>36</v>
      </c>
      <c r="AJ846">
        <v>191</v>
      </c>
      <c r="AK846">
        <v>169</v>
      </c>
      <c r="AL846">
        <v>4.2</v>
      </c>
      <c r="AM846">
        <v>175.4</v>
      </c>
      <c r="AN846" t="s">
        <v>155</v>
      </c>
      <c r="AO846">
        <v>2</v>
      </c>
      <c r="AP846" s="28">
        <v>0.69043981481481476</v>
      </c>
      <c r="AQ846">
        <v>47.163336000000001</v>
      </c>
      <c r="AR846">
        <v>-88.491731000000001</v>
      </c>
      <c r="AS846">
        <v>319.5</v>
      </c>
      <c r="AT846">
        <v>30.6</v>
      </c>
      <c r="AU846">
        <v>12</v>
      </c>
      <c r="AV846">
        <v>12</v>
      </c>
      <c r="AW846" t="s">
        <v>209</v>
      </c>
      <c r="AX846">
        <v>1.1464000000000001</v>
      </c>
      <c r="AY846">
        <v>2.1732</v>
      </c>
      <c r="AZ846">
        <v>2.4464000000000001</v>
      </c>
      <c r="BA846">
        <v>14.686999999999999</v>
      </c>
      <c r="BB846">
        <v>14.71</v>
      </c>
      <c r="BC846">
        <v>1</v>
      </c>
      <c r="BD846">
        <v>14.364000000000001</v>
      </c>
      <c r="BE846">
        <v>2985.0590000000002</v>
      </c>
      <c r="BF846">
        <v>100.843</v>
      </c>
      <c r="BG846">
        <v>5.1100000000000003</v>
      </c>
      <c r="BH846">
        <v>2.4E-2</v>
      </c>
      <c r="BI846">
        <v>5.1340000000000003</v>
      </c>
      <c r="BJ846">
        <v>4.03</v>
      </c>
      <c r="BK846">
        <v>1.9E-2</v>
      </c>
      <c r="BL846">
        <v>4.0490000000000004</v>
      </c>
      <c r="BM846">
        <v>4.6334</v>
      </c>
      <c r="BQ846">
        <v>0</v>
      </c>
      <c r="BR846">
        <v>0.23602400000000001</v>
      </c>
      <c r="BS846">
        <v>-5</v>
      </c>
      <c r="BT846">
        <v>8.0000000000000002E-3</v>
      </c>
      <c r="BU846">
        <v>5.7678370000000001</v>
      </c>
      <c r="BV846">
        <v>0</v>
      </c>
      <c r="BW846" t="s">
        <v>155</v>
      </c>
      <c r="BX846">
        <v>0.78900000000000003</v>
      </c>
    </row>
    <row r="847" spans="1:76" x14ac:dyDescent="0.25">
      <c r="A847" s="26">
        <v>43530</v>
      </c>
      <c r="B847" s="27">
        <v>0.48196908564814817</v>
      </c>
      <c r="C847">
        <v>14.226000000000001</v>
      </c>
      <c r="D847">
        <v>0.57989999999999997</v>
      </c>
      <c r="E847">
        <v>5799.4567059999999</v>
      </c>
      <c r="F847">
        <v>247.1</v>
      </c>
      <c r="G847">
        <v>1.1000000000000001</v>
      </c>
      <c r="H847">
        <v>631.4</v>
      </c>
      <c r="J847">
        <v>0</v>
      </c>
      <c r="K847">
        <v>0.87560000000000004</v>
      </c>
      <c r="L847">
        <v>12.456200000000001</v>
      </c>
      <c r="M847">
        <v>0.50780000000000003</v>
      </c>
      <c r="N847">
        <v>216.3689</v>
      </c>
      <c r="O847">
        <v>0.96319999999999995</v>
      </c>
      <c r="P847">
        <v>217.3</v>
      </c>
      <c r="Q847">
        <v>170.63849999999999</v>
      </c>
      <c r="R847">
        <v>0.75960000000000005</v>
      </c>
      <c r="S847">
        <v>171.4</v>
      </c>
      <c r="T847">
        <v>631.42660000000001</v>
      </c>
      <c r="W847">
        <v>0</v>
      </c>
      <c r="X847">
        <v>0</v>
      </c>
      <c r="Y847">
        <v>11.7</v>
      </c>
      <c r="Z847">
        <v>866</v>
      </c>
      <c r="AA847">
        <v>853</v>
      </c>
      <c r="AB847">
        <v>868</v>
      </c>
      <c r="AC847">
        <v>89</v>
      </c>
      <c r="AD847">
        <v>17.98</v>
      </c>
      <c r="AE847">
        <v>0.41</v>
      </c>
      <c r="AF847">
        <v>982</v>
      </c>
      <c r="AG847">
        <v>-4</v>
      </c>
      <c r="AH847">
        <v>30</v>
      </c>
      <c r="AI847">
        <v>36</v>
      </c>
      <c r="AJ847">
        <v>191</v>
      </c>
      <c r="AK847">
        <v>169</v>
      </c>
      <c r="AL847">
        <v>4.2</v>
      </c>
      <c r="AM847">
        <v>175.1</v>
      </c>
      <c r="AN847" t="s">
        <v>155</v>
      </c>
      <c r="AO847">
        <v>2</v>
      </c>
      <c r="AP847" s="28">
        <v>0.69045138888888891</v>
      </c>
      <c r="AQ847">
        <v>47.163221</v>
      </c>
      <c r="AR847">
        <v>-88.491816999999998</v>
      </c>
      <c r="AS847">
        <v>319.7</v>
      </c>
      <c r="AT847">
        <v>29.8</v>
      </c>
      <c r="AU847">
        <v>12</v>
      </c>
      <c r="AV847">
        <v>12</v>
      </c>
      <c r="AW847" t="s">
        <v>209</v>
      </c>
      <c r="AX847">
        <v>1.2</v>
      </c>
      <c r="AY847">
        <v>2.3464</v>
      </c>
      <c r="AZ847">
        <v>2.6463999999999999</v>
      </c>
      <c r="BA847">
        <v>14.686999999999999</v>
      </c>
      <c r="BB847">
        <v>14.86</v>
      </c>
      <c r="BC847">
        <v>1.01</v>
      </c>
      <c r="BD847">
        <v>14.208</v>
      </c>
      <c r="BE847">
        <v>3019.7579999999998</v>
      </c>
      <c r="BF847">
        <v>78.352999999999994</v>
      </c>
      <c r="BG847">
        <v>5.4930000000000003</v>
      </c>
      <c r="BH847">
        <v>2.4E-2</v>
      </c>
      <c r="BI847">
        <v>5.5179999999999998</v>
      </c>
      <c r="BJ847">
        <v>4.3319999999999999</v>
      </c>
      <c r="BK847">
        <v>1.9E-2</v>
      </c>
      <c r="BL847">
        <v>4.351</v>
      </c>
      <c r="BM847">
        <v>4.8609999999999998</v>
      </c>
      <c r="BQ847">
        <v>0</v>
      </c>
      <c r="BR847">
        <v>0.26278400000000002</v>
      </c>
      <c r="BS847">
        <v>-5</v>
      </c>
      <c r="BT847">
        <v>7.8560000000000001E-3</v>
      </c>
      <c r="BU847">
        <v>6.4217839999999997</v>
      </c>
      <c r="BV847">
        <v>0</v>
      </c>
      <c r="BW847" t="s">
        <v>155</v>
      </c>
      <c r="BX847">
        <v>0.78900000000000003</v>
      </c>
    </row>
    <row r="848" spans="1:76" x14ac:dyDescent="0.25">
      <c r="A848" s="26">
        <v>43530</v>
      </c>
      <c r="B848" s="27">
        <v>0.4819806597222222</v>
      </c>
      <c r="C848">
        <v>14.266999999999999</v>
      </c>
      <c r="D848">
        <v>0.57030000000000003</v>
      </c>
      <c r="E848">
        <v>5703.0226700000003</v>
      </c>
      <c r="F848">
        <v>277</v>
      </c>
      <c r="G848">
        <v>1.1000000000000001</v>
      </c>
      <c r="H848">
        <v>606.6</v>
      </c>
      <c r="J848">
        <v>0</v>
      </c>
      <c r="K848">
        <v>0.87539999999999996</v>
      </c>
      <c r="L848">
        <v>12.489800000000001</v>
      </c>
      <c r="M848">
        <v>0.49930000000000002</v>
      </c>
      <c r="N848">
        <v>242.50139999999999</v>
      </c>
      <c r="O848">
        <v>0.96299999999999997</v>
      </c>
      <c r="P848">
        <v>243.5</v>
      </c>
      <c r="Q848">
        <v>191.24789999999999</v>
      </c>
      <c r="R848">
        <v>0.75939999999999996</v>
      </c>
      <c r="S848">
        <v>192</v>
      </c>
      <c r="T848">
        <v>606.596</v>
      </c>
      <c r="W848">
        <v>0</v>
      </c>
      <c r="X848">
        <v>0</v>
      </c>
      <c r="Y848">
        <v>11.8</v>
      </c>
      <c r="Z848">
        <v>866</v>
      </c>
      <c r="AA848">
        <v>855</v>
      </c>
      <c r="AB848">
        <v>868</v>
      </c>
      <c r="AC848">
        <v>89</v>
      </c>
      <c r="AD848">
        <v>17.98</v>
      </c>
      <c r="AE848">
        <v>0.41</v>
      </c>
      <c r="AF848">
        <v>982</v>
      </c>
      <c r="AG848">
        <v>-4</v>
      </c>
      <c r="AH848">
        <v>30</v>
      </c>
      <c r="AI848">
        <v>36</v>
      </c>
      <c r="AJ848">
        <v>190.9</v>
      </c>
      <c r="AK848">
        <v>168.9</v>
      </c>
      <c r="AL848">
        <v>4.3</v>
      </c>
      <c r="AM848">
        <v>175</v>
      </c>
      <c r="AN848" t="s">
        <v>155</v>
      </c>
      <c r="AO848">
        <v>2</v>
      </c>
      <c r="AP848" s="28">
        <v>0.69046296296296295</v>
      </c>
      <c r="AQ848">
        <v>47.163097999999998</v>
      </c>
      <c r="AR848">
        <v>-88.491881000000006</v>
      </c>
      <c r="AS848">
        <v>319.60000000000002</v>
      </c>
      <c r="AT848">
        <v>29.9</v>
      </c>
      <c r="AU848">
        <v>12</v>
      </c>
      <c r="AV848">
        <v>12</v>
      </c>
      <c r="AW848" t="s">
        <v>209</v>
      </c>
      <c r="AX848">
        <v>1.2732000000000001</v>
      </c>
      <c r="AY848">
        <v>2.4731999999999998</v>
      </c>
      <c r="AZ848">
        <v>2.7732000000000001</v>
      </c>
      <c r="BA848">
        <v>14.686999999999999</v>
      </c>
      <c r="BB848">
        <v>14.84</v>
      </c>
      <c r="BC848">
        <v>1.01</v>
      </c>
      <c r="BD848">
        <v>14.23</v>
      </c>
      <c r="BE848">
        <v>3022.6509999999998</v>
      </c>
      <c r="BF848">
        <v>76.900999999999996</v>
      </c>
      <c r="BG848">
        <v>6.1459999999999999</v>
      </c>
      <c r="BH848">
        <v>2.4E-2</v>
      </c>
      <c r="BI848">
        <v>6.17</v>
      </c>
      <c r="BJ848">
        <v>4.8470000000000004</v>
      </c>
      <c r="BK848">
        <v>1.9E-2</v>
      </c>
      <c r="BL848">
        <v>4.8659999999999997</v>
      </c>
      <c r="BM848">
        <v>4.6616999999999997</v>
      </c>
      <c r="BQ848">
        <v>0</v>
      </c>
      <c r="BR848">
        <v>0.32119199999999998</v>
      </c>
      <c r="BS848">
        <v>-5</v>
      </c>
      <c r="BT848">
        <v>7.1440000000000002E-3</v>
      </c>
      <c r="BU848">
        <v>7.8491299999999997</v>
      </c>
      <c r="BV848">
        <v>0</v>
      </c>
      <c r="BW848" t="s">
        <v>155</v>
      </c>
      <c r="BX848">
        <v>0.78900000000000003</v>
      </c>
    </row>
    <row r="849" spans="1:76" x14ac:dyDescent="0.25">
      <c r="A849" s="26">
        <v>43530</v>
      </c>
      <c r="B849" s="27">
        <v>0.4819922337962963</v>
      </c>
      <c r="C849">
        <v>14.122999999999999</v>
      </c>
      <c r="D849">
        <v>0.59589999999999999</v>
      </c>
      <c r="E849">
        <v>5959.2019540000001</v>
      </c>
      <c r="F849">
        <v>322.5</v>
      </c>
      <c r="G849">
        <v>1</v>
      </c>
      <c r="H849">
        <v>540.5</v>
      </c>
      <c r="J849">
        <v>0</v>
      </c>
      <c r="K849">
        <v>0.87629999999999997</v>
      </c>
      <c r="L849">
        <v>12.3767</v>
      </c>
      <c r="M849">
        <v>0.5222</v>
      </c>
      <c r="N849">
        <v>282.60000000000002</v>
      </c>
      <c r="O849">
        <v>0.87629999999999997</v>
      </c>
      <c r="P849">
        <v>283.5</v>
      </c>
      <c r="Q849">
        <v>222.8715</v>
      </c>
      <c r="R849">
        <v>0.69110000000000005</v>
      </c>
      <c r="S849">
        <v>223.6</v>
      </c>
      <c r="T849">
        <v>540.51059999999995</v>
      </c>
      <c r="W849">
        <v>0</v>
      </c>
      <c r="X849">
        <v>0</v>
      </c>
      <c r="Y849">
        <v>11.7</v>
      </c>
      <c r="Z849">
        <v>868</v>
      </c>
      <c r="AA849">
        <v>858</v>
      </c>
      <c r="AB849">
        <v>869</v>
      </c>
      <c r="AC849">
        <v>89</v>
      </c>
      <c r="AD849">
        <v>17.98</v>
      </c>
      <c r="AE849">
        <v>0.41</v>
      </c>
      <c r="AF849">
        <v>982</v>
      </c>
      <c r="AG849">
        <v>-4</v>
      </c>
      <c r="AH849">
        <v>30</v>
      </c>
      <c r="AI849">
        <v>36</v>
      </c>
      <c r="AJ849">
        <v>190</v>
      </c>
      <c r="AK849">
        <v>168.1</v>
      </c>
      <c r="AL849">
        <v>4.3</v>
      </c>
      <c r="AM849">
        <v>175</v>
      </c>
      <c r="AN849" t="s">
        <v>155</v>
      </c>
      <c r="AO849">
        <v>2</v>
      </c>
      <c r="AP849" s="28">
        <v>0.69047453703703709</v>
      </c>
      <c r="AQ849">
        <v>47.162970000000001</v>
      </c>
      <c r="AR849">
        <v>-88.491918999999996</v>
      </c>
      <c r="AS849">
        <v>319.39999999999998</v>
      </c>
      <c r="AT849">
        <v>30.4</v>
      </c>
      <c r="AU849">
        <v>12</v>
      </c>
      <c r="AV849">
        <v>12</v>
      </c>
      <c r="AW849" t="s">
        <v>209</v>
      </c>
      <c r="AX849">
        <v>1.3</v>
      </c>
      <c r="AY849">
        <v>2.0608</v>
      </c>
      <c r="AZ849">
        <v>2.5072000000000001</v>
      </c>
      <c r="BA849">
        <v>14.686999999999999</v>
      </c>
      <c r="BB849">
        <v>14.95</v>
      </c>
      <c r="BC849">
        <v>1.02</v>
      </c>
      <c r="BD849">
        <v>14.11</v>
      </c>
      <c r="BE849">
        <v>3017.7150000000001</v>
      </c>
      <c r="BF849">
        <v>81.043000000000006</v>
      </c>
      <c r="BG849">
        <v>7.2160000000000002</v>
      </c>
      <c r="BH849">
        <v>2.1999999999999999E-2</v>
      </c>
      <c r="BI849">
        <v>7.2380000000000004</v>
      </c>
      <c r="BJ849">
        <v>5.6909999999999998</v>
      </c>
      <c r="BK849">
        <v>1.7999999999999999E-2</v>
      </c>
      <c r="BL849">
        <v>5.7080000000000002</v>
      </c>
      <c r="BM849">
        <v>4.1849999999999996</v>
      </c>
      <c r="BQ849">
        <v>0</v>
      </c>
      <c r="BR849">
        <v>0.36548799999999998</v>
      </c>
      <c r="BS849">
        <v>-5</v>
      </c>
      <c r="BT849">
        <v>7.8560000000000001E-3</v>
      </c>
      <c r="BU849">
        <v>8.9316130000000005</v>
      </c>
      <c r="BV849">
        <v>0</v>
      </c>
      <c r="BW849" t="s">
        <v>155</v>
      </c>
      <c r="BX849">
        <v>0.78900000000000003</v>
      </c>
    </row>
    <row r="850" spans="1:76" x14ac:dyDescent="0.25">
      <c r="A850" s="26">
        <v>43530</v>
      </c>
      <c r="B850" s="27">
        <v>0.48200380787037034</v>
      </c>
      <c r="C850">
        <v>14.324</v>
      </c>
      <c r="D850">
        <v>0.5222</v>
      </c>
      <c r="E850">
        <v>5221.6595740000002</v>
      </c>
      <c r="F850">
        <v>355.9</v>
      </c>
      <c r="G850">
        <v>1</v>
      </c>
      <c r="H850">
        <v>514.20000000000005</v>
      </c>
      <c r="J850">
        <v>0</v>
      </c>
      <c r="K850">
        <v>0.87549999999999994</v>
      </c>
      <c r="L850">
        <v>12.540699999999999</v>
      </c>
      <c r="M850">
        <v>0.45710000000000001</v>
      </c>
      <c r="N850">
        <v>311.62290000000002</v>
      </c>
      <c r="O850">
        <v>0.87549999999999994</v>
      </c>
      <c r="P850">
        <v>312.5</v>
      </c>
      <c r="Q850">
        <v>245.7603</v>
      </c>
      <c r="R850">
        <v>0.69040000000000001</v>
      </c>
      <c r="S850">
        <v>246.5</v>
      </c>
      <c r="T850">
        <v>514.15150000000006</v>
      </c>
      <c r="W850">
        <v>0</v>
      </c>
      <c r="X850">
        <v>0</v>
      </c>
      <c r="Y850">
        <v>11.7</v>
      </c>
      <c r="Z850">
        <v>871</v>
      </c>
      <c r="AA850">
        <v>860</v>
      </c>
      <c r="AB850">
        <v>872</v>
      </c>
      <c r="AC850">
        <v>89</v>
      </c>
      <c r="AD850">
        <v>17.98</v>
      </c>
      <c r="AE850">
        <v>0.41</v>
      </c>
      <c r="AF850">
        <v>982</v>
      </c>
      <c r="AG850">
        <v>-4</v>
      </c>
      <c r="AH850">
        <v>30</v>
      </c>
      <c r="AI850">
        <v>36</v>
      </c>
      <c r="AJ850">
        <v>190</v>
      </c>
      <c r="AK850">
        <v>169</v>
      </c>
      <c r="AL850">
        <v>4.3</v>
      </c>
      <c r="AM850">
        <v>175</v>
      </c>
      <c r="AN850" t="s">
        <v>155</v>
      </c>
      <c r="AO850">
        <v>2</v>
      </c>
      <c r="AP850" s="28">
        <v>0.69048611111111102</v>
      </c>
      <c r="AQ850">
        <v>47.162833999999997</v>
      </c>
      <c r="AR850">
        <v>-88.491919999999993</v>
      </c>
      <c r="AS850">
        <v>319.2</v>
      </c>
      <c r="AT850">
        <v>31.6</v>
      </c>
      <c r="AU850">
        <v>12</v>
      </c>
      <c r="AV850">
        <v>12</v>
      </c>
      <c r="AW850" t="s">
        <v>209</v>
      </c>
      <c r="AX850">
        <v>1.1536</v>
      </c>
      <c r="AY850">
        <v>1.7536</v>
      </c>
      <c r="AZ850">
        <v>2.1072000000000002</v>
      </c>
      <c r="BA850">
        <v>14.686999999999999</v>
      </c>
      <c r="BB850">
        <v>14.84</v>
      </c>
      <c r="BC850">
        <v>1.01</v>
      </c>
      <c r="BD850">
        <v>14.222</v>
      </c>
      <c r="BE850">
        <v>3035.0770000000002</v>
      </c>
      <c r="BF850">
        <v>70.418000000000006</v>
      </c>
      <c r="BG850">
        <v>7.8979999999999997</v>
      </c>
      <c r="BH850">
        <v>2.1999999999999999E-2</v>
      </c>
      <c r="BI850">
        <v>7.92</v>
      </c>
      <c r="BJ850">
        <v>6.2290000000000001</v>
      </c>
      <c r="BK850">
        <v>1.7000000000000001E-2</v>
      </c>
      <c r="BL850">
        <v>6.2460000000000004</v>
      </c>
      <c r="BM850">
        <v>3.9514</v>
      </c>
      <c r="BQ850">
        <v>0</v>
      </c>
      <c r="BR850">
        <v>0.42641600000000002</v>
      </c>
      <c r="BS850">
        <v>-5</v>
      </c>
      <c r="BT850">
        <v>7.0000000000000001E-3</v>
      </c>
      <c r="BU850">
        <v>10.420541</v>
      </c>
      <c r="BV850">
        <v>0</v>
      </c>
      <c r="BW850" t="s">
        <v>155</v>
      </c>
      <c r="BX850">
        <v>0.78900000000000003</v>
      </c>
    </row>
    <row r="851" spans="1:76" x14ac:dyDescent="0.25">
      <c r="A851" s="26">
        <v>43530</v>
      </c>
      <c r="B851" s="27">
        <v>0.48201538194444443</v>
      </c>
      <c r="C851">
        <v>14.323</v>
      </c>
      <c r="D851">
        <v>0.6643</v>
      </c>
      <c r="E851">
        <v>6642.5705079999998</v>
      </c>
      <c r="F851">
        <v>397.5</v>
      </c>
      <c r="G851">
        <v>1</v>
      </c>
      <c r="H851">
        <v>472.1</v>
      </c>
      <c r="J851">
        <v>0</v>
      </c>
      <c r="K851">
        <v>0.87429999999999997</v>
      </c>
      <c r="L851">
        <v>12.522500000000001</v>
      </c>
      <c r="M851">
        <v>0.58079999999999998</v>
      </c>
      <c r="N851">
        <v>347.51519999999999</v>
      </c>
      <c r="O851">
        <v>0.84430000000000005</v>
      </c>
      <c r="P851">
        <v>348.4</v>
      </c>
      <c r="Q851">
        <v>274.06659999999999</v>
      </c>
      <c r="R851">
        <v>0.66590000000000005</v>
      </c>
      <c r="S851">
        <v>274.7</v>
      </c>
      <c r="T851">
        <v>472.1139</v>
      </c>
      <c r="W851">
        <v>0</v>
      </c>
      <c r="X851">
        <v>0</v>
      </c>
      <c r="Y851">
        <v>11.7</v>
      </c>
      <c r="Z851">
        <v>876</v>
      </c>
      <c r="AA851">
        <v>865</v>
      </c>
      <c r="AB851">
        <v>877</v>
      </c>
      <c r="AC851">
        <v>89</v>
      </c>
      <c r="AD851">
        <v>17.98</v>
      </c>
      <c r="AE851">
        <v>0.41</v>
      </c>
      <c r="AF851">
        <v>982</v>
      </c>
      <c r="AG851">
        <v>-4</v>
      </c>
      <c r="AH851">
        <v>30</v>
      </c>
      <c r="AI851">
        <v>36</v>
      </c>
      <c r="AJ851">
        <v>190</v>
      </c>
      <c r="AK851">
        <v>169</v>
      </c>
      <c r="AL851">
        <v>4.2</v>
      </c>
      <c r="AM851">
        <v>175</v>
      </c>
      <c r="AN851" t="s">
        <v>155</v>
      </c>
      <c r="AO851">
        <v>2</v>
      </c>
      <c r="AP851" s="28">
        <v>0.69049768518518517</v>
      </c>
      <c r="AQ851">
        <v>47.162796999999998</v>
      </c>
      <c r="AR851">
        <v>-88.491917999999998</v>
      </c>
      <c r="AS851">
        <v>319.2</v>
      </c>
      <c r="AT851">
        <v>33.299999999999997</v>
      </c>
      <c r="AU851">
        <v>12</v>
      </c>
      <c r="AV851">
        <v>12</v>
      </c>
      <c r="AW851" t="s">
        <v>209</v>
      </c>
      <c r="AX851">
        <v>1.1000000000000001</v>
      </c>
      <c r="AY851">
        <v>1.7</v>
      </c>
      <c r="AZ851">
        <v>2</v>
      </c>
      <c r="BA851">
        <v>14.686999999999999</v>
      </c>
      <c r="BB851">
        <v>14.7</v>
      </c>
      <c r="BC851">
        <v>1</v>
      </c>
      <c r="BD851">
        <v>14.378</v>
      </c>
      <c r="BE851">
        <v>3007.2719999999999</v>
      </c>
      <c r="BF851">
        <v>88.766999999999996</v>
      </c>
      <c r="BG851">
        <v>8.74</v>
      </c>
      <c r="BH851">
        <v>2.1000000000000001E-2</v>
      </c>
      <c r="BI851">
        <v>8.7609999999999992</v>
      </c>
      <c r="BJ851">
        <v>6.8920000000000003</v>
      </c>
      <c r="BK851">
        <v>1.7000000000000001E-2</v>
      </c>
      <c r="BL851">
        <v>6.9089999999999998</v>
      </c>
      <c r="BM851">
        <v>3.6002999999999998</v>
      </c>
      <c r="BQ851">
        <v>0</v>
      </c>
      <c r="BR851">
        <v>0.51363199999999998</v>
      </c>
      <c r="BS851">
        <v>-5</v>
      </c>
      <c r="BT851">
        <v>7.1440000000000002E-3</v>
      </c>
      <c r="BU851">
        <v>12.551882000000001</v>
      </c>
      <c r="BV851">
        <v>0</v>
      </c>
      <c r="BW851" t="s">
        <v>155</v>
      </c>
      <c r="BX851">
        <v>0.78900000000000003</v>
      </c>
    </row>
    <row r="852" spans="1:76" x14ac:dyDescent="0.25">
      <c r="A852" s="26">
        <v>43530</v>
      </c>
      <c r="B852" s="27">
        <v>0.48202695601851847</v>
      </c>
      <c r="C852">
        <v>14.295</v>
      </c>
      <c r="D852">
        <v>0.74809999999999999</v>
      </c>
      <c r="E852">
        <v>7480.604351</v>
      </c>
      <c r="F852">
        <v>449.8</v>
      </c>
      <c r="G852">
        <v>0.9</v>
      </c>
      <c r="H852">
        <v>440</v>
      </c>
      <c r="J852">
        <v>0</v>
      </c>
      <c r="K852">
        <v>0.87380000000000002</v>
      </c>
      <c r="L852">
        <v>12.491199999999999</v>
      </c>
      <c r="M852">
        <v>0.65369999999999995</v>
      </c>
      <c r="N852">
        <v>393.04430000000002</v>
      </c>
      <c r="O852">
        <v>0.78639999999999999</v>
      </c>
      <c r="P852">
        <v>393.8</v>
      </c>
      <c r="Q852">
        <v>309.97300000000001</v>
      </c>
      <c r="R852">
        <v>0.62019999999999997</v>
      </c>
      <c r="S852">
        <v>310.60000000000002</v>
      </c>
      <c r="T852">
        <v>440.03449999999998</v>
      </c>
      <c r="W852">
        <v>0</v>
      </c>
      <c r="X852">
        <v>0</v>
      </c>
      <c r="Y852">
        <v>11.7</v>
      </c>
      <c r="Z852">
        <v>873</v>
      </c>
      <c r="AA852">
        <v>862</v>
      </c>
      <c r="AB852">
        <v>874</v>
      </c>
      <c r="AC852">
        <v>89</v>
      </c>
      <c r="AD852">
        <v>17.98</v>
      </c>
      <c r="AE852">
        <v>0.41</v>
      </c>
      <c r="AF852">
        <v>982</v>
      </c>
      <c r="AG852">
        <v>-4</v>
      </c>
      <c r="AH852">
        <v>30</v>
      </c>
      <c r="AI852">
        <v>36</v>
      </c>
      <c r="AJ852">
        <v>190</v>
      </c>
      <c r="AK852">
        <v>169</v>
      </c>
      <c r="AL852">
        <v>4.2</v>
      </c>
      <c r="AM852">
        <v>175</v>
      </c>
      <c r="AN852" t="s">
        <v>155</v>
      </c>
      <c r="AO852">
        <v>2</v>
      </c>
      <c r="AP852" s="28">
        <v>0.69049768518518517</v>
      </c>
      <c r="AQ852">
        <v>47.162591999999997</v>
      </c>
      <c r="AR852">
        <v>-88.491910000000004</v>
      </c>
      <c r="AS852">
        <v>319.3</v>
      </c>
      <c r="AT852">
        <v>33.799999999999997</v>
      </c>
      <c r="AU852">
        <v>12</v>
      </c>
      <c r="AV852">
        <v>12</v>
      </c>
      <c r="AW852" t="s">
        <v>209</v>
      </c>
      <c r="AX852">
        <v>1.1000000000000001</v>
      </c>
      <c r="AY852">
        <v>1.6268</v>
      </c>
      <c r="AZ852">
        <v>2</v>
      </c>
      <c r="BA852">
        <v>14.686999999999999</v>
      </c>
      <c r="BB852">
        <v>14.64</v>
      </c>
      <c r="BC852">
        <v>1</v>
      </c>
      <c r="BD852">
        <v>14.441000000000001</v>
      </c>
      <c r="BE852">
        <v>2990.991</v>
      </c>
      <c r="BF852">
        <v>99.619</v>
      </c>
      <c r="BG852">
        <v>9.8559999999999999</v>
      </c>
      <c r="BH852">
        <v>0.02</v>
      </c>
      <c r="BI852">
        <v>9.875</v>
      </c>
      <c r="BJ852">
        <v>7.7729999999999997</v>
      </c>
      <c r="BK852">
        <v>1.6E-2</v>
      </c>
      <c r="BL852">
        <v>7.7880000000000003</v>
      </c>
      <c r="BM852">
        <v>3.3458999999999999</v>
      </c>
      <c r="BQ852">
        <v>0</v>
      </c>
      <c r="BR852">
        <v>0.44595200000000002</v>
      </c>
      <c r="BS852">
        <v>-5</v>
      </c>
      <c r="BT852">
        <v>7.7120000000000001E-3</v>
      </c>
      <c r="BU852">
        <v>10.897952</v>
      </c>
      <c r="BV852">
        <v>0</v>
      </c>
      <c r="BW852" t="s">
        <v>155</v>
      </c>
      <c r="BX852">
        <v>0.78900000000000003</v>
      </c>
    </row>
    <row r="853" spans="1:76" x14ac:dyDescent="0.25">
      <c r="A853" s="26">
        <v>43530</v>
      </c>
      <c r="B853" s="27">
        <v>0.48203853009259262</v>
      </c>
      <c r="C853">
        <v>14.287000000000001</v>
      </c>
      <c r="D853">
        <v>0.67159999999999997</v>
      </c>
      <c r="E853">
        <v>6715.5743240000002</v>
      </c>
      <c r="F853">
        <v>444.5</v>
      </c>
      <c r="G853">
        <v>0.9</v>
      </c>
      <c r="H853">
        <v>414.7</v>
      </c>
      <c r="J853">
        <v>0</v>
      </c>
      <c r="K853">
        <v>0.87460000000000004</v>
      </c>
      <c r="L853">
        <v>12.4946</v>
      </c>
      <c r="M853">
        <v>0.58730000000000004</v>
      </c>
      <c r="N853">
        <v>388.77710000000002</v>
      </c>
      <c r="O853">
        <v>0.78710000000000002</v>
      </c>
      <c r="P853">
        <v>389.6</v>
      </c>
      <c r="Q853">
        <v>306.60759999999999</v>
      </c>
      <c r="R853">
        <v>0.62070000000000003</v>
      </c>
      <c r="S853">
        <v>307.2</v>
      </c>
      <c r="T853">
        <v>414.66399999999999</v>
      </c>
      <c r="W853">
        <v>0</v>
      </c>
      <c r="X853">
        <v>0</v>
      </c>
      <c r="Y853">
        <v>11.7</v>
      </c>
      <c r="Z853">
        <v>871</v>
      </c>
      <c r="AA853">
        <v>859</v>
      </c>
      <c r="AB853">
        <v>872</v>
      </c>
      <c r="AC853">
        <v>89</v>
      </c>
      <c r="AD853">
        <v>17.98</v>
      </c>
      <c r="AE853">
        <v>0.41</v>
      </c>
      <c r="AF853">
        <v>982</v>
      </c>
      <c r="AG853">
        <v>-4</v>
      </c>
      <c r="AH853">
        <v>30</v>
      </c>
      <c r="AI853">
        <v>36</v>
      </c>
      <c r="AJ853">
        <v>190</v>
      </c>
      <c r="AK853">
        <v>169</v>
      </c>
      <c r="AL853">
        <v>4.2</v>
      </c>
      <c r="AM853">
        <v>174.9</v>
      </c>
      <c r="AN853" t="s">
        <v>155</v>
      </c>
      <c r="AO853">
        <v>2</v>
      </c>
      <c r="AP853" s="28">
        <v>0.69052083333333336</v>
      </c>
      <c r="AQ853">
        <v>47.162396999999999</v>
      </c>
      <c r="AR853">
        <v>-88.491864000000007</v>
      </c>
      <c r="AS853">
        <v>319</v>
      </c>
      <c r="AT853">
        <v>35.5</v>
      </c>
      <c r="AU853">
        <v>12</v>
      </c>
      <c r="AV853">
        <v>12</v>
      </c>
      <c r="AW853" t="s">
        <v>209</v>
      </c>
      <c r="AX853">
        <v>1.0267999999999999</v>
      </c>
      <c r="AY853">
        <v>1.5267999999999999</v>
      </c>
      <c r="AZ853">
        <v>1.8535999999999999</v>
      </c>
      <c r="BA853">
        <v>14.686999999999999</v>
      </c>
      <c r="BB853">
        <v>14.73</v>
      </c>
      <c r="BC853">
        <v>1</v>
      </c>
      <c r="BD853">
        <v>14.343999999999999</v>
      </c>
      <c r="BE853">
        <v>3006.7829999999999</v>
      </c>
      <c r="BF853">
        <v>89.954999999999998</v>
      </c>
      <c r="BG853">
        <v>9.798</v>
      </c>
      <c r="BH853">
        <v>0.02</v>
      </c>
      <c r="BI853">
        <v>9.8170000000000002</v>
      </c>
      <c r="BJ853">
        <v>7.7270000000000003</v>
      </c>
      <c r="BK853">
        <v>1.6E-2</v>
      </c>
      <c r="BL853">
        <v>7.742</v>
      </c>
      <c r="BM853">
        <v>3.1688000000000001</v>
      </c>
      <c r="BQ853">
        <v>0</v>
      </c>
      <c r="BR853">
        <v>0.405109</v>
      </c>
      <c r="BS853">
        <v>-5</v>
      </c>
      <c r="BT853">
        <v>6.1440000000000002E-3</v>
      </c>
      <c r="BU853">
        <v>9.8998489999999997</v>
      </c>
      <c r="BV853">
        <v>0</v>
      </c>
      <c r="BW853" t="s">
        <v>155</v>
      </c>
      <c r="BX853">
        <v>0.78900000000000003</v>
      </c>
    </row>
    <row r="854" spans="1:76" x14ac:dyDescent="0.25">
      <c r="A854" s="26">
        <v>43530</v>
      </c>
      <c r="B854" s="27">
        <v>0.48205010416666666</v>
      </c>
      <c r="C854">
        <v>14.28</v>
      </c>
      <c r="D854">
        <v>0.61519999999999997</v>
      </c>
      <c r="E854">
        <v>6151.8241580000004</v>
      </c>
      <c r="F854">
        <v>389.5</v>
      </c>
      <c r="G854">
        <v>1</v>
      </c>
      <c r="H854">
        <v>411.7</v>
      </c>
      <c r="J854">
        <v>0</v>
      </c>
      <c r="K854">
        <v>0.87509999999999999</v>
      </c>
      <c r="L854">
        <v>12.4963</v>
      </c>
      <c r="M854">
        <v>0.5383</v>
      </c>
      <c r="N854">
        <v>340.82749999999999</v>
      </c>
      <c r="O854">
        <v>0.87509999999999999</v>
      </c>
      <c r="P854">
        <v>341.7</v>
      </c>
      <c r="Q854">
        <v>268.79239999999999</v>
      </c>
      <c r="R854">
        <v>0.69010000000000005</v>
      </c>
      <c r="S854">
        <v>269.5</v>
      </c>
      <c r="T854">
        <v>411.72340000000003</v>
      </c>
      <c r="W854">
        <v>0</v>
      </c>
      <c r="X854">
        <v>0</v>
      </c>
      <c r="Y854">
        <v>11.7</v>
      </c>
      <c r="Z854">
        <v>870</v>
      </c>
      <c r="AA854">
        <v>858</v>
      </c>
      <c r="AB854">
        <v>871</v>
      </c>
      <c r="AC854">
        <v>89</v>
      </c>
      <c r="AD854">
        <v>17.98</v>
      </c>
      <c r="AE854">
        <v>0.41</v>
      </c>
      <c r="AF854">
        <v>982</v>
      </c>
      <c r="AG854">
        <v>-4</v>
      </c>
      <c r="AH854">
        <v>30</v>
      </c>
      <c r="AI854">
        <v>36</v>
      </c>
      <c r="AJ854">
        <v>190</v>
      </c>
      <c r="AK854">
        <v>169</v>
      </c>
      <c r="AL854">
        <v>4.2</v>
      </c>
      <c r="AM854">
        <v>174.5</v>
      </c>
      <c r="AN854" t="s">
        <v>155</v>
      </c>
      <c r="AO854">
        <v>2</v>
      </c>
      <c r="AP854" s="28">
        <v>0.6905324074074074</v>
      </c>
      <c r="AQ854">
        <v>47.162218000000003</v>
      </c>
      <c r="AR854">
        <v>-88.491775000000004</v>
      </c>
      <c r="AS854">
        <v>318.8</v>
      </c>
      <c r="AT854">
        <v>38.9</v>
      </c>
      <c r="AU854">
        <v>12</v>
      </c>
      <c r="AV854">
        <v>12</v>
      </c>
      <c r="AW854" t="s">
        <v>209</v>
      </c>
      <c r="AX854">
        <v>1.0731999999999999</v>
      </c>
      <c r="AY854">
        <v>1.5</v>
      </c>
      <c r="AZ854">
        <v>1.8732</v>
      </c>
      <c r="BA854">
        <v>14.686999999999999</v>
      </c>
      <c r="BB854">
        <v>14.8</v>
      </c>
      <c r="BC854">
        <v>1.01</v>
      </c>
      <c r="BD854">
        <v>14.273999999999999</v>
      </c>
      <c r="BE854">
        <v>3018.1680000000001</v>
      </c>
      <c r="BF854">
        <v>82.754999999999995</v>
      </c>
      <c r="BG854">
        <v>8.6210000000000004</v>
      </c>
      <c r="BH854">
        <v>2.1999999999999999E-2</v>
      </c>
      <c r="BI854">
        <v>8.6430000000000007</v>
      </c>
      <c r="BJ854">
        <v>6.7990000000000004</v>
      </c>
      <c r="BK854">
        <v>1.7000000000000001E-2</v>
      </c>
      <c r="BL854">
        <v>6.8159999999999998</v>
      </c>
      <c r="BM854">
        <v>3.1577999999999999</v>
      </c>
      <c r="BQ854">
        <v>0</v>
      </c>
      <c r="BR854">
        <v>0.37485499999999999</v>
      </c>
      <c r="BS854">
        <v>-5</v>
      </c>
      <c r="BT854">
        <v>7.143E-3</v>
      </c>
      <c r="BU854">
        <v>9.1605159999999994</v>
      </c>
      <c r="BV854">
        <v>0</v>
      </c>
      <c r="BW854" t="s">
        <v>155</v>
      </c>
      <c r="BX854">
        <v>0.78900000000000003</v>
      </c>
    </row>
    <row r="855" spans="1:76" x14ac:dyDescent="0.25">
      <c r="A855" s="26">
        <v>43530</v>
      </c>
      <c r="B855" s="27">
        <v>0.48206167824074075</v>
      </c>
      <c r="C855">
        <v>14.28</v>
      </c>
      <c r="D855">
        <v>0.51870000000000005</v>
      </c>
      <c r="E855">
        <v>5187.4788490000001</v>
      </c>
      <c r="F855">
        <v>355.2</v>
      </c>
      <c r="G855">
        <v>1</v>
      </c>
      <c r="H855">
        <v>435.1</v>
      </c>
      <c r="J855">
        <v>0</v>
      </c>
      <c r="K855">
        <v>0.87590000000000001</v>
      </c>
      <c r="L855">
        <v>12.5078</v>
      </c>
      <c r="M855">
        <v>0.45440000000000003</v>
      </c>
      <c r="N855">
        <v>311.10550000000001</v>
      </c>
      <c r="O855">
        <v>0.87590000000000001</v>
      </c>
      <c r="P855">
        <v>312</v>
      </c>
      <c r="Q855">
        <v>245.35220000000001</v>
      </c>
      <c r="R855">
        <v>0.69079999999999997</v>
      </c>
      <c r="S855">
        <v>246</v>
      </c>
      <c r="T855">
        <v>435.09449999999998</v>
      </c>
      <c r="W855">
        <v>0</v>
      </c>
      <c r="X855">
        <v>0</v>
      </c>
      <c r="Y855">
        <v>11.7</v>
      </c>
      <c r="Z855">
        <v>870</v>
      </c>
      <c r="AA855">
        <v>857</v>
      </c>
      <c r="AB855">
        <v>870</v>
      </c>
      <c r="AC855">
        <v>89</v>
      </c>
      <c r="AD855">
        <v>17.98</v>
      </c>
      <c r="AE855">
        <v>0.41</v>
      </c>
      <c r="AF855">
        <v>982</v>
      </c>
      <c r="AG855">
        <v>-4</v>
      </c>
      <c r="AH855">
        <v>30</v>
      </c>
      <c r="AI855">
        <v>36</v>
      </c>
      <c r="AJ855">
        <v>190</v>
      </c>
      <c r="AK855">
        <v>168.9</v>
      </c>
      <c r="AL855">
        <v>4.2</v>
      </c>
      <c r="AM855">
        <v>174.1</v>
      </c>
      <c r="AN855" t="s">
        <v>155</v>
      </c>
      <c r="AO855">
        <v>2</v>
      </c>
      <c r="AP855" s="28">
        <v>0.69054398148148144</v>
      </c>
      <c r="AQ855">
        <v>47.162052000000003</v>
      </c>
      <c r="AR855">
        <v>-88.491684000000006</v>
      </c>
      <c r="AS855">
        <v>318.60000000000002</v>
      </c>
      <c r="AT855">
        <v>40.700000000000003</v>
      </c>
      <c r="AU855">
        <v>12</v>
      </c>
      <c r="AV855">
        <v>12</v>
      </c>
      <c r="AW855" t="s">
        <v>209</v>
      </c>
      <c r="AX855">
        <v>1.173127</v>
      </c>
      <c r="AY855">
        <v>1.5731269999999999</v>
      </c>
      <c r="AZ855">
        <v>1.9731270000000001</v>
      </c>
      <c r="BA855">
        <v>14.686999999999999</v>
      </c>
      <c r="BB855">
        <v>14.9</v>
      </c>
      <c r="BC855">
        <v>1.01</v>
      </c>
      <c r="BD855">
        <v>14.169</v>
      </c>
      <c r="BE855">
        <v>3037.29</v>
      </c>
      <c r="BF855">
        <v>70.224999999999994</v>
      </c>
      <c r="BG855">
        <v>7.9109999999999996</v>
      </c>
      <c r="BH855">
        <v>2.1999999999999999E-2</v>
      </c>
      <c r="BI855">
        <v>7.9340000000000002</v>
      </c>
      <c r="BJ855">
        <v>6.2389999999999999</v>
      </c>
      <c r="BK855">
        <v>1.7999999999999999E-2</v>
      </c>
      <c r="BL855">
        <v>6.2569999999999997</v>
      </c>
      <c r="BM855">
        <v>3.3551000000000002</v>
      </c>
      <c r="BQ855">
        <v>0</v>
      </c>
      <c r="BR855">
        <v>0.36339199999999999</v>
      </c>
      <c r="BS855">
        <v>-5</v>
      </c>
      <c r="BT855">
        <v>7.8560000000000001E-3</v>
      </c>
      <c r="BU855">
        <v>8.8803920000000005</v>
      </c>
      <c r="BV855">
        <v>0</v>
      </c>
      <c r="BW855" t="s">
        <v>155</v>
      </c>
      <c r="BX855">
        <v>0.78900000000000003</v>
      </c>
    </row>
    <row r="856" spans="1:76" x14ac:dyDescent="0.25">
      <c r="A856" s="26">
        <v>43530</v>
      </c>
      <c r="B856" s="27">
        <v>0.48207325231481479</v>
      </c>
      <c r="C856">
        <v>14.353</v>
      </c>
      <c r="D856">
        <v>0.34039999999999998</v>
      </c>
      <c r="E856">
        <v>3404.0640389999999</v>
      </c>
      <c r="F856">
        <v>351.7</v>
      </c>
      <c r="G856">
        <v>1</v>
      </c>
      <c r="H856">
        <v>418.5</v>
      </c>
      <c r="J856">
        <v>0</v>
      </c>
      <c r="K856">
        <v>0.87690000000000001</v>
      </c>
      <c r="L856">
        <v>12.586499999999999</v>
      </c>
      <c r="M856">
        <v>0.29849999999999999</v>
      </c>
      <c r="N856">
        <v>308.37720000000002</v>
      </c>
      <c r="O856">
        <v>0.87690000000000001</v>
      </c>
      <c r="P856">
        <v>309.3</v>
      </c>
      <c r="Q856">
        <v>243.20050000000001</v>
      </c>
      <c r="R856">
        <v>0.69159999999999999</v>
      </c>
      <c r="S856">
        <v>243.9</v>
      </c>
      <c r="T856">
        <v>418.46409999999997</v>
      </c>
      <c r="W856">
        <v>0</v>
      </c>
      <c r="X856">
        <v>0</v>
      </c>
      <c r="Y856">
        <v>11.7</v>
      </c>
      <c r="Z856">
        <v>868</v>
      </c>
      <c r="AA856">
        <v>856</v>
      </c>
      <c r="AB856">
        <v>869</v>
      </c>
      <c r="AC856">
        <v>89</v>
      </c>
      <c r="AD856">
        <v>17.98</v>
      </c>
      <c r="AE856">
        <v>0.41</v>
      </c>
      <c r="AF856">
        <v>982</v>
      </c>
      <c r="AG856">
        <v>-4</v>
      </c>
      <c r="AH856">
        <v>30</v>
      </c>
      <c r="AI856">
        <v>36</v>
      </c>
      <c r="AJ856">
        <v>190</v>
      </c>
      <c r="AK856">
        <v>168.1</v>
      </c>
      <c r="AL856">
        <v>4.3</v>
      </c>
      <c r="AM856">
        <v>174.2</v>
      </c>
      <c r="AN856" t="s">
        <v>155</v>
      </c>
      <c r="AO856">
        <v>2</v>
      </c>
      <c r="AP856" s="28">
        <v>0.69055555555555559</v>
      </c>
      <c r="AQ856">
        <v>47.161895000000001</v>
      </c>
      <c r="AR856">
        <v>-88.491597999999996</v>
      </c>
      <c r="AS856">
        <v>318.5</v>
      </c>
      <c r="AT856">
        <v>41.2</v>
      </c>
      <c r="AU856">
        <v>12</v>
      </c>
      <c r="AV856">
        <v>12</v>
      </c>
      <c r="AW856" t="s">
        <v>209</v>
      </c>
      <c r="AX856">
        <v>1.2</v>
      </c>
      <c r="AY856">
        <v>1.673173</v>
      </c>
      <c r="AZ856">
        <v>2.0731730000000002</v>
      </c>
      <c r="BA856">
        <v>14.686999999999999</v>
      </c>
      <c r="BB856">
        <v>15.02</v>
      </c>
      <c r="BC856">
        <v>1.02</v>
      </c>
      <c r="BD856">
        <v>14.036</v>
      </c>
      <c r="BE856">
        <v>3075.1030000000001</v>
      </c>
      <c r="BF856">
        <v>46.417999999999999</v>
      </c>
      <c r="BG856">
        <v>7.89</v>
      </c>
      <c r="BH856">
        <v>2.1999999999999999E-2</v>
      </c>
      <c r="BI856">
        <v>7.9119999999999999</v>
      </c>
      <c r="BJ856">
        <v>6.2220000000000004</v>
      </c>
      <c r="BK856">
        <v>1.7999999999999999E-2</v>
      </c>
      <c r="BL856">
        <v>6.24</v>
      </c>
      <c r="BM856">
        <v>3.2465999999999999</v>
      </c>
      <c r="BQ856">
        <v>0</v>
      </c>
      <c r="BR856">
        <v>0.33628799999999998</v>
      </c>
      <c r="BS856">
        <v>-5</v>
      </c>
      <c r="BT856">
        <v>7.0000000000000001E-3</v>
      </c>
      <c r="BU856">
        <v>8.218038</v>
      </c>
      <c r="BV856">
        <v>0</v>
      </c>
      <c r="BW856" t="s">
        <v>155</v>
      </c>
      <c r="BX856">
        <v>0.78900000000000003</v>
      </c>
    </row>
    <row r="857" spans="1:76" x14ac:dyDescent="0.25">
      <c r="A857" s="26">
        <v>43530</v>
      </c>
      <c r="B857" s="27">
        <v>0.48208482638888889</v>
      </c>
      <c r="C857">
        <v>14.37</v>
      </c>
      <c r="D857">
        <v>0.43149999999999999</v>
      </c>
      <c r="E857">
        <v>4315.3940890000003</v>
      </c>
      <c r="F857">
        <v>368.5</v>
      </c>
      <c r="G857">
        <v>1</v>
      </c>
      <c r="H857">
        <v>407.4</v>
      </c>
      <c r="J857">
        <v>0</v>
      </c>
      <c r="K857">
        <v>0.876</v>
      </c>
      <c r="L857">
        <v>12.5884</v>
      </c>
      <c r="M857">
        <v>0.378</v>
      </c>
      <c r="N857">
        <v>322.81079999999997</v>
      </c>
      <c r="O857">
        <v>0.876</v>
      </c>
      <c r="P857">
        <v>323.7</v>
      </c>
      <c r="Q857">
        <v>254.58349999999999</v>
      </c>
      <c r="R857">
        <v>0.69089999999999996</v>
      </c>
      <c r="S857">
        <v>255.3</v>
      </c>
      <c r="T857">
        <v>407.38069999999999</v>
      </c>
      <c r="W857">
        <v>0</v>
      </c>
      <c r="X857">
        <v>0</v>
      </c>
      <c r="Y857">
        <v>11.7</v>
      </c>
      <c r="Z857">
        <v>869</v>
      </c>
      <c r="AA857">
        <v>857</v>
      </c>
      <c r="AB857">
        <v>869</v>
      </c>
      <c r="AC857">
        <v>89</v>
      </c>
      <c r="AD857">
        <v>17.98</v>
      </c>
      <c r="AE857">
        <v>0.41</v>
      </c>
      <c r="AF857">
        <v>982</v>
      </c>
      <c r="AG857">
        <v>-4</v>
      </c>
      <c r="AH857">
        <v>30</v>
      </c>
      <c r="AI857">
        <v>36</v>
      </c>
      <c r="AJ857">
        <v>190</v>
      </c>
      <c r="AK857">
        <v>169</v>
      </c>
      <c r="AL857">
        <v>4.3</v>
      </c>
      <c r="AM857">
        <v>174.6</v>
      </c>
      <c r="AN857" t="s">
        <v>155</v>
      </c>
      <c r="AO857">
        <v>2</v>
      </c>
      <c r="AP857" s="28">
        <v>0.69056712962962974</v>
      </c>
      <c r="AQ857">
        <v>47.161741999999997</v>
      </c>
      <c r="AR857">
        <v>-88.491500000000002</v>
      </c>
      <c r="AS857">
        <v>318.39999999999998</v>
      </c>
      <c r="AT857">
        <v>41.4</v>
      </c>
      <c r="AU857">
        <v>12</v>
      </c>
      <c r="AV857">
        <v>12</v>
      </c>
      <c r="AW857" t="s">
        <v>209</v>
      </c>
      <c r="AX857">
        <v>1.2</v>
      </c>
      <c r="AY857">
        <v>1.7</v>
      </c>
      <c r="AZ857">
        <v>2.1</v>
      </c>
      <c r="BA857">
        <v>14.686999999999999</v>
      </c>
      <c r="BB857">
        <v>14.91</v>
      </c>
      <c r="BC857">
        <v>1.02</v>
      </c>
      <c r="BD857">
        <v>14.151999999999999</v>
      </c>
      <c r="BE857">
        <v>3056.5129999999999</v>
      </c>
      <c r="BF857">
        <v>58.420999999999999</v>
      </c>
      <c r="BG857">
        <v>8.2080000000000002</v>
      </c>
      <c r="BH857">
        <v>2.1999999999999999E-2</v>
      </c>
      <c r="BI857">
        <v>8.23</v>
      </c>
      <c r="BJ857">
        <v>6.4729999999999999</v>
      </c>
      <c r="BK857">
        <v>1.7999999999999999E-2</v>
      </c>
      <c r="BL857">
        <v>6.4909999999999997</v>
      </c>
      <c r="BM857">
        <v>3.141</v>
      </c>
      <c r="BQ857">
        <v>0</v>
      </c>
      <c r="BR857">
        <v>0.33872000000000002</v>
      </c>
      <c r="BS857">
        <v>-5</v>
      </c>
      <c r="BT857">
        <v>7.1440000000000002E-3</v>
      </c>
      <c r="BU857">
        <v>8.2774699999999992</v>
      </c>
      <c r="BV857">
        <v>0</v>
      </c>
      <c r="BW857" t="s">
        <v>155</v>
      </c>
      <c r="BX857">
        <v>0.78900000000000003</v>
      </c>
    </row>
    <row r="858" spans="1:76" x14ac:dyDescent="0.25">
      <c r="A858" s="26">
        <v>43530</v>
      </c>
      <c r="B858" s="27">
        <v>0.48209640046296293</v>
      </c>
      <c r="C858">
        <v>14.365</v>
      </c>
      <c r="D858">
        <v>0.55630000000000002</v>
      </c>
      <c r="E858">
        <v>5563.3388839999998</v>
      </c>
      <c r="F858">
        <v>382.7</v>
      </c>
      <c r="G858">
        <v>1</v>
      </c>
      <c r="H858">
        <v>442</v>
      </c>
      <c r="J858">
        <v>0</v>
      </c>
      <c r="K858">
        <v>0.875</v>
      </c>
      <c r="L858">
        <v>12.5688</v>
      </c>
      <c r="M858">
        <v>0.48680000000000001</v>
      </c>
      <c r="N858">
        <v>334.81670000000003</v>
      </c>
      <c r="O858">
        <v>0.875</v>
      </c>
      <c r="P858">
        <v>335.7</v>
      </c>
      <c r="Q858">
        <v>264.05189999999999</v>
      </c>
      <c r="R858">
        <v>0.69</v>
      </c>
      <c r="S858">
        <v>264.7</v>
      </c>
      <c r="T858">
        <v>441.96069999999997</v>
      </c>
      <c r="W858">
        <v>0</v>
      </c>
      <c r="X858">
        <v>0</v>
      </c>
      <c r="Y858">
        <v>11.7</v>
      </c>
      <c r="Z858">
        <v>868</v>
      </c>
      <c r="AA858">
        <v>857</v>
      </c>
      <c r="AB858">
        <v>868</v>
      </c>
      <c r="AC858">
        <v>89</v>
      </c>
      <c r="AD858">
        <v>17.98</v>
      </c>
      <c r="AE858">
        <v>0.41</v>
      </c>
      <c r="AF858">
        <v>982</v>
      </c>
      <c r="AG858">
        <v>-4</v>
      </c>
      <c r="AH858">
        <v>30</v>
      </c>
      <c r="AI858">
        <v>36</v>
      </c>
      <c r="AJ858">
        <v>190</v>
      </c>
      <c r="AK858">
        <v>169</v>
      </c>
      <c r="AL858">
        <v>4.3</v>
      </c>
      <c r="AM858">
        <v>174.9</v>
      </c>
      <c r="AN858" t="s">
        <v>155</v>
      </c>
      <c r="AO858">
        <v>2</v>
      </c>
      <c r="AP858" s="28">
        <v>0.69057870370370367</v>
      </c>
      <c r="AQ858">
        <v>47.161591999999999</v>
      </c>
      <c r="AR858">
        <v>-88.491392000000005</v>
      </c>
      <c r="AS858">
        <v>318.3</v>
      </c>
      <c r="AT858">
        <v>41.2</v>
      </c>
      <c r="AU858">
        <v>12</v>
      </c>
      <c r="AV858">
        <v>12</v>
      </c>
      <c r="AW858" t="s">
        <v>209</v>
      </c>
      <c r="AX858">
        <v>1.2732000000000001</v>
      </c>
      <c r="AY858">
        <v>1.7732000000000001</v>
      </c>
      <c r="AZ858">
        <v>2.1732</v>
      </c>
      <c r="BA858">
        <v>14.686999999999999</v>
      </c>
      <c r="BB858">
        <v>14.78</v>
      </c>
      <c r="BC858">
        <v>1.01</v>
      </c>
      <c r="BD858">
        <v>14.291</v>
      </c>
      <c r="BE858">
        <v>3030.114</v>
      </c>
      <c r="BF858">
        <v>74.69</v>
      </c>
      <c r="BG858">
        <v>8.4529999999999994</v>
      </c>
      <c r="BH858">
        <v>2.1999999999999999E-2</v>
      </c>
      <c r="BI858">
        <v>8.4749999999999996</v>
      </c>
      <c r="BJ858">
        <v>6.6660000000000004</v>
      </c>
      <c r="BK858">
        <v>1.7000000000000001E-2</v>
      </c>
      <c r="BL858">
        <v>6.6840000000000002</v>
      </c>
      <c r="BM858">
        <v>3.3835000000000002</v>
      </c>
      <c r="BQ858">
        <v>0</v>
      </c>
      <c r="BR858">
        <v>0.34415200000000001</v>
      </c>
      <c r="BS858">
        <v>-5</v>
      </c>
      <c r="BT858">
        <v>7.7120000000000001E-3</v>
      </c>
      <c r="BU858">
        <v>8.4102150000000009</v>
      </c>
      <c r="BV858">
        <v>0</v>
      </c>
      <c r="BW858" t="s">
        <v>155</v>
      </c>
      <c r="BX858">
        <v>0.78900000000000003</v>
      </c>
    </row>
    <row r="859" spans="1:76" x14ac:dyDescent="0.25">
      <c r="A859" s="26">
        <v>43530</v>
      </c>
      <c r="B859" s="27">
        <v>0.48210797453703708</v>
      </c>
      <c r="C859">
        <v>14.35</v>
      </c>
      <c r="D859">
        <v>0.57979999999999998</v>
      </c>
      <c r="E859">
        <v>5797.6166240000002</v>
      </c>
      <c r="F859">
        <v>395.8</v>
      </c>
      <c r="G859">
        <v>1</v>
      </c>
      <c r="H859">
        <v>468</v>
      </c>
      <c r="J859">
        <v>0</v>
      </c>
      <c r="K859">
        <v>0.87480000000000002</v>
      </c>
      <c r="L859">
        <v>12.5534</v>
      </c>
      <c r="M859">
        <v>0.50719999999999998</v>
      </c>
      <c r="N859">
        <v>346.279</v>
      </c>
      <c r="O859">
        <v>0.87480000000000002</v>
      </c>
      <c r="P859">
        <v>347.2</v>
      </c>
      <c r="Q859">
        <v>273.0917</v>
      </c>
      <c r="R859">
        <v>0.68989999999999996</v>
      </c>
      <c r="S859">
        <v>273.8</v>
      </c>
      <c r="T859">
        <v>468.03590000000003</v>
      </c>
      <c r="W859">
        <v>0</v>
      </c>
      <c r="X859">
        <v>0</v>
      </c>
      <c r="Y859">
        <v>11.7</v>
      </c>
      <c r="Z859">
        <v>868</v>
      </c>
      <c r="AA859">
        <v>856</v>
      </c>
      <c r="AB859">
        <v>868</v>
      </c>
      <c r="AC859">
        <v>89</v>
      </c>
      <c r="AD859">
        <v>17.98</v>
      </c>
      <c r="AE859">
        <v>0.41</v>
      </c>
      <c r="AF859">
        <v>982</v>
      </c>
      <c r="AG859">
        <v>-4</v>
      </c>
      <c r="AH859">
        <v>30</v>
      </c>
      <c r="AI859">
        <v>36</v>
      </c>
      <c r="AJ859">
        <v>190</v>
      </c>
      <c r="AK859">
        <v>169</v>
      </c>
      <c r="AL859">
        <v>4.2</v>
      </c>
      <c r="AM859">
        <v>175</v>
      </c>
      <c r="AN859" t="s">
        <v>155</v>
      </c>
      <c r="AO859">
        <v>2</v>
      </c>
      <c r="AP859" s="28">
        <v>0.69059027777777782</v>
      </c>
      <c r="AQ859">
        <v>47.161441000000003</v>
      </c>
      <c r="AR859">
        <v>-88.491291000000004</v>
      </c>
      <c r="AS859">
        <v>318.2</v>
      </c>
      <c r="AT859">
        <v>41.1</v>
      </c>
      <c r="AU859">
        <v>12</v>
      </c>
      <c r="AV859">
        <v>12</v>
      </c>
      <c r="AW859" t="s">
        <v>209</v>
      </c>
      <c r="AX859">
        <v>1.3</v>
      </c>
      <c r="AY859">
        <v>1.8</v>
      </c>
      <c r="AZ859">
        <v>2.2000000000000002</v>
      </c>
      <c r="BA859">
        <v>14.686999999999999</v>
      </c>
      <c r="BB859">
        <v>14.77</v>
      </c>
      <c r="BC859">
        <v>1.01</v>
      </c>
      <c r="BD859">
        <v>14.31</v>
      </c>
      <c r="BE859">
        <v>3024.634</v>
      </c>
      <c r="BF859">
        <v>77.778000000000006</v>
      </c>
      <c r="BG859">
        <v>8.7370000000000001</v>
      </c>
      <c r="BH859">
        <v>2.1999999999999999E-2</v>
      </c>
      <c r="BI859">
        <v>8.7590000000000003</v>
      </c>
      <c r="BJ859">
        <v>6.891</v>
      </c>
      <c r="BK859">
        <v>1.7000000000000001E-2</v>
      </c>
      <c r="BL859">
        <v>6.9080000000000004</v>
      </c>
      <c r="BM859">
        <v>3.581</v>
      </c>
      <c r="BQ859">
        <v>0</v>
      </c>
      <c r="BR859">
        <v>0.350856</v>
      </c>
      <c r="BS859">
        <v>-5</v>
      </c>
      <c r="BT859">
        <v>6.1440000000000002E-3</v>
      </c>
      <c r="BU859">
        <v>8.5740429999999996</v>
      </c>
      <c r="BV859">
        <v>0</v>
      </c>
      <c r="BW859" t="s">
        <v>155</v>
      </c>
      <c r="BX859">
        <v>0.78900000000000003</v>
      </c>
    </row>
    <row r="860" spans="1:76" x14ac:dyDescent="0.25">
      <c r="A860" s="26">
        <v>43530</v>
      </c>
      <c r="B860" s="27">
        <v>0.48211954861111112</v>
      </c>
      <c r="C860">
        <v>14.33</v>
      </c>
      <c r="D860">
        <v>0.5615</v>
      </c>
      <c r="E860">
        <v>5614.586405</v>
      </c>
      <c r="F860">
        <v>410.2</v>
      </c>
      <c r="G860">
        <v>1</v>
      </c>
      <c r="H860">
        <v>478.1</v>
      </c>
      <c r="J860">
        <v>0</v>
      </c>
      <c r="K860">
        <v>0.87509999999999999</v>
      </c>
      <c r="L860">
        <v>12.5404</v>
      </c>
      <c r="M860">
        <v>0.49130000000000001</v>
      </c>
      <c r="N860">
        <v>358.93340000000001</v>
      </c>
      <c r="O860">
        <v>0.87509999999999999</v>
      </c>
      <c r="P860">
        <v>359.8</v>
      </c>
      <c r="Q860">
        <v>283.07150000000001</v>
      </c>
      <c r="R860">
        <v>0.69020000000000004</v>
      </c>
      <c r="S860">
        <v>283.8</v>
      </c>
      <c r="T860">
        <v>478.07900000000001</v>
      </c>
      <c r="W860">
        <v>0</v>
      </c>
      <c r="X860">
        <v>0</v>
      </c>
      <c r="Y860">
        <v>11.7</v>
      </c>
      <c r="Z860">
        <v>868</v>
      </c>
      <c r="AA860">
        <v>856</v>
      </c>
      <c r="AB860">
        <v>868</v>
      </c>
      <c r="AC860">
        <v>89</v>
      </c>
      <c r="AD860">
        <v>17.98</v>
      </c>
      <c r="AE860">
        <v>0.41</v>
      </c>
      <c r="AF860">
        <v>982</v>
      </c>
      <c r="AG860">
        <v>-4</v>
      </c>
      <c r="AH860">
        <v>30</v>
      </c>
      <c r="AI860">
        <v>36</v>
      </c>
      <c r="AJ860">
        <v>190</v>
      </c>
      <c r="AK860">
        <v>169</v>
      </c>
      <c r="AL860">
        <v>4.2</v>
      </c>
      <c r="AM860">
        <v>175</v>
      </c>
      <c r="AN860" t="s">
        <v>155</v>
      </c>
      <c r="AO860">
        <v>2</v>
      </c>
      <c r="AP860" s="28">
        <v>0.69060185185185186</v>
      </c>
      <c r="AQ860">
        <v>47.161316999999997</v>
      </c>
      <c r="AR860">
        <v>-88.491111000000004</v>
      </c>
      <c r="AS860">
        <v>318.10000000000002</v>
      </c>
      <c r="AT860">
        <v>41.3</v>
      </c>
      <c r="AU860">
        <v>12</v>
      </c>
      <c r="AV860">
        <v>12</v>
      </c>
      <c r="AW860" t="s">
        <v>209</v>
      </c>
      <c r="AX860">
        <v>1.8855999999999999</v>
      </c>
      <c r="AY860">
        <v>1.2143999999999999</v>
      </c>
      <c r="AZ860">
        <v>2.7124000000000001</v>
      </c>
      <c r="BA860">
        <v>14.686999999999999</v>
      </c>
      <c r="BB860">
        <v>14.8</v>
      </c>
      <c r="BC860">
        <v>1.01</v>
      </c>
      <c r="BD860">
        <v>14.271000000000001</v>
      </c>
      <c r="BE860">
        <v>3027.953</v>
      </c>
      <c r="BF860">
        <v>75.509</v>
      </c>
      <c r="BG860">
        <v>9.0760000000000005</v>
      </c>
      <c r="BH860">
        <v>2.1999999999999999E-2</v>
      </c>
      <c r="BI860">
        <v>9.0980000000000008</v>
      </c>
      <c r="BJ860">
        <v>7.1580000000000004</v>
      </c>
      <c r="BK860">
        <v>1.7000000000000001E-2</v>
      </c>
      <c r="BL860">
        <v>7.1749999999999998</v>
      </c>
      <c r="BM860">
        <v>3.6657000000000002</v>
      </c>
      <c r="BQ860">
        <v>0</v>
      </c>
      <c r="BR860">
        <v>0.34467199999999998</v>
      </c>
      <c r="BS860">
        <v>-5</v>
      </c>
      <c r="BT860">
        <v>7.0000000000000001E-3</v>
      </c>
      <c r="BU860">
        <v>8.4229219999999998</v>
      </c>
      <c r="BV860">
        <v>0</v>
      </c>
      <c r="BW860" t="s">
        <v>155</v>
      </c>
      <c r="BX860">
        <v>0.78900000000000003</v>
      </c>
    </row>
    <row r="861" spans="1:76" x14ac:dyDescent="0.25">
      <c r="A861" s="26">
        <v>43530</v>
      </c>
      <c r="B861" s="27">
        <v>0.48213112268518521</v>
      </c>
      <c r="C861">
        <v>14.33</v>
      </c>
      <c r="D861">
        <v>0.60709999999999997</v>
      </c>
      <c r="E861">
        <v>6070.5249789999998</v>
      </c>
      <c r="F861">
        <v>421</v>
      </c>
      <c r="G861">
        <v>1</v>
      </c>
      <c r="H861">
        <v>485.9</v>
      </c>
      <c r="J861">
        <v>0</v>
      </c>
      <c r="K861">
        <v>0.87470000000000003</v>
      </c>
      <c r="L861">
        <v>12.534700000000001</v>
      </c>
      <c r="M861">
        <v>0.53100000000000003</v>
      </c>
      <c r="N861">
        <v>368.25700000000001</v>
      </c>
      <c r="O861">
        <v>0.87470000000000003</v>
      </c>
      <c r="P861">
        <v>369.1</v>
      </c>
      <c r="Q861">
        <v>290.42450000000002</v>
      </c>
      <c r="R861">
        <v>0.68979999999999997</v>
      </c>
      <c r="S861">
        <v>291.10000000000002</v>
      </c>
      <c r="T861">
        <v>485.8981</v>
      </c>
      <c r="W861">
        <v>0</v>
      </c>
      <c r="X861">
        <v>0</v>
      </c>
      <c r="Y861">
        <v>11.8</v>
      </c>
      <c r="Z861">
        <v>867</v>
      </c>
      <c r="AA861">
        <v>856</v>
      </c>
      <c r="AB861">
        <v>868</v>
      </c>
      <c r="AC861">
        <v>89</v>
      </c>
      <c r="AD861">
        <v>17.98</v>
      </c>
      <c r="AE861">
        <v>0.41</v>
      </c>
      <c r="AF861">
        <v>982</v>
      </c>
      <c r="AG861">
        <v>-4</v>
      </c>
      <c r="AH861">
        <v>30</v>
      </c>
      <c r="AI861">
        <v>36</v>
      </c>
      <c r="AJ861">
        <v>190</v>
      </c>
      <c r="AK861">
        <v>169</v>
      </c>
      <c r="AL861">
        <v>4.2</v>
      </c>
      <c r="AM861">
        <v>175</v>
      </c>
      <c r="AN861" t="s">
        <v>155</v>
      </c>
      <c r="AO861">
        <v>2</v>
      </c>
      <c r="AP861" s="28">
        <v>0.69061342592592589</v>
      </c>
      <c r="AQ861">
        <v>47.161208999999999</v>
      </c>
      <c r="AR861">
        <v>-88.490925000000004</v>
      </c>
      <c r="AS861">
        <v>317.8</v>
      </c>
      <c r="AT861">
        <v>40.700000000000003</v>
      </c>
      <c r="AU861">
        <v>12</v>
      </c>
      <c r="AV861">
        <v>12</v>
      </c>
      <c r="AW861" t="s">
        <v>209</v>
      </c>
      <c r="AX861">
        <v>2.1732</v>
      </c>
      <c r="AY861">
        <v>1.2196</v>
      </c>
      <c r="AZ861">
        <v>3.1196000000000002</v>
      </c>
      <c r="BA861">
        <v>14.686999999999999</v>
      </c>
      <c r="BB861">
        <v>14.75</v>
      </c>
      <c r="BC861">
        <v>1</v>
      </c>
      <c r="BD861">
        <v>14.323</v>
      </c>
      <c r="BE861">
        <v>3018.5329999999999</v>
      </c>
      <c r="BF861">
        <v>81.387</v>
      </c>
      <c r="BG861">
        <v>9.2870000000000008</v>
      </c>
      <c r="BH861">
        <v>2.1999999999999999E-2</v>
      </c>
      <c r="BI861">
        <v>9.3089999999999993</v>
      </c>
      <c r="BJ861">
        <v>7.3239999999999998</v>
      </c>
      <c r="BK861">
        <v>1.7000000000000001E-2</v>
      </c>
      <c r="BL861">
        <v>7.3410000000000002</v>
      </c>
      <c r="BM861">
        <v>3.7157</v>
      </c>
      <c r="BQ861">
        <v>0</v>
      </c>
      <c r="BR861">
        <v>0.31444</v>
      </c>
      <c r="BS861">
        <v>-5</v>
      </c>
      <c r="BT861">
        <v>7.1440000000000002E-3</v>
      </c>
      <c r="BU861">
        <v>7.6841270000000002</v>
      </c>
      <c r="BV861">
        <v>0</v>
      </c>
      <c r="BW861" t="s">
        <v>155</v>
      </c>
      <c r="BX861">
        <v>0.78900000000000003</v>
      </c>
    </row>
    <row r="862" spans="1:76" x14ac:dyDescent="0.25">
      <c r="A862" s="26">
        <v>43530</v>
      </c>
      <c r="B862" s="27">
        <v>0.48214269675925925</v>
      </c>
      <c r="C862">
        <v>14.055</v>
      </c>
      <c r="D862">
        <v>0.77749999999999997</v>
      </c>
      <c r="E862">
        <v>7775.0941849999999</v>
      </c>
      <c r="F862">
        <v>427</v>
      </c>
      <c r="G862">
        <v>1</v>
      </c>
      <c r="H862">
        <v>507.1</v>
      </c>
      <c r="J862">
        <v>0</v>
      </c>
      <c r="K862">
        <v>0.87529999999999997</v>
      </c>
      <c r="L862">
        <v>12.302</v>
      </c>
      <c r="M862">
        <v>0.68059999999999998</v>
      </c>
      <c r="N862">
        <v>373.76389999999998</v>
      </c>
      <c r="O862">
        <v>0.87529999999999997</v>
      </c>
      <c r="P862">
        <v>374.6</v>
      </c>
      <c r="Q862">
        <v>294.76749999999998</v>
      </c>
      <c r="R862">
        <v>0.69030000000000002</v>
      </c>
      <c r="S862">
        <v>295.5</v>
      </c>
      <c r="T862">
        <v>507.09899999999999</v>
      </c>
      <c r="W862">
        <v>0</v>
      </c>
      <c r="X862">
        <v>0</v>
      </c>
      <c r="Y862">
        <v>11.7</v>
      </c>
      <c r="Z862">
        <v>868</v>
      </c>
      <c r="AA862">
        <v>856</v>
      </c>
      <c r="AB862">
        <v>866</v>
      </c>
      <c r="AC862">
        <v>89</v>
      </c>
      <c r="AD862">
        <v>17.98</v>
      </c>
      <c r="AE862">
        <v>0.41</v>
      </c>
      <c r="AF862">
        <v>982</v>
      </c>
      <c r="AG862">
        <v>-4</v>
      </c>
      <c r="AH862">
        <v>30</v>
      </c>
      <c r="AI862">
        <v>36</v>
      </c>
      <c r="AJ862">
        <v>190</v>
      </c>
      <c r="AK862">
        <v>169</v>
      </c>
      <c r="AL862">
        <v>4.2</v>
      </c>
      <c r="AM862">
        <v>175</v>
      </c>
      <c r="AN862" t="s">
        <v>155</v>
      </c>
      <c r="AO862">
        <v>2</v>
      </c>
      <c r="AP862" s="28">
        <v>0.69062499999999993</v>
      </c>
      <c r="AQ862">
        <v>47.161076000000001</v>
      </c>
      <c r="AR862">
        <v>-88.490787999999995</v>
      </c>
      <c r="AS862">
        <v>317.3</v>
      </c>
      <c r="AT862">
        <v>40</v>
      </c>
      <c r="AU862">
        <v>12</v>
      </c>
      <c r="AV862">
        <v>12</v>
      </c>
      <c r="AW862" t="s">
        <v>209</v>
      </c>
      <c r="AX862">
        <v>2.2000000000000002</v>
      </c>
      <c r="AY862">
        <v>1.3</v>
      </c>
      <c r="AZ862">
        <v>3.2</v>
      </c>
      <c r="BA862">
        <v>14.686999999999999</v>
      </c>
      <c r="BB862">
        <v>14.82</v>
      </c>
      <c r="BC862">
        <v>1.01</v>
      </c>
      <c r="BD862">
        <v>14.246</v>
      </c>
      <c r="BE862">
        <v>2980.962</v>
      </c>
      <c r="BF862">
        <v>104.96</v>
      </c>
      <c r="BG862">
        <v>9.4849999999999994</v>
      </c>
      <c r="BH862">
        <v>2.1999999999999999E-2</v>
      </c>
      <c r="BI862">
        <v>9.5069999999999997</v>
      </c>
      <c r="BJ862">
        <v>7.48</v>
      </c>
      <c r="BK862">
        <v>1.7999999999999999E-2</v>
      </c>
      <c r="BL862">
        <v>7.4969999999999999</v>
      </c>
      <c r="BM862">
        <v>3.9020000000000001</v>
      </c>
      <c r="BQ862">
        <v>0</v>
      </c>
      <c r="BR862">
        <v>0.32876</v>
      </c>
      <c r="BS862">
        <v>-5</v>
      </c>
      <c r="BT862">
        <v>7.8560000000000001E-3</v>
      </c>
      <c r="BU862">
        <v>8.0340729999999994</v>
      </c>
      <c r="BV862">
        <v>0</v>
      </c>
      <c r="BW862" t="s">
        <v>155</v>
      </c>
      <c r="BX862">
        <v>0.78900000000000003</v>
      </c>
    </row>
    <row r="863" spans="1:76" x14ac:dyDescent="0.25">
      <c r="A863" s="26">
        <v>43530</v>
      </c>
      <c r="B863" s="27">
        <v>0.48215427083333334</v>
      </c>
      <c r="C863">
        <v>13.904999999999999</v>
      </c>
      <c r="D863">
        <v>0.96340000000000003</v>
      </c>
      <c r="E863">
        <v>9634.2260439999991</v>
      </c>
      <c r="F863">
        <v>432.2</v>
      </c>
      <c r="G863">
        <v>1</v>
      </c>
      <c r="H863">
        <v>564.5</v>
      </c>
      <c r="J863">
        <v>0</v>
      </c>
      <c r="K863">
        <v>0.87480000000000002</v>
      </c>
      <c r="L863">
        <v>12.163399999999999</v>
      </c>
      <c r="M863">
        <v>0.84279999999999999</v>
      </c>
      <c r="N863">
        <v>378.07330000000002</v>
      </c>
      <c r="O863">
        <v>0.87480000000000002</v>
      </c>
      <c r="P863">
        <v>378.9</v>
      </c>
      <c r="Q863">
        <v>298.16609999999997</v>
      </c>
      <c r="R863">
        <v>0.68989999999999996</v>
      </c>
      <c r="S863">
        <v>298.89999999999998</v>
      </c>
      <c r="T863">
        <v>564.53610000000003</v>
      </c>
      <c r="W863">
        <v>0</v>
      </c>
      <c r="X863">
        <v>0</v>
      </c>
      <c r="Y863">
        <v>11.7</v>
      </c>
      <c r="Z863">
        <v>870</v>
      </c>
      <c r="AA863">
        <v>857</v>
      </c>
      <c r="AB863">
        <v>862</v>
      </c>
      <c r="AC863">
        <v>89</v>
      </c>
      <c r="AD863">
        <v>17.98</v>
      </c>
      <c r="AE863">
        <v>0.41</v>
      </c>
      <c r="AF863">
        <v>982</v>
      </c>
      <c r="AG863">
        <v>-4</v>
      </c>
      <c r="AH863">
        <v>30</v>
      </c>
      <c r="AI863">
        <v>36</v>
      </c>
      <c r="AJ863">
        <v>190</v>
      </c>
      <c r="AK863">
        <v>169</v>
      </c>
      <c r="AL863">
        <v>4.2</v>
      </c>
      <c r="AM863">
        <v>175</v>
      </c>
      <c r="AN863" t="s">
        <v>155</v>
      </c>
      <c r="AO863">
        <v>2</v>
      </c>
      <c r="AP863" s="28">
        <v>0.69063657407407408</v>
      </c>
      <c r="AQ863">
        <v>47.160927999999998</v>
      </c>
      <c r="AR863">
        <v>-88.490701999999999</v>
      </c>
      <c r="AS863">
        <v>317.3</v>
      </c>
      <c r="AT863">
        <v>39.299999999999997</v>
      </c>
      <c r="AU863">
        <v>12</v>
      </c>
      <c r="AV863">
        <v>12</v>
      </c>
      <c r="AW863" t="s">
        <v>209</v>
      </c>
      <c r="AX863">
        <v>2.2000000000000002</v>
      </c>
      <c r="AY863">
        <v>1.3</v>
      </c>
      <c r="AZ863">
        <v>3.2</v>
      </c>
      <c r="BA863">
        <v>14.686999999999999</v>
      </c>
      <c r="BB863">
        <v>14.76</v>
      </c>
      <c r="BC863">
        <v>1</v>
      </c>
      <c r="BD863">
        <v>14.315</v>
      </c>
      <c r="BE863">
        <v>2940.723</v>
      </c>
      <c r="BF863">
        <v>129.68600000000001</v>
      </c>
      <c r="BG863">
        <v>9.5719999999999992</v>
      </c>
      <c r="BH863">
        <v>2.1999999999999999E-2</v>
      </c>
      <c r="BI863">
        <v>9.5939999999999994</v>
      </c>
      <c r="BJ863">
        <v>7.5490000000000004</v>
      </c>
      <c r="BK863">
        <v>1.7000000000000001E-2</v>
      </c>
      <c r="BL863">
        <v>7.5670000000000002</v>
      </c>
      <c r="BM863">
        <v>4.3342000000000001</v>
      </c>
      <c r="BQ863">
        <v>0</v>
      </c>
      <c r="BR863">
        <v>0.34226400000000001</v>
      </c>
      <c r="BS863">
        <v>-5</v>
      </c>
      <c r="BT863">
        <v>7.0000000000000001E-3</v>
      </c>
      <c r="BU863">
        <v>8.3640760000000007</v>
      </c>
      <c r="BV863">
        <v>0</v>
      </c>
      <c r="BW863" t="s">
        <v>155</v>
      </c>
      <c r="BX863">
        <v>0.78900000000000003</v>
      </c>
    </row>
    <row r="864" spans="1:76" x14ac:dyDescent="0.25">
      <c r="A864" s="26">
        <v>43530</v>
      </c>
      <c r="B864" s="27">
        <v>0.48216584490740738</v>
      </c>
      <c r="C864">
        <v>14.148</v>
      </c>
      <c r="D864">
        <v>0.39610000000000001</v>
      </c>
      <c r="E864">
        <v>3960.7602339999999</v>
      </c>
      <c r="F864">
        <v>439.6</v>
      </c>
      <c r="G864">
        <v>1</v>
      </c>
      <c r="H864">
        <v>499.2</v>
      </c>
      <c r="J864">
        <v>0</v>
      </c>
      <c r="K864">
        <v>0.87790000000000001</v>
      </c>
      <c r="L864">
        <v>12.419700000000001</v>
      </c>
      <c r="M864">
        <v>0.34770000000000001</v>
      </c>
      <c r="N864">
        <v>385.9092</v>
      </c>
      <c r="O864">
        <v>0.87790000000000001</v>
      </c>
      <c r="P864">
        <v>386.8</v>
      </c>
      <c r="Q864">
        <v>304.34589999999997</v>
      </c>
      <c r="R864">
        <v>0.69230000000000003</v>
      </c>
      <c r="S864">
        <v>305</v>
      </c>
      <c r="T864">
        <v>499.23439999999999</v>
      </c>
      <c r="W864">
        <v>0</v>
      </c>
      <c r="X864">
        <v>0</v>
      </c>
      <c r="Y864">
        <v>11.7</v>
      </c>
      <c r="Z864">
        <v>867</v>
      </c>
      <c r="AA864">
        <v>855</v>
      </c>
      <c r="AB864">
        <v>867</v>
      </c>
      <c r="AC864">
        <v>89</v>
      </c>
      <c r="AD864">
        <v>17.98</v>
      </c>
      <c r="AE864">
        <v>0.41</v>
      </c>
      <c r="AF864">
        <v>982</v>
      </c>
      <c r="AG864">
        <v>-4</v>
      </c>
      <c r="AH864">
        <v>30</v>
      </c>
      <c r="AI864">
        <v>36</v>
      </c>
      <c r="AJ864">
        <v>190</v>
      </c>
      <c r="AK864">
        <v>169</v>
      </c>
      <c r="AL864">
        <v>4.2</v>
      </c>
      <c r="AM864">
        <v>174.9</v>
      </c>
      <c r="AN864" t="s">
        <v>155</v>
      </c>
      <c r="AO864">
        <v>2</v>
      </c>
      <c r="AP864" s="28">
        <v>0.69064814814814823</v>
      </c>
      <c r="AQ864">
        <v>47.160778000000001</v>
      </c>
      <c r="AR864">
        <v>-88.490639000000002</v>
      </c>
      <c r="AS864">
        <v>317.2</v>
      </c>
      <c r="AT864">
        <v>38.9</v>
      </c>
      <c r="AU864">
        <v>12</v>
      </c>
      <c r="AV864">
        <v>12</v>
      </c>
      <c r="AW864" t="s">
        <v>209</v>
      </c>
      <c r="AX864">
        <v>2.0901999999999998</v>
      </c>
      <c r="AY864">
        <v>1.1901999999999999</v>
      </c>
      <c r="AZ864">
        <v>2.7974000000000001</v>
      </c>
      <c r="BA864">
        <v>14.686999999999999</v>
      </c>
      <c r="BB864">
        <v>15.15</v>
      </c>
      <c r="BC864">
        <v>1.03</v>
      </c>
      <c r="BD864">
        <v>13.912000000000001</v>
      </c>
      <c r="BE864">
        <v>3060.3580000000002</v>
      </c>
      <c r="BF864">
        <v>54.530999999999999</v>
      </c>
      <c r="BG864">
        <v>9.9580000000000002</v>
      </c>
      <c r="BH864">
        <v>2.3E-2</v>
      </c>
      <c r="BI864">
        <v>9.9809999999999999</v>
      </c>
      <c r="BJ864">
        <v>7.8540000000000001</v>
      </c>
      <c r="BK864">
        <v>1.7999999999999999E-2</v>
      </c>
      <c r="BL864">
        <v>7.8710000000000004</v>
      </c>
      <c r="BM864">
        <v>3.9064000000000001</v>
      </c>
      <c r="BQ864">
        <v>0</v>
      </c>
      <c r="BR864">
        <v>0.21410399999999999</v>
      </c>
      <c r="BS864">
        <v>-5</v>
      </c>
      <c r="BT864">
        <v>7.0000000000000001E-3</v>
      </c>
      <c r="BU864">
        <v>5.2321669999999996</v>
      </c>
      <c r="BV864">
        <v>0</v>
      </c>
      <c r="BW864" t="s">
        <v>155</v>
      </c>
      <c r="BX864">
        <v>0.78900000000000003</v>
      </c>
    </row>
    <row r="865" spans="1:76" x14ac:dyDescent="0.25">
      <c r="A865" s="26">
        <v>43530</v>
      </c>
      <c r="B865" s="27">
        <v>0.48217741898148153</v>
      </c>
      <c r="C865">
        <v>14.516</v>
      </c>
      <c r="D865">
        <v>0.13370000000000001</v>
      </c>
      <c r="E865">
        <v>1337.148936</v>
      </c>
      <c r="F865">
        <v>430.3</v>
      </c>
      <c r="G865">
        <v>1</v>
      </c>
      <c r="H865">
        <v>341.7</v>
      </c>
      <c r="J865">
        <v>0</v>
      </c>
      <c r="K865">
        <v>0.87749999999999995</v>
      </c>
      <c r="L865">
        <v>12.7372</v>
      </c>
      <c r="M865">
        <v>0.1173</v>
      </c>
      <c r="N865">
        <v>377.61070000000001</v>
      </c>
      <c r="O865">
        <v>0.87749999999999995</v>
      </c>
      <c r="P865">
        <v>378.5</v>
      </c>
      <c r="Q865">
        <v>297.80130000000003</v>
      </c>
      <c r="R865">
        <v>0.69199999999999995</v>
      </c>
      <c r="S865">
        <v>298.5</v>
      </c>
      <c r="T865">
        <v>341.66609999999997</v>
      </c>
      <c r="W865">
        <v>0</v>
      </c>
      <c r="X865">
        <v>0</v>
      </c>
      <c r="Y865">
        <v>11.6</v>
      </c>
      <c r="Z865">
        <v>867</v>
      </c>
      <c r="AA865">
        <v>855</v>
      </c>
      <c r="AB865">
        <v>876</v>
      </c>
      <c r="AC865">
        <v>89</v>
      </c>
      <c r="AD865">
        <v>17.98</v>
      </c>
      <c r="AE865">
        <v>0.41</v>
      </c>
      <c r="AF865">
        <v>982</v>
      </c>
      <c r="AG865">
        <v>-4</v>
      </c>
      <c r="AH865">
        <v>30</v>
      </c>
      <c r="AI865">
        <v>36</v>
      </c>
      <c r="AJ865">
        <v>190</v>
      </c>
      <c r="AK865">
        <v>169</v>
      </c>
      <c r="AL865">
        <v>4.0999999999999996</v>
      </c>
      <c r="AM865">
        <v>174.5</v>
      </c>
      <c r="AN865" t="s">
        <v>155</v>
      </c>
      <c r="AO865">
        <v>2</v>
      </c>
      <c r="AP865" s="28">
        <v>0.69064814814814823</v>
      </c>
      <c r="AQ865">
        <v>47.160628000000003</v>
      </c>
      <c r="AR865">
        <v>-88.490581000000006</v>
      </c>
      <c r="AS865">
        <v>317.10000000000002</v>
      </c>
      <c r="AT865">
        <v>38.700000000000003</v>
      </c>
      <c r="AU865">
        <v>12</v>
      </c>
      <c r="AV865">
        <v>12</v>
      </c>
      <c r="AW865" t="s">
        <v>209</v>
      </c>
      <c r="AX865">
        <v>1.9401999999999999</v>
      </c>
      <c r="AY865">
        <v>1.0402</v>
      </c>
      <c r="AZ865">
        <v>2.2473999999999998</v>
      </c>
      <c r="BA865">
        <v>14.686999999999999</v>
      </c>
      <c r="BB865">
        <v>15.1</v>
      </c>
      <c r="BC865">
        <v>1.03</v>
      </c>
      <c r="BD865">
        <v>13.965</v>
      </c>
      <c r="BE865">
        <v>3121.172</v>
      </c>
      <c r="BF865">
        <v>18.298999999999999</v>
      </c>
      <c r="BG865">
        <v>9.69</v>
      </c>
      <c r="BH865">
        <v>2.3E-2</v>
      </c>
      <c r="BI865">
        <v>9.7129999999999992</v>
      </c>
      <c r="BJ865">
        <v>7.6420000000000003</v>
      </c>
      <c r="BK865">
        <v>1.7999999999999999E-2</v>
      </c>
      <c r="BL865">
        <v>7.66</v>
      </c>
      <c r="BM865">
        <v>2.6585999999999999</v>
      </c>
      <c r="BQ865">
        <v>0</v>
      </c>
      <c r="BR865">
        <v>0.18312800000000001</v>
      </c>
      <c r="BS865">
        <v>-5</v>
      </c>
      <c r="BT865">
        <v>7.1440000000000002E-3</v>
      </c>
      <c r="BU865">
        <v>4.4751899999999996</v>
      </c>
      <c r="BV865">
        <v>0</v>
      </c>
      <c r="BW865" t="s">
        <v>155</v>
      </c>
      <c r="BX865">
        <v>0.78900000000000003</v>
      </c>
    </row>
    <row r="866" spans="1:76" x14ac:dyDescent="0.25">
      <c r="A866" s="26">
        <v>43530</v>
      </c>
      <c r="B866" s="27">
        <v>0.48218899305555557</v>
      </c>
      <c r="C866">
        <v>14.71</v>
      </c>
      <c r="D866">
        <v>5.4600000000000003E-2</v>
      </c>
      <c r="E866">
        <v>545.62396000000001</v>
      </c>
      <c r="F866">
        <v>394.5</v>
      </c>
      <c r="G866">
        <v>1</v>
      </c>
      <c r="H866">
        <v>211.5</v>
      </c>
      <c r="J866">
        <v>0</v>
      </c>
      <c r="K866">
        <v>0.87680000000000002</v>
      </c>
      <c r="L866">
        <v>12.8985</v>
      </c>
      <c r="M866">
        <v>4.7800000000000002E-2</v>
      </c>
      <c r="N866">
        <v>345.93639999999999</v>
      </c>
      <c r="O866">
        <v>0.87680000000000002</v>
      </c>
      <c r="P866">
        <v>346.8</v>
      </c>
      <c r="Q866">
        <v>272.82139999999998</v>
      </c>
      <c r="R866">
        <v>0.6915</v>
      </c>
      <c r="S866">
        <v>273.5</v>
      </c>
      <c r="T866">
        <v>211.50370000000001</v>
      </c>
      <c r="W866">
        <v>0</v>
      </c>
      <c r="X866">
        <v>0</v>
      </c>
      <c r="Y866">
        <v>11.7</v>
      </c>
      <c r="Z866">
        <v>866</v>
      </c>
      <c r="AA866">
        <v>855</v>
      </c>
      <c r="AB866">
        <v>876</v>
      </c>
      <c r="AC866">
        <v>89</v>
      </c>
      <c r="AD866">
        <v>17.98</v>
      </c>
      <c r="AE866">
        <v>0.41</v>
      </c>
      <c r="AF866">
        <v>982</v>
      </c>
      <c r="AG866">
        <v>-4</v>
      </c>
      <c r="AH866">
        <v>30</v>
      </c>
      <c r="AI866">
        <v>36</v>
      </c>
      <c r="AJ866">
        <v>190</v>
      </c>
      <c r="AK866">
        <v>169</v>
      </c>
      <c r="AL866">
        <v>4.2</v>
      </c>
      <c r="AM866">
        <v>174.2</v>
      </c>
      <c r="AN866" t="s">
        <v>155</v>
      </c>
      <c r="AO866">
        <v>2</v>
      </c>
      <c r="AP866" s="28">
        <v>0.69067129629629631</v>
      </c>
      <c r="AQ866">
        <v>47.160465000000002</v>
      </c>
      <c r="AR866">
        <v>-88.490587000000005</v>
      </c>
      <c r="AS866">
        <v>316.39999999999998</v>
      </c>
      <c r="AT866">
        <v>38.700000000000003</v>
      </c>
      <c r="AU866">
        <v>12</v>
      </c>
      <c r="AV866">
        <v>12</v>
      </c>
      <c r="AW866" t="s">
        <v>209</v>
      </c>
      <c r="AX866">
        <v>1.9</v>
      </c>
      <c r="AY866">
        <v>1.2196</v>
      </c>
      <c r="AZ866">
        <v>2.3195999999999999</v>
      </c>
      <c r="BA866">
        <v>14.686999999999999</v>
      </c>
      <c r="BB866">
        <v>15.02</v>
      </c>
      <c r="BC866">
        <v>1.02</v>
      </c>
      <c r="BD866">
        <v>14.047000000000001</v>
      </c>
      <c r="BE866">
        <v>3141.4360000000001</v>
      </c>
      <c r="BF866">
        <v>7.4160000000000004</v>
      </c>
      <c r="BG866">
        <v>8.8230000000000004</v>
      </c>
      <c r="BH866">
        <v>2.1999999999999999E-2</v>
      </c>
      <c r="BI866">
        <v>8.8450000000000006</v>
      </c>
      <c r="BJ866">
        <v>6.9580000000000002</v>
      </c>
      <c r="BK866">
        <v>1.7999999999999999E-2</v>
      </c>
      <c r="BL866">
        <v>6.976</v>
      </c>
      <c r="BM866">
        <v>1.6357999999999999</v>
      </c>
      <c r="BQ866">
        <v>0</v>
      </c>
      <c r="BR866">
        <v>0.169264</v>
      </c>
      <c r="BS866">
        <v>-5</v>
      </c>
      <c r="BT866">
        <v>8.0000000000000002E-3</v>
      </c>
      <c r="BU866">
        <v>4.1363890000000003</v>
      </c>
      <c r="BV866">
        <v>0</v>
      </c>
      <c r="BW866" t="s">
        <v>155</v>
      </c>
      <c r="BX866">
        <v>0.78900000000000003</v>
      </c>
    </row>
    <row r="867" spans="1:76" x14ac:dyDescent="0.25">
      <c r="A867" s="26">
        <v>43530</v>
      </c>
      <c r="B867" s="27">
        <v>0.48220056712962966</v>
      </c>
      <c r="C867">
        <v>14.976000000000001</v>
      </c>
      <c r="D867">
        <v>0.1012</v>
      </c>
      <c r="E867">
        <v>1011.53527</v>
      </c>
      <c r="F867">
        <v>353.8</v>
      </c>
      <c r="G867">
        <v>1</v>
      </c>
      <c r="H867">
        <v>140.69999999999999</v>
      </c>
      <c r="J867">
        <v>0</v>
      </c>
      <c r="K867">
        <v>0.87450000000000006</v>
      </c>
      <c r="L867">
        <v>13.0966</v>
      </c>
      <c r="M867">
        <v>8.8499999999999995E-2</v>
      </c>
      <c r="N867">
        <v>309.39409999999998</v>
      </c>
      <c r="O867">
        <v>0.90400000000000003</v>
      </c>
      <c r="P867">
        <v>310.3</v>
      </c>
      <c r="Q867">
        <v>244.0025</v>
      </c>
      <c r="R867">
        <v>0.71289999999999998</v>
      </c>
      <c r="S867">
        <v>244.7</v>
      </c>
      <c r="T867">
        <v>140.72710000000001</v>
      </c>
      <c r="W867">
        <v>0</v>
      </c>
      <c r="X867">
        <v>0</v>
      </c>
      <c r="Y867">
        <v>11.7</v>
      </c>
      <c r="Z867">
        <v>865</v>
      </c>
      <c r="AA867">
        <v>854</v>
      </c>
      <c r="AB867">
        <v>868</v>
      </c>
      <c r="AC867">
        <v>89</v>
      </c>
      <c r="AD867">
        <v>17.98</v>
      </c>
      <c r="AE867">
        <v>0.41</v>
      </c>
      <c r="AF867">
        <v>982</v>
      </c>
      <c r="AG867">
        <v>-4</v>
      </c>
      <c r="AH867">
        <v>30</v>
      </c>
      <c r="AI867">
        <v>36</v>
      </c>
      <c r="AJ867">
        <v>190</v>
      </c>
      <c r="AK867">
        <v>169</v>
      </c>
      <c r="AL867">
        <v>4.2</v>
      </c>
      <c r="AM867">
        <v>174.2</v>
      </c>
      <c r="AN867" t="s">
        <v>155</v>
      </c>
      <c r="AO867">
        <v>2</v>
      </c>
      <c r="AP867" s="28">
        <v>0.69068287037037035</v>
      </c>
      <c r="AQ867">
        <v>47.160330999999999</v>
      </c>
      <c r="AR867">
        <v>-88.490628000000001</v>
      </c>
      <c r="AS867">
        <v>316</v>
      </c>
      <c r="AT867">
        <v>36.5</v>
      </c>
      <c r="AU867">
        <v>12</v>
      </c>
      <c r="AV867">
        <v>12</v>
      </c>
      <c r="AW867" t="s">
        <v>209</v>
      </c>
      <c r="AX867">
        <v>1.6803999999999999</v>
      </c>
      <c r="AY867">
        <v>1.3732</v>
      </c>
      <c r="AZ867">
        <v>2.4</v>
      </c>
      <c r="BA867">
        <v>14.686999999999999</v>
      </c>
      <c r="BB867">
        <v>14.73</v>
      </c>
      <c r="BC867">
        <v>1</v>
      </c>
      <c r="BD867">
        <v>14.349</v>
      </c>
      <c r="BE867">
        <v>3133.5340000000001</v>
      </c>
      <c r="BF867">
        <v>13.471</v>
      </c>
      <c r="BG867">
        <v>7.7519999999999998</v>
      </c>
      <c r="BH867">
        <v>2.3E-2</v>
      </c>
      <c r="BI867">
        <v>7.7750000000000004</v>
      </c>
      <c r="BJ867">
        <v>6.1139999999999999</v>
      </c>
      <c r="BK867">
        <v>1.7999999999999999E-2</v>
      </c>
      <c r="BL867">
        <v>6.1319999999999997</v>
      </c>
      <c r="BM867">
        <v>1.0691999999999999</v>
      </c>
      <c r="BQ867">
        <v>0</v>
      </c>
      <c r="BR867">
        <v>0.15804000000000001</v>
      </c>
      <c r="BS867">
        <v>-5</v>
      </c>
      <c r="BT867">
        <v>8.0000000000000002E-3</v>
      </c>
      <c r="BU867">
        <v>3.8621029999999998</v>
      </c>
      <c r="BV867">
        <v>0</v>
      </c>
      <c r="BW867" t="s">
        <v>155</v>
      </c>
      <c r="BX867">
        <v>0.78900000000000003</v>
      </c>
    </row>
    <row r="868" spans="1:76" x14ac:dyDescent="0.25">
      <c r="A868" s="26">
        <v>43530</v>
      </c>
      <c r="B868" s="27">
        <v>0.4822121412037037</v>
      </c>
      <c r="C868">
        <v>14.712</v>
      </c>
      <c r="D868">
        <v>0.2261</v>
      </c>
      <c r="E868">
        <v>2260.7049179999999</v>
      </c>
      <c r="F868">
        <v>310.8</v>
      </c>
      <c r="G868">
        <v>1.2</v>
      </c>
      <c r="H868">
        <v>151</v>
      </c>
      <c r="J868">
        <v>0</v>
      </c>
      <c r="K868">
        <v>0.87539999999999996</v>
      </c>
      <c r="L868">
        <v>12.879200000000001</v>
      </c>
      <c r="M868">
        <v>0.19789999999999999</v>
      </c>
      <c r="N868">
        <v>272.09930000000003</v>
      </c>
      <c r="O868">
        <v>1.0505</v>
      </c>
      <c r="P868">
        <v>273.10000000000002</v>
      </c>
      <c r="Q868">
        <v>214.58799999999999</v>
      </c>
      <c r="R868">
        <v>0.82850000000000001</v>
      </c>
      <c r="S868">
        <v>215.4</v>
      </c>
      <c r="T868">
        <v>150.98089999999999</v>
      </c>
      <c r="W868">
        <v>0</v>
      </c>
      <c r="X868">
        <v>0</v>
      </c>
      <c r="Y868">
        <v>11.7</v>
      </c>
      <c r="Z868">
        <v>865</v>
      </c>
      <c r="AA868">
        <v>854</v>
      </c>
      <c r="AB868">
        <v>861</v>
      </c>
      <c r="AC868">
        <v>89</v>
      </c>
      <c r="AD868">
        <v>17.98</v>
      </c>
      <c r="AE868">
        <v>0.41</v>
      </c>
      <c r="AF868">
        <v>982</v>
      </c>
      <c r="AG868">
        <v>-4</v>
      </c>
      <c r="AH868">
        <v>30</v>
      </c>
      <c r="AI868">
        <v>36</v>
      </c>
      <c r="AJ868">
        <v>190</v>
      </c>
      <c r="AK868">
        <v>169</v>
      </c>
      <c r="AL868">
        <v>4.2</v>
      </c>
      <c r="AM868">
        <v>174.6</v>
      </c>
      <c r="AN868" t="s">
        <v>155</v>
      </c>
      <c r="AO868">
        <v>2</v>
      </c>
      <c r="AP868" s="28">
        <v>0.6906944444444445</v>
      </c>
      <c r="AQ868">
        <v>47.160207999999997</v>
      </c>
      <c r="AR868">
        <v>-88.490633000000003</v>
      </c>
      <c r="AS868">
        <v>315.7</v>
      </c>
      <c r="AT868">
        <v>33.700000000000003</v>
      </c>
      <c r="AU868">
        <v>12</v>
      </c>
      <c r="AV868">
        <v>12</v>
      </c>
      <c r="AW868" t="s">
        <v>209</v>
      </c>
      <c r="AX868">
        <v>1.5267999999999999</v>
      </c>
      <c r="AY868">
        <v>1.4732000000000001</v>
      </c>
      <c r="AZ868">
        <v>2.4</v>
      </c>
      <c r="BA868">
        <v>14.686999999999999</v>
      </c>
      <c r="BB868">
        <v>14.84</v>
      </c>
      <c r="BC868">
        <v>1.01</v>
      </c>
      <c r="BD868">
        <v>14.231</v>
      </c>
      <c r="BE868">
        <v>3106.7579999999998</v>
      </c>
      <c r="BF868">
        <v>30.385000000000002</v>
      </c>
      <c r="BG868">
        <v>6.8739999999999997</v>
      </c>
      <c r="BH868">
        <v>2.7E-2</v>
      </c>
      <c r="BI868">
        <v>6.9</v>
      </c>
      <c r="BJ868">
        <v>5.4210000000000003</v>
      </c>
      <c r="BK868">
        <v>2.1000000000000001E-2</v>
      </c>
      <c r="BL868">
        <v>5.4420000000000002</v>
      </c>
      <c r="BM868">
        <v>1.1565000000000001</v>
      </c>
      <c r="BQ868">
        <v>0</v>
      </c>
      <c r="BR868">
        <v>0.191888</v>
      </c>
      <c r="BS868">
        <v>-5</v>
      </c>
      <c r="BT868">
        <v>7.8560000000000001E-3</v>
      </c>
      <c r="BU868">
        <v>4.6892630000000004</v>
      </c>
      <c r="BV868">
        <v>0</v>
      </c>
      <c r="BW868" t="s">
        <v>155</v>
      </c>
      <c r="BX868">
        <v>0.78900000000000003</v>
      </c>
    </row>
    <row r="869" spans="1:76" x14ac:dyDescent="0.25">
      <c r="A869" s="26">
        <v>43530</v>
      </c>
      <c r="B869" s="27">
        <v>0.48222371527777774</v>
      </c>
      <c r="C869">
        <v>14.637</v>
      </c>
      <c r="D869">
        <v>0.24740000000000001</v>
      </c>
      <c r="E869">
        <v>2473.8196720000001</v>
      </c>
      <c r="F869">
        <v>279.7</v>
      </c>
      <c r="G869">
        <v>1.2</v>
      </c>
      <c r="H869">
        <v>192.4</v>
      </c>
      <c r="J869">
        <v>0</v>
      </c>
      <c r="K869">
        <v>0.87580000000000002</v>
      </c>
      <c r="L869">
        <v>12.8186</v>
      </c>
      <c r="M869">
        <v>0.2167</v>
      </c>
      <c r="N869">
        <v>244.97839999999999</v>
      </c>
      <c r="O869">
        <v>1.0508999999999999</v>
      </c>
      <c r="P869">
        <v>246</v>
      </c>
      <c r="Q869">
        <v>193.18819999999999</v>
      </c>
      <c r="R869">
        <v>0.82879999999999998</v>
      </c>
      <c r="S869">
        <v>194</v>
      </c>
      <c r="T869">
        <v>192.4205</v>
      </c>
      <c r="W869">
        <v>0</v>
      </c>
      <c r="X869">
        <v>0</v>
      </c>
      <c r="Y869">
        <v>11.7</v>
      </c>
      <c r="Z869">
        <v>866</v>
      </c>
      <c r="AA869">
        <v>855</v>
      </c>
      <c r="AB869">
        <v>864</v>
      </c>
      <c r="AC869">
        <v>89</v>
      </c>
      <c r="AD869">
        <v>17.96</v>
      </c>
      <c r="AE869">
        <v>0.41</v>
      </c>
      <c r="AF869">
        <v>983</v>
      </c>
      <c r="AG869">
        <v>-4</v>
      </c>
      <c r="AH869">
        <v>30</v>
      </c>
      <c r="AI869">
        <v>36</v>
      </c>
      <c r="AJ869">
        <v>190</v>
      </c>
      <c r="AK869">
        <v>169</v>
      </c>
      <c r="AL869">
        <v>4.3</v>
      </c>
      <c r="AM869">
        <v>175</v>
      </c>
      <c r="AN869" t="s">
        <v>155</v>
      </c>
      <c r="AO869">
        <v>2</v>
      </c>
      <c r="AP869" s="28">
        <v>0.69070601851851843</v>
      </c>
      <c r="AQ869">
        <v>47.160088999999999</v>
      </c>
      <c r="AR869">
        <v>-88.490607999999995</v>
      </c>
      <c r="AS869">
        <v>315.5</v>
      </c>
      <c r="AT869">
        <v>31.8</v>
      </c>
      <c r="AU869">
        <v>12</v>
      </c>
      <c r="AV869">
        <v>12</v>
      </c>
      <c r="AW869" t="s">
        <v>209</v>
      </c>
      <c r="AX869">
        <v>1.5</v>
      </c>
      <c r="AY869">
        <v>1.5731999999999999</v>
      </c>
      <c r="AZ869">
        <v>2.4731999999999998</v>
      </c>
      <c r="BA869">
        <v>14.686999999999999</v>
      </c>
      <c r="BB869">
        <v>14.88</v>
      </c>
      <c r="BC869">
        <v>1.01</v>
      </c>
      <c r="BD869">
        <v>14.183</v>
      </c>
      <c r="BE869">
        <v>3101.098</v>
      </c>
      <c r="BF869">
        <v>33.359000000000002</v>
      </c>
      <c r="BG869">
        <v>6.2060000000000004</v>
      </c>
      <c r="BH869">
        <v>2.7E-2</v>
      </c>
      <c r="BI869">
        <v>6.2329999999999997</v>
      </c>
      <c r="BJ869">
        <v>4.8940000000000001</v>
      </c>
      <c r="BK869">
        <v>2.1000000000000001E-2</v>
      </c>
      <c r="BL869">
        <v>4.915</v>
      </c>
      <c r="BM869">
        <v>1.4782</v>
      </c>
      <c r="BQ869">
        <v>0</v>
      </c>
      <c r="BR869">
        <v>0.22391900000000001</v>
      </c>
      <c r="BS869">
        <v>-5</v>
      </c>
      <c r="BT869">
        <v>6.8560000000000001E-3</v>
      </c>
      <c r="BU869">
        <v>5.4720219999999999</v>
      </c>
      <c r="BV869">
        <v>0</v>
      </c>
      <c r="BW869" t="s">
        <v>155</v>
      </c>
      <c r="BX869">
        <v>0.78900000000000003</v>
      </c>
    </row>
    <row r="870" spans="1:76" x14ac:dyDescent="0.25">
      <c r="A870" s="26">
        <v>43530</v>
      </c>
      <c r="B870" s="27">
        <v>0.48223528935185184</v>
      </c>
      <c r="C870">
        <v>14.53</v>
      </c>
      <c r="D870">
        <v>0.36349999999999999</v>
      </c>
      <c r="E870">
        <v>3635.1830279999999</v>
      </c>
      <c r="F870">
        <v>262.60000000000002</v>
      </c>
      <c r="G870">
        <v>1.2</v>
      </c>
      <c r="H870">
        <v>261.2</v>
      </c>
      <c r="J870">
        <v>0</v>
      </c>
      <c r="K870">
        <v>0.87549999999999994</v>
      </c>
      <c r="L870">
        <v>12.7211</v>
      </c>
      <c r="M870">
        <v>0.31830000000000003</v>
      </c>
      <c r="N870">
        <v>229.88229999999999</v>
      </c>
      <c r="O870">
        <v>1.0506</v>
      </c>
      <c r="P870">
        <v>230.9</v>
      </c>
      <c r="Q870">
        <v>181.2835</v>
      </c>
      <c r="R870">
        <v>0.82850000000000001</v>
      </c>
      <c r="S870">
        <v>182.1</v>
      </c>
      <c r="T870">
        <v>261.2337</v>
      </c>
      <c r="W870">
        <v>0</v>
      </c>
      <c r="X870">
        <v>0</v>
      </c>
      <c r="Y870">
        <v>11.7</v>
      </c>
      <c r="Z870">
        <v>868</v>
      </c>
      <c r="AA870">
        <v>857</v>
      </c>
      <c r="AB870">
        <v>873</v>
      </c>
      <c r="AC870">
        <v>89</v>
      </c>
      <c r="AD870">
        <v>17.96</v>
      </c>
      <c r="AE870">
        <v>0.41</v>
      </c>
      <c r="AF870">
        <v>983</v>
      </c>
      <c r="AG870">
        <v>-4</v>
      </c>
      <c r="AH870">
        <v>30</v>
      </c>
      <c r="AI870">
        <v>36</v>
      </c>
      <c r="AJ870">
        <v>190</v>
      </c>
      <c r="AK870">
        <v>169</v>
      </c>
      <c r="AL870">
        <v>4.2</v>
      </c>
      <c r="AM870">
        <v>175</v>
      </c>
      <c r="AN870" t="s">
        <v>155</v>
      </c>
      <c r="AO870">
        <v>2</v>
      </c>
      <c r="AP870" s="28">
        <v>0.69071759259259258</v>
      </c>
      <c r="AQ870">
        <v>47.159965</v>
      </c>
      <c r="AR870">
        <v>-88.490584999999996</v>
      </c>
      <c r="AS870">
        <v>315.3</v>
      </c>
      <c r="AT870">
        <v>31.4</v>
      </c>
      <c r="AU870">
        <v>12</v>
      </c>
      <c r="AV870">
        <v>12</v>
      </c>
      <c r="AW870" t="s">
        <v>209</v>
      </c>
      <c r="AX870">
        <v>1.5</v>
      </c>
      <c r="AY870">
        <v>1.6</v>
      </c>
      <c r="AZ870">
        <v>2.5</v>
      </c>
      <c r="BA870">
        <v>14.686999999999999</v>
      </c>
      <c r="BB870">
        <v>14.85</v>
      </c>
      <c r="BC870">
        <v>1.01</v>
      </c>
      <c r="BD870">
        <v>14.22</v>
      </c>
      <c r="BE870">
        <v>3074.9090000000001</v>
      </c>
      <c r="BF870">
        <v>48.963000000000001</v>
      </c>
      <c r="BG870">
        <v>5.819</v>
      </c>
      <c r="BH870">
        <v>2.7E-2</v>
      </c>
      <c r="BI870">
        <v>5.8460000000000001</v>
      </c>
      <c r="BJ870">
        <v>4.5890000000000004</v>
      </c>
      <c r="BK870">
        <v>2.1000000000000001E-2</v>
      </c>
      <c r="BL870">
        <v>4.6100000000000003</v>
      </c>
      <c r="BM870">
        <v>2.0051999999999999</v>
      </c>
      <c r="BQ870">
        <v>0</v>
      </c>
      <c r="BR870">
        <v>0.28458699999999998</v>
      </c>
      <c r="BS870">
        <v>-5</v>
      </c>
      <c r="BT870">
        <v>6.143E-3</v>
      </c>
      <c r="BU870">
        <v>6.9545849999999998</v>
      </c>
      <c r="BV870">
        <v>0</v>
      </c>
      <c r="BW870" t="s">
        <v>155</v>
      </c>
      <c r="BX870">
        <v>0.78900000000000003</v>
      </c>
    </row>
    <row r="871" spans="1:76" x14ac:dyDescent="0.25">
      <c r="A871" s="26">
        <v>43530</v>
      </c>
      <c r="B871" s="27">
        <v>0.48224686342592588</v>
      </c>
      <c r="C871">
        <v>14.326000000000001</v>
      </c>
      <c r="D871">
        <v>0.61550000000000005</v>
      </c>
      <c r="E871">
        <v>6155.400517</v>
      </c>
      <c r="F871">
        <v>254.8</v>
      </c>
      <c r="G871">
        <v>1.2</v>
      </c>
      <c r="H871">
        <v>350.4</v>
      </c>
      <c r="J871">
        <v>0</v>
      </c>
      <c r="K871">
        <v>0.87480000000000002</v>
      </c>
      <c r="L871">
        <v>12.532500000000001</v>
      </c>
      <c r="M871">
        <v>0.53849999999999998</v>
      </c>
      <c r="N871">
        <v>222.92599999999999</v>
      </c>
      <c r="O871">
        <v>1.0498000000000001</v>
      </c>
      <c r="P871">
        <v>224</v>
      </c>
      <c r="Q871">
        <v>175.7978</v>
      </c>
      <c r="R871">
        <v>0.82789999999999997</v>
      </c>
      <c r="S871">
        <v>176.6</v>
      </c>
      <c r="T871">
        <v>350.37849999999997</v>
      </c>
      <c r="W871">
        <v>0</v>
      </c>
      <c r="X871">
        <v>0</v>
      </c>
      <c r="Y871">
        <v>11.7</v>
      </c>
      <c r="Z871">
        <v>869</v>
      </c>
      <c r="AA871">
        <v>859</v>
      </c>
      <c r="AB871">
        <v>872</v>
      </c>
      <c r="AC871">
        <v>89</v>
      </c>
      <c r="AD871">
        <v>17.96</v>
      </c>
      <c r="AE871">
        <v>0.41</v>
      </c>
      <c r="AF871">
        <v>983</v>
      </c>
      <c r="AG871">
        <v>-4</v>
      </c>
      <c r="AH871">
        <v>30</v>
      </c>
      <c r="AI871">
        <v>36</v>
      </c>
      <c r="AJ871">
        <v>190</v>
      </c>
      <c r="AK871">
        <v>169</v>
      </c>
      <c r="AL871">
        <v>4.3</v>
      </c>
      <c r="AM871">
        <v>175</v>
      </c>
      <c r="AN871" t="s">
        <v>155</v>
      </c>
      <c r="AO871">
        <v>2</v>
      </c>
      <c r="AP871" s="28">
        <v>0.69072916666666673</v>
      </c>
      <c r="AQ871">
        <v>47.159847999999997</v>
      </c>
      <c r="AR871">
        <v>-88.490538000000001</v>
      </c>
      <c r="AS871">
        <v>315.10000000000002</v>
      </c>
      <c r="AT871">
        <v>30.9</v>
      </c>
      <c r="AU871">
        <v>12</v>
      </c>
      <c r="AV871">
        <v>12</v>
      </c>
      <c r="AW871" t="s">
        <v>209</v>
      </c>
      <c r="AX871">
        <v>1.5731269999999999</v>
      </c>
      <c r="AY871">
        <v>1.1612389999999999</v>
      </c>
      <c r="AZ871">
        <v>2.5</v>
      </c>
      <c r="BA871">
        <v>14.686999999999999</v>
      </c>
      <c r="BB871">
        <v>14.76</v>
      </c>
      <c r="BC871">
        <v>1.01</v>
      </c>
      <c r="BD871">
        <v>14.308</v>
      </c>
      <c r="BE871">
        <v>3019.9119999999998</v>
      </c>
      <c r="BF871">
        <v>82.587000000000003</v>
      </c>
      <c r="BG871">
        <v>5.625</v>
      </c>
      <c r="BH871">
        <v>2.5999999999999999E-2</v>
      </c>
      <c r="BI871">
        <v>5.6520000000000001</v>
      </c>
      <c r="BJ871">
        <v>4.4359999999999999</v>
      </c>
      <c r="BK871">
        <v>2.1000000000000001E-2</v>
      </c>
      <c r="BL871">
        <v>4.4569999999999999</v>
      </c>
      <c r="BM871">
        <v>2.6810999999999998</v>
      </c>
      <c r="BQ871">
        <v>0</v>
      </c>
      <c r="BR871">
        <v>0.32812799999999998</v>
      </c>
      <c r="BS871">
        <v>-5</v>
      </c>
      <c r="BT871">
        <v>7.0000000000000001E-3</v>
      </c>
      <c r="BU871">
        <v>8.0186279999999996</v>
      </c>
      <c r="BV871">
        <v>0</v>
      </c>
      <c r="BW871" t="s">
        <v>155</v>
      </c>
      <c r="BX871">
        <v>0.78900000000000003</v>
      </c>
    </row>
    <row r="872" spans="1:76" x14ac:dyDescent="0.25">
      <c r="A872" s="26">
        <v>43530</v>
      </c>
      <c r="B872" s="27">
        <v>0.48225843750000003</v>
      </c>
      <c r="C872">
        <v>14.108000000000001</v>
      </c>
      <c r="D872">
        <v>0.84379999999999999</v>
      </c>
      <c r="E872">
        <v>8438.4665050000003</v>
      </c>
      <c r="F872">
        <v>256.10000000000002</v>
      </c>
      <c r="G872">
        <v>1.2</v>
      </c>
      <c r="H872">
        <v>437.1</v>
      </c>
      <c r="J872">
        <v>0</v>
      </c>
      <c r="K872">
        <v>0.87439999999999996</v>
      </c>
      <c r="L872">
        <v>12.3363</v>
      </c>
      <c r="M872">
        <v>0.7379</v>
      </c>
      <c r="N872">
        <v>223.97239999999999</v>
      </c>
      <c r="O872">
        <v>1.0492999999999999</v>
      </c>
      <c r="P872">
        <v>225</v>
      </c>
      <c r="Q872">
        <v>176.62299999999999</v>
      </c>
      <c r="R872">
        <v>0.82740000000000002</v>
      </c>
      <c r="S872">
        <v>177.5</v>
      </c>
      <c r="T872">
        <v>437.12349999999998</v>
      </c>
      <c r="W872">
        <v>0</v>
      </c>
      <c r="X872">
        <v>0</v>
      </c>
      <c r="Y872">
        <v>11.7</v>
      </c>
      <c r="Z872">
        <v>869</v>
      </c>
      <c r="AA872">
        <v>858</v>
      </c>
      <c r="AB872">
        <v>866</v>
      </c>
      <c r="AC872">
        <v>89</v>
      </c>
      <c r="AD872">
        <v>17.96</v>
      </c>
      <c r="AE872">
        <v>0.41</v>
      </c>
      <c r="AF872">
        <v>983</v>
      </c>
      <c r="AG872">
        <v>-4</v>
      </c>
      <c r="AH872">
        <v>30</v>
      </c>
      <c r="AI872">
        <v>36</v>
      </c>
      <c r="AJ872">
        <v>190</v>
      </c>
      <c r="AK872">
        <v>169</v>
      </c>
      <c r="AL872">
        <v>4.2</v>
      </c>
      <c r="AM872">
        <v>175</v>
      </c>
      <c r="AN872" t="s">
        <v>155</v>
      </c>
      <c r="AO872">
        <v>2</v>
      </c>
      <c r="AP872" s="28">
        <v>0.69074074074074077</v>
      </c>
      <c r="AQ872">
        <v>47.159739000000002</v>
      </c>
      <c r="AR872">
        <v>-88.490446000000006</v>
      </c>
      <c r="AS872">
        <v>315.10000000000002</v>
      </c>
      <c r="AT872">
        <v>31.3</v>
      </c>
      <c r="AU872">
        <v>12</v>
      </c>
      <c r="AV872">
        <v>12</v>
      </c>
      <c r="AW872" t="s">
        <v>209</v>
      </c>
      <c r="AX872">
        <v>1.3804799999999999</v>
      </c>
      <c r="AY872">
        <v>1.0731729999999999</v>
      </c>
      <c r="AZ872">
        <v>2.3536540000000001</v>
      </c>
      <c r="BA872">
        <v>14.686999999999999</v>
      </c>
      <c r="BB872">
        <v>14.71</v>
      </c>
      <c r="BC872">
        <v>1</v>
      </c>
      <c r="BD872">
        <v>14.365</v>
      </c>
      <c r="BE872">
        <v>2969.9340000000002</v>
      </c>
      <c r="BF872">
        <v>113.06</v>
      </c>
      <c r="BG872">
        <v>5.6470000000000002</v>
      </c>
      <c r="BH872">
        <v>2.5999999999999999E-2</v>
      </c>
      <c r="BI872">
        <v>5.673</v>
      </c>
      <c r="BJ872">
        <v>4.4530000000000003</v>
      </c>
      <c r="BK872">
        <v>2.1000000000000001E-2</v>
      </c>
      <c r="BL872">
        <v>4.4740000000000002</v>
      </c>
      <c r="BM872">
        <v>3.3418000000000001</v>
      </c>
      <c r="BQ872">
        <v>0</v>
      </c>
      <c r="BR872">
        <v>0.31412000000000001</v>
      </c>
      <c r="BS872">
        <v>-5</v>
      </c>
      <c r="BT872">
        <v>7.1440000000000002E-3</v>
      </c>
      <c r="BU872">
        <v>7.6763079999999997</v>
      </c>
      <c r="BV872">
        <v>0</v>
      </c>
      <c r="BW872" t="s">
        <v>155</v>
      </c>
      <c r="BX872">
        <v>0.78900000000000003</v>
      </c>
    </row>
    <row r="873" spans="1:76" x14ac:dyDescent="0.25">
      <c r="A873" s="26">
        <v>43530</v>
      </c>
      <c r="B873" s="27">
        <v>0.48227001157407406</v>
      </c>
      <c r="C873">
        <v>14.1</v>
      </c>
      <c r="D873">
        <v>0.84</v>
      </c>
      <c r="E873">
        <v>8400.3709949999993</v>
      </c>
      <c r="F873">
        <v>267.8</v>
      </c>
      <c r="G873">
        <v>1.2</v>
      </c>
      <c r="H873">
        <v>491.8</v>
      </c>
      <c r="J873">
        <v>0</v>
      </c>
      <c r="K873">
        <v>0.87439999999999996</v>
      </c>
      <c r="L873">
        <v>12.329800000000001</v>
      </c>
      <c r="M873">
        <v>0.73460000000000003</v>
      </c>
      <c r="N873">
        <v>234.1995</v>
      </c>
      <c r="O873">
        <v>1.0492999999999999</v>
      </c>
      <c r="P873">
        <v>235.2</v>
      </c>
      <c r="Q873">
        <v>184.68799999999999</v>
      </c>
      <c r="R873">
        <v>0.82750000000000001</v>
      </c>
      <c r="S873">
        <v>185.5</v>
      </c>
      <c r="T873">
        <v>491.76900000000001</v>
      </c>
      <c r="W873">
        <v>0</v>
      </c>
      <c r="X873">
        <v>0</v>
      </c>
      <c r="Y873">
        <v>11.7</v>
      </c>
      <c r="Z873">
        <v>869</v>
      </c>
      <c r="AA873">
        <v>857</v>
      </c>
      <c r="AB873">
        <v>865</v>
      </c>
      <c r="AC873">
        <v>89</v>
      </c>
      <c r="AD873">
        <v>17.96</v>
      </c>
      <c r="AE873">
        <v>0.41</v>
      </c>
      <c r="AF873">
        <v>983</v>
      </c>
      <c r="AG873">
        <v>-4</v>
      </c>
      <c r="AH873">
        <v>30</v>
      </c>
      <c r="AI873">
        <v>36</v>
      </c>
      <c r="AJ873">
        <v>190</v>
      </c>
      <c r="AK873">
        <v>169</v>
      </c>
      <c r="AL873">
        <v>4.2</v>
      </c>
      <c r="AM873">
        <v>175</v>
      </c>
      <c r="AN873" t="s">
        <v>155</v>
      </c>
      <c r="AO873">
        <v>2</v>
      </c>
      <c r="AP873" s="28">
        <v>0.69075231481481481</v>
      </c>
      <c r="AQ873">
        <v>47.159635000000002</v>
      </c>
      <c r="AR873">
        <v>-88.490319</v>
      </c>
      <c r="AS873">
        <v>315</v>
      </c>
      <c r="AT873">
        <v>32.5</v>
      </c>
      <c r="AU873">
        <v>12</v>
      </c>
      <c r="AV873">
        <v>12</v>
      </c>
      <c r="AW873" t="s">
        <v>209</v>
      </c>
      <c r="AX873">
        <v>1.3732</v>
      </c>
      <c r="AY873">
        <v>1.1732</v>
      </c>
      <c r="AZ873">
        <v>2.3732000000000002</v>
      </c>
      <c r="BA873">
        <v>14.686999999999999</v>
      </c>
      <c r="BB873">
        <v>14.72</v>
      </c>
      <c r="BC873">
        <v>1</v>
      </c>
      <c r="BD873">
        <v>14.359</v>
      </c>
      <c r="BE873">
        <v>2969.3519999999999</v>
      </c>
      <c r="BF873">
        <v>112.593</v>
      </c>
      <c r="BG873">
        <v>5.9059999999999997</v>
      </c>
      <c r="BH873">
        <v>2.5999999999999999E-2</v>
      </c>
      <c r="BI873">
        <v>5.9329999999999998</v>
      </c>
      <c r="BJ873">
        <v>4.6580000000000004</v>
      </c>
      <c r="BK873">
        <v>2.1000000000000001E-2</v>
      </c>
      <c r="BL873">
        <v>4.6790000000000003</v>
      </c>
      <c r="BM873">
        <v>3.7608000000000001</v>
      </c>
      <c r="BQ873">
        <v>0</v>
      </c>
      <c r="BR873">
        <v>0.28821600000000003</v>
      </c>
      <c r="BS873">
        <v>-5</v>
      </c>
      <c r="BT873">
        <v>7.8560000000000001E-3</v>
      </c>
      <c r="BU873">
        <v>7.0432779999999999</v>
      </c>
      <c r="BV873">
        <v>0</v>
      </c>
      <c r="BW873" t="s">
        <v>155</v>
      </c>
      <c r="BX873">
        <v>0.78900000000000003</v>
      </c>
    </row>
    <row r="874" spans="1:76" x14ac:dyDescent="0.25">
      <c r="A874" s="26">
        <v>43530</v>
      </c>
      <c r="B874" s="27">
        <v>0.48228158564814816</v>
      </c>
      <c r="C874">
        <v>14.276</v>
      </c>
      <c r="D874">
        <v>0.59140000000000004</v>
      </c>
      <c r="E874">
        <v>5914.3933049999996</v>
      </c>
      <c r="F874">
        <v>273</v>
      </c>
      <c r="G874">
        <v>1.2</v>
      </c>
      <c r="H874">
        <v>475.8</v>
      </c>
      <c r="J874">
        <v>0</v>
      </c>
      <c r="K874">
        <v>0.87529999999999997</v>
      </c>
      <c r="L874">
        <v>12.4953</v>
      </c>
      <c r="M874">
        <v>0.51770000000000005</v>
      </c>
      <c r="N874">
        <v>238.95670000000001</v>
      </c>
      <c r="O874">
        <v>1.0504</v>
      </c>
      <c r="P874">
        <v>240</v>
      </c>
      <c r="Q874">
        <v>188.43950000000001</v>
      </c>
      <c r="R874">
        <v>0.82830000000000004</v>
      </c>
      <c r="S874">
        <v>189.3</v>
      </c>
      <c r="T874">
        <v>475.76560000000001</v>
      </c>
      <c r="W874">
        <v>0</v>
      </c>
      <c r="X874">
        <v>0</v>
      </c>
      <c r="Y874">
        <v>11.8</v>
      </c>
      <c r="Z874">
        <v>868</v>
      </c>
      <c r="AA874">
        <v>856</v>
      </c>
      <c r="AB874">
        <v>870</v>
      </c>
      <c r="AC874">
        <v>89</v>
      </c>
      <c r="AD874">
        <v>17.96</v>
      </c>
      <c r="AE874">
        <v>0.41</v>
      </c>
      <c r="AF874">
        <v>983</v>
      </c>
      <c r="AG874">
        <v>-4</v>
      </c>
      <c r="AH874">
        <v>30</v>
      </c>
      <c r="AI874">
        <v>36</v>
      </c>
      <c r="AJ874">
        <v>190</v>
      </c>
      <c r="AK874">
        <v>169</v>
      </c>
      <c r="AL874">
        <v>4.3</v>
      </c>
      <c r="AM874">
        <v>175</v>
      </c>
      <c r="AN874" t="s">
        <v>155</v>
      </c>
      <c r="AO874">
        <v>2</v>
      </c>
      <c r="AP874" s="28">
        <v>0.69076388888888884</v>
      </c>
      <c r="AQ874">
        <v>47.159543999999997</v>
      </c>
      <c r="AR874">
        <v>-88.490160000000003</v>
      </c>
      <c r="AS874">
        <v>315.3</v>
      </c>
      <c r="AT874">
        <v>33.9</v>
      </c>
      <c r="AU874">
        <v>12</v>
      </c>
      <c r="AV874">
        <v>12</v>
      </c>
      <c r="AW874" t="s">
        <v>209</v>
      </c>
      <c r="AX874">
        <v>1.766</v>
      </c>
      <c r="AY874">
        <v>1.4927999999999999</v>
      </c>
      <c r="AZ874">
        <v>2.766</v>
      </c>
      <c r="BA874">
        <v>14.686999999999999</v>
      </c>
      <c r="BB874">
        <v>14.82</v>
      </c>
      <c r="BC874">
        <v>1.01</v>
      </c>
      <c r="BD874">
        <v>14.247</v>
      </c>
      <c r="BE874">
        <v>3021.462</v>
      </c>
      <c r="BF874">
        <v>79.673000000000002</v>
      </c>
      <c r="BG874">
        <v>6.0510000000000002</v>
      </c>
      <c r="BH874">
        <v>2.7E-2</v>
      </c>
      <c r="BI874">
        <v>6.0780000000000003</v>
      </c>
      <c r="BJ874">
        <v>4.7720000000000002</v>
      </c>
      <c r="BK874">
        <v>2.1000000000000001E-2</v>
      </c>
      <c r="BL874">
        <v>4.7930000000000001</v>
      </c>
      <c r="BM874">
        <v>3.6532</v>
      </c>
      <c r="BQ874">
        <v>0</v>
      </c>
      <c r="BR874">
        <v>0.235712</v>
      </c>
      <c r="BS874">
        <v>-5</v>
      </c>
      <c r="BT874">
        <v>7.2880000000000002E-3</v>
      </c>
      <c r="BU874">
        <v>5.7602120000000001</v>
      </c>
      <c r="BV874">
        <v>0</v>
      </c>
      <c r="BW874" t="s">
        <v>155</v>
      </c>
      <c r="BX874">
        <v>0.78900000000000003</v>
      </c>
    </row>
    <row r="875" spans="1:76" x14ac:dyDescent="0.25">
      <c r="A875" s="26">
        <v>43530</v>
      </c>
      <c r="B875" s="27">
        <v>0.4822931597222222</v>
      </c>
      <c r="C875">
        <v>14.282999999999999</v>
      </c>
      <c r="D875">
        <v>0.70860000000000001</v>
      </c>
      <c r="E875">
        <v>7085.9414230000002</v>
      </c>
      <c r="F875">
        <v>269.5</v>
      </c>
      <c r="G875">
        <v>1.2</v>
      </c>
      <c r="H875">
        <v>453.5</v>
      </c>
      <c r="J875">
        <v>0</v>
      </c>
      <c r="K875">
        <v>0.87419999999999998</v>
      </c>
      <c r="L875">
        <v>12.486700000000001</v>
      </c>
      <c r="M875">
        <v>0.61950000000000005</v>
      </c>
      <c r="N875">
        <v>235.6157</v>
      </c>
      <c r="O875">
        <v>1.0490999999999999</v>
      </c>
      <c r="P875">
        <v>236.7</v>
      </c>
      <c r="Q875">
        <v>185.8048</v>
      </c>
      <c r="R875">
        <v>0.82730000000000004</v>
      </c>
      <c r="S875">
        <v>186.6</v>
      </c>
      <c r="T875">
        <v>453.50069999999999</v>
      </c>
      <c r="W875">
        <v>0</v>
      </c>
      <c r="X875">
        <v>0</v>
      </c>
      <c r="Y875">
        <v>11.7</v>
      </c>
      <c r="Z875">
        <v>868</v>
      </c>
      <c r="AA875">
        <v>856</v>
      </c>
      <c r="AB875">
        <v>870</v>
      </c>
      <c r="AC875">
        <v>89</v>
      </c>
      <c r="AD875">
        <v>17.96</v>
      </c>
      <c r="AE875">
        <v>0.41</v>
      </c>
      <c r="AF875">
        <v>983</v>
      </c>
      <c r="AG875">
        <v>-4</v>
      </c>
      <c r="AH875">
        <v>30</v>
      </c>
      <c r="AI875">
        <v>36</v>
      </c>
      <c r="AJ875">
        <v>190</v>
      </c>
      <c r="AK875">
        <v>169</v>
      </c>
      <c r="AL875">
        <v>4.2</v>
      </c>
      <c r="AM875">
        <v>175</v>
      </c>
      <c r="AN875" t="s">
        <v>155</v>
      </c>
      <c r="AO875">
        <v>2</v>
      </c>
      <c r="AP875" s="28">
        <v>0.69077546296296299</v>
      </c>
      <c r="AQ875">
        <v>47.159458000000001</v>
      </c>
      <c r="AR875">
        <v>-88.489991000000003</v>
      </c>
      <c r="AS875">
        <v>315.8</v>
      </c>
      <c r="AT875">
        <v>34.4</v>
      </c>
      <c r="AU875">
        <v>12</v>
      </c>
      <c r="AV875">
        <v>12</v>
      </c>
      <c r="AW875" t="s">
        <v>209</v>
      </c>
      <c r="AX875">
        <v>2.0464000000000002</v>
      </c>
      <c r="AY875">
        <v>1.8196000000000001</v>
      </c>
      <c r="AZ875">
        <v>3.1196000000000002</v>
      </c>
      <c r="BA875">
        <v>14.686999999999999</v>
      </c>
      <c r="BB875">
        <v>14.69</v>
      </c>
      <c r="BC875">
        <v>1</v>
      </c>
      <c r="BD875">
        <v>14.387</v>
      </c>
      <c r="BE875">
        <v>2998.4319999999998</v>
      </c>
      <c r="BF875">
        <v>94.677000000000007</v>
      </c>
      <c r="BG875">
        <v>5.9249999999999998</v>
      </c>
      <c r="BH875">
        <v>2.5999999999999999E-2</v>
      </c>
      <c r="BI875">
        <v>5.9509999999999996</v>
      </c>
      <c r="BJ875">
        <v>4.6719999999999997</v>
      </c>
      <c r="BK875">
        <v>2.1000000000000001E-2</v>
      </c>
      <c r="BL875">
        <v>4.6929999999999996</v>
      </c>
      <c r="BM875">
        <v>3.4581</v>
      </c>
      <c r="BQ875">
        <v>0</v>
      </c>
      <c r="BR875">
        <v>0.236736</v>
      </c>
      <c r="BS875">
        <v>-5</v>
      </c>
      <c r="BT875">
        <v>8.7119999999999993E-3</v>
      </c>
      <c r="BU875">
        <v>5.7852360000000003</v>
      </c>
      <c r="BV875">
        <v>0</v>
      </c>
      <c r="BW875" t="s">
        <v>155</v>
      </c>
      <c r="BX875">
        <v>0.78900000000000003</v>
      </c>
    </row>
    <row r="876" spans="1:76" x14ac:dyDescent="0.25">
      <c r="A876" s="26">
        <v>43530</v>
      </c>
      <c r="B876" s="27">
        <v>0.48230473379629629</v>
      </c>
      <c r="C876">
        <v>14.185</v>
      </c>
      <c r="D876">
        <v>0.52280000000000004</v>
      </c>
      <c r="E876">
        <v>5227.7440530000003</v>
      </c>
      <c r="F876">
        <v>254.3</v>
      </c>
      <c r="G876">
        <v>1.2</v>
      </c>
      <c r="H876">
        <v>463.6</v>
      </c>
      <c r="J876">
        <v>0</v>
      </c>
      <c r="K876">
        <v>0.87649999999999995</v>
      </c>
      <c r="L876">
        <v>12.4339</v>
      </c>
      <c r="M876">
        <v>0.4582</v>
      </c>
      <c r="N876">
        <v>222.87440000000001</v>
      </c>
      <c r="O876">
        <v>1.0518000000000001</v>
      </c>
      <c r="P876">
        <v>223.9</v>
      </c>
      <c r="Q876">
        <v>175.75710000000001</v>
      </c>
      <c r="R876">
        <v>0.82950000000000002</v>
      </c>
      <c r="S876">
        <v>176.6</v>
      </c>
      <c r="T876">
        <v>463.63889999999998</v>
      </c>
      <c r="W876">
        <v>0</v>
      </c>
      <c r="X876">
        <v>0</v>
      </c>
      <c r="Y876">
        <v>11.7</v>
      </c>
      <c r="Z876">
        <v>868</v>
      </c>
      <c r="AA876">
        <v>855</v>
      </c>
      <c r="AB876">
        <v>866</v>
      </c>
      <c r="AC876">
        <v>89</v>
      </c>
      <c r="AD876">
        <v>17.96</v>
      </c>
      <c r="AE876">
        <v>0.41</v>
      </c>
      <c r="AF876">
        <v>983</v>
      </c>
      <c r="AG876">
        <v>-4</v>
      </c>
      <c r="AH876">
        <v>30</v>
      </c>
      <c r="AI876">
        <v>36</v>
      </c>
      <c r="AJ876">
        <v>190</v>
      </c>
      <c r="AK876">
        <v>169</v>
      </c>
      <c r="AL876">
        <v>4.2</v>
      </c>
      <c r="AM876">
        <v>175</v>
      </c>
      <c r="AN876" t="s">
        <v>155</v>
      </c>
      <c r="AO876">
        <v>2</v>
      </c>
      <c r="AP876" s="28">
        <v>0.69078703703703714</v>
      </c>
      <c r="AQ876">
        <v>47.159371</v>
      </c>
      <c r="AR876">
        <v>-88.489833000000004</v>
      </c>
      <c r="AS876">
        <v>315.89999999999998</v>
      </c>
      <c r="AT876">
        <v>34.1</v>
      </c>
      <c r="AU876">
        <v>12</v>
      </c>
      <c r="AV876">
        <v>12</v>
      </c>
      <c r="AW876" t="s">
        <v>209</v>
      </c>
      <c r="AX876">
        <v>2.1732</v>
      </c>
      <c r="AY876">
        <v>2.0464000000000002</v>
      </c>
      <c r="AZ876">
        <v>3.3464</v>
      </c>
      <c r="BA876">
        <v>14.686999999999999</v>
      </c>
      <c r="BB876">
        <v>14.98</v>
      </c>
      <c r="BC876">
        <v>1.02</v>
      </c>
      <c r="BD876">
        <v>14.085000000000001</v>
      </c>
      <c r="BE876">
        <v>3035.0709999999999</v>
      </c>
      <c r="BF876">
        <v>71.191000000000003</v>
      </c>
      <c r="BG876">
        <v>5.6970000000000001</v>
      </c>
      <c r="BH876">
        <v>2.7E-2</v>
      </c>
      <c r="BI876">
        <v>5.7240000000000002</v>
      </c>
      <c r="BJ876">
        <v>4.4930000000000003</v>
      </c>
      <c r="BK876">
        <v>2.1000000000000001E-2</v>
      </c>
      <c r="BL876">
        <v>4.5140000000000002</v>
      </c>
      <c r="BM876">
        <v>3.5937999999999999</v>
      </c>
      <c r="BQ876">
        <v>0</v>
      </c>
      <c r="BR876">
        <v>0.24551200000000001</v>
      </c>
      <c r="BS876">
        <v>-5</v>
      </c>
      <c r="BT876">
        <v>7.0000000000000001E-3</v>
      </c>
      <c r="BU876">
        <v>5.9996999999999998</v>
      </c>
      <c r="BV876">
        <v>0</v>
      </c>
      <c r="BW876" t="s">
        <v>155</v>
      </c>
      <c r="BX876">
        <v>0.78900000000000003</v>
      </c>
    </row>
    <row r="877" spans="1:76" x14ac:dyDescent="0.25">
      <c r="A877" s="26">
        <v>43530</v>
      </c>
      <c r="B877" s="27">
        <v>0.48231630787037033</v>
      </c>
      <c r="C877">
        <v>14.254</v>
      </c>
      <c r="D877">
        <v>0.34970000000000001</v>
      </c>
      <c r="E877">
        <v>3497.2844829999999</v>
      </c>
      <c r="F877">
        <v>235.5</v>
      </c>
      <c r="G877">
        <v>1.2</v>
      </c>
      <c r="H877">
        <v>463.9</v>
      </c>
      <c r="J877">
        <v>0</v>
      </c>
      <c r="K877">
        <v>0.87749999999999995</v>
      </c>
      <c r="L877">
        <v>12.508100000000001</v>
      </c>
      <c r="M877">
        <v>0.30690000000000001</v>
      </c>
      <c r="N877">
        <v>206.66139999999999</v>
      </c>
      <c r="O877">
        <v>1.0529999999999999</v>
      </c>
      <c r="P877">
        <v>207.7</v>
      </c>
      <c r="Q877">
        <v>162.97319999999999</v>
      </c>
      <c r="R877">
        <v>0.83040000000000003</v>
      </c>
      <c r="S877">
        <v>163.80000000000001</v>
      </c>
      <c r="T877">
        <v>463.8843</v>
      </c>
      <c r="W877">
        <v>0</v>
      </c>
      <c r="X877">
        <v>0</v>
      </c>
      <c r="Y877">
        <v>11.7</v>
      </c>
      <c r="Z877">
        <v>866</v>
      </c>
      <c r="AA877">
        <v>855</v>
      </c>
      <c r="AB877">
        <v>864</v>
      </c>
      <c r="AC877">
        <v>89</v>
      </c>
      <c r="AD877">
        <v>17.96</v>
      </c>
      <c r="AE877">
        <v>0.41</v>
      </c>
      <c r="AF877">
        <v>983</v>
      </c>
      <c r="AG877">
        <v>-4</v>
      </c>
      <c r="AH877">
        <v>30</v>
      </c>
      <c r="AI877">
        <v>36</v>
      </c>
      <c r="AJ877">
        <v>190</v>
      </c>
      <c r="AK877">
        <v>169</v>
      </c>
      <c r="AL877">
        <v>4.2</v>
      </c>
      <c r="AM877">
        <v>175</v>
      </c>
      <c r="AN877" t="s">
        <v>155</v>
      </c>
      <c r="AO877">
        <v>2</v>
      </c>
      <c r="AP877" s="28">
        <v>0.69079861111111107</v>
      </c>
      <c r="AQ877">
        <v>47.159312999999997</v>
      </c>
      <c r="AR877">
        <v>-88.489737000000005</v>
      </c>
      <c r="AS877">
        <v>316</v>
      </c>
      <c r="AT877">
        <v>33.799999999999997</v>
      </c>
      <c r="AU877">
        <v>12</v>
      </c>
      <c r="AV877">
        <v>12</v>
      </c>
      <c r="AW877" t="s">
        <v>209</v>
      </c>
      <c r="AX877">
        <v>2.2000000000000002</v>
      </c>
      <c r="AY877">
        <v>2.1</v>
      </c>
      <c r="AZ877">
        <v>3.4</v>
      </c>
      <c r="BA877">
        <v>14.686999999999999</v>
      </c>
      <c r="BB877">
        <v>15.1</v>
      </c>
      <c r="BC877">
        <v>1.03</v>
      </c>
      <c r="BD877">
        <v>13.96</v>
      </c>
      <c r="BE877">
        <v>3071.5540000000001</v>
      </c>
      <c r="BF877">
        <v>47.965000000000003</v>
      </c>
      <c r="BG877">
        <v>5.3140000000000001</v>
      </c>
      <c r="BH877">
        <v>2.7E-2</v>
      </c>
      <c r="BI877">
        <v>5.3419999999999996</v>
      </c>
      <c r="BJ877">
        <v>4.1909999999999998</v>
      </c>
      <c r="BK877">
        <v>2.1000000000000001E-2</v>
      </c>
      <c r="BL877">
        <v>4.2119999999999997</v>
      </c>
      <c r="BM877">
        <v>3.6173000000000002</v>
      </c>
      <c r="BQ877">
        <v>0</v>
      </c>
      <c r="BR877">
        <v>0.18631200000000001</v>
      </c>
      <c r="BS877">
        <v>-5</v>
      </c>
      <c r="BT877">
        <v>7.1440000000000002E-3</v>
      </c>
      <c r="BU877">
        <v>4.5529999999999999</v>
      </c>
      <c r="BV877">
        <v>0</v>
      </c>
      <c r="BW877" t="s">
        <v>155</v>
      </c>
      <c r="BX877">
        <v>0.78900000000000003</v>
      </c>
    </row>
    <row r="878" spans="1:76" x14ac:dyDescent="0.25">
      <c r="A878" s="26">
        <v>43530</v>
      </c>
      <c r="B878" s="27">
        <v>0.48232788194444448</v>
      </c>
      <c r="C878">
        <v>14.654</v>
      </c>
      <c r="D878">
        <v>0.20180000000000001</v>
      </c>
      <c r="E878">
        <v>2018.489499</v>
      </c>
      <c r="F878">
        <v>217.9</v>
      </c>
      <c r="G878">
        <v>1.2</v>
      </c>
      <c r="H878">
        <v>564</v>
      </c>
      <c r="J878">
        <v>0</v>
      </c>
      <c r="K878">
        <v>0.87570000000000003</v>
      </c>
      <c r="L878">
        <v>12.8324</v>
      </c>
      <c r="M878">
        <v>0.17680000000000001</v>
      </c>
      <c r="N878">
        <v>190.81030000000001</v>
      </c>
      <c r="O878">
        <v>1.0508999999999999</v>
      </c>
      <c r="P878">
        <v>191.9</v>
      </c>
      <c r="Q878">
        <v>150.4804</v>
      </c>
      <c r="R878">
        <v>0.82869999999999999</v>
      </c>
      <c r="S878">
        <v>151.30000000000001</v>
      </c>
      <c r="T878">
        <v>564.04960000000005</v>
      </c>
      <c r="W878">
        <v>0</v>
      </c>
      <c r="X878">
        <v>0</v>
      </c>
      <c r="Y878">
        <v>11.7</v>
      </c>
      <c r="Z878">
        <v>863</v>
      </c>
      <c r="AA878">
        <v>852</v>
      </c>
      <c r="AB878">
        <v>864</v>
      </c>
      <c r="AC878">
        <v>89</v>
      </c>
      <c r="AD878">
        <v>17.98</v>
      </c>
      <c r="AE878">
        <v>0.41</v>
      </c>
      <c r="AF878">
        <v>982</v>
      </c>
      <c r="AG878">
        <v>-4</v>
      </c>
      <c r="AH878">
        <v>30</v>
      </c>
      <c r="AI878">
        <v>36</v>
      </c>
      <c r="AJ878">
        <v>190</v>
      </c>
      <c r="AK878">
        <v>169</v>
      </c>
      <c r="AL878">
        <v>4.3</v>
      </c>
      <c r="AM878">
        <v>175</v>
      </c>
      <c r="AN878" t="s">
        <v>155</v>
      </c>
      <c r="AO878">
        <v>2</v>
      </c>
      <c r="AP878" s="28">
        <v>0.69079861111111107</v>
      </c>
      <c r="AQ878">
        <v>47.159267</v>
      </c>
      <c r="AR878">
        <v>-88.489662999999993</v>
      </c>
      <c r="AS878">
        <v>316.2</v>
      </c>
      <c r="AT878">
        <v>33.700000000000003</v>
      </c>
      <c r="AU878">
        <v>12</v>
      </c>
      <c r="AV878">
        <v>12</v>
      </c>
      <c r="AW878" t="s">
        <v>209</v>
      </c>
      <c r="AX878">
        <v>2.2000000000000002</v>
      </c>
      <c r="AY878">
        <v>2.1</v>
      </c>
      <c r="AZ878">
        <v>3.4</v>
      </c>
      <c r="BA878">
        <v>14.686999999999999</v>
      </c>
      <c r="BB878">
        <v>14.87</v>
      </c>
      <c r="BC878">
        <v>1.01</v>
      </c>
      <c r="BD878">
        <v>14.193</v>
      </c>
      <c r="BE878">
        <v>3101.799</v>
      </c>
      <c r="BF878">
        <v>27.193999999999999</v>
      </c>
      <c r="BG878">
        <v>4.83</v>
      </c>
      <c r="BH878">
        <v>2.7E-2</v>
      </c>
      <c r="BI878">
        <v>4.8570000000000002</v>
      </c>
      <c r="BJ878">
        <v>3.8090000000000002</v>
      </c>
      <c r="BK878">
        <v>2.1000000000000001E-2</v>
      </c>
      <c r="BL878">
        <v>3.83</v>
      </c>
      <c r="BM878">
        <v>4.3295000000000003</v>
      </c>
      <c r="BQ878">
        <v>0</v>
      </c>
      <c r="BR878">
        <v>9.5399999999999999E-2</v>
      </c>
      <c r="BS878">
        <v>-5</v>
      </c>
      <c r="BT878">
        <v>7.8560000000000001E-3</v>
      </c>
      <c r="BU878">
        <v>2.3313380000000001</v>
      </c>
      <c r="BV878">
        <v>0</v>
      </c>
      <c r="BW878" t="s">
        <v>155</v>
      </c>
      <c r="BX878">
        <v>0.78900000000000003</v>
      </c>
    </row>
    <row r="879" spans="1:76" x14ac:dyDescent="0.25">
      <c r="A879" s="26">
        <v>43530</v>
      </c>
      <c r="B879" s="27">
        <v>0.48233945601851852</v>
      </c>
      <c r="C879">
        <v>15.09</v>
      </c>
      <c r="D879">
        <v>0.13270000000000001</v>
      </c>
      <c r="E879">
        <v>1327.2033899999999</v>
      </c>
      <c r="F879">
        <v>195.7</v>
      </c>
      <c r="G879">
        <v>1.2</v>
      </c>
      <c r="H879">
        <v>437.1</v>
      </c>
      <c r="J879">
        <v>0</v>
      </c>
      <c r="K879">
        <v>0.87319999999999998</v>
      </c>
      <c r="L879">
        <v>13.176</v>
      </c>
      <c r="M879">
        <v>0.1159</v>
      </c>
      <c r="N879">
        <v>170.86349999999999</v>
      </c>
      <c r="O879">
        <v>1.0478000000000001</v>
      </c>
      <c r="P879">
        <v>171.9</v>
      </c>
      <c r="Q879">
        <v>134.74170000000001</v>
      </c>
      <c r="R879">
        <v>0.82630000000000003</v>
      </c>
      <c r="S879">
        <v>135.6</v>
      </c>
      <c r="T879">
        <v>437.09539999999998</v>
      </c>
      <c r="W879">
        <v>0</v>
      </c>
      <c r="X879">
        <v>0</v>
      </c>
      <c r="Y879">
        <v>11.7</v>
      </c>
      <c r="Z879">
        <v>862</v>
      </c>
      <c r="AA879">
        <v>851</v>
      </c>
      <c r="AB879">
        <v>868</v>
      </c>
      <c r="AC879">
        <v>89</v>
      </c>
      <c r="AD879">
        <v>17.96</v>
      </c>
      <c r="AE879">
        <v>0.41</v>
      </c>
      <c r="AF879">
        <v>983</v>
      </c>
      <c r="AG879">
        <v>-4</v>
      </c>
      <c r="AH879">
        <v>30</v>
      </c>
      <c r="AI879">
        <v>36</v>
      </c>
      <c r="AJ879">
        <v>190</v>
      </c>
      <c r="AK879">
        <v>169</v>
      </c>
      <c r="AL879">
        <v>4.3</v>
      </c>
      <c r="AM879">
        <v>175</v>
      </c>
      <c r="AN879" t="s">
        <v>155</v>
      </c>
      <c r="AO879">
        <v>2</v>
      </c>
      <c r="AP879" s="28">
        <v>0.69081018518518522</v>
      </c>
      <c r="AQ879">
        <v>47.159112</v>
      </c>
      <c r="AR879">
        <v>-88.489427000000006</v>
      </c>
      <c r="AS879">
        <v>316.39999999999998</v>
      </c>
      <c r="AT879">
        <v>34</v>
      </c>
      <c r="AU879">
        <v>12</v>
      </c>
      <c r="AV879">
        <v>11</v>
      </c>
      <c r="AW879" t="s">
        <v>206</v>
      </c>
      <c r="AX879">
        <v>2.2732000000000001</v>
      </c>
      <c r="AY879">
        <v>1.2948</v>
      </c>
      <c r="AZ879">
        <v>2.9607999999999999</v>
      </c>
      <c r="BA879">
        <v>14.686999999999999</v>
      </c>
      <c r="BB879">
        <v>14.56</v>
      </c>
      <c r="BC879">
        <v>0.99</v>
      </c>
      <c r="BD879">
        <v>14.526999999999999</v>
      </c>
      <c r="BE879">
        <v>3120.174</v>
      </c>
      <c r="BF879">
        <v>17.466000000000001</v>
      </c>
      <c r="BG879">
        <v>4.2370000000000001</v>
      </c>
      <c r="BH879">
        <v>2.5999999999999999E-2</v>
      </c>
      <c r="BI879">
        <v>4.2629999999999999</v>
      </c>
      <c r="BJ879">
        <v>3.3410000000000002</v>
      </c>
      <c r="BK879">
        <v>0.02</v>
      </c>
      <c r="BL879">
        <v>3.3620000000000001</v>
      </c>
      <c r="BM879">
        <v>3.2869000000000002</v>
      </c>
      <c r="BQ879">
        <v>0</v>
      </c>
      <c r="BR879">
        <v>7.0832000000000006E-2</v>
      </c>
      <c r="BS879">
        <v>-5</v>
      </c>
      <c r="BT879">
        <v>7.0000000000000001E-3</v>
      </c>
      <c r="BU879">
        <v>1.7309570000000001</v>
      </c>
      <c r="BV879">
        <v>0</v>
      </c>
      <c r="BW879" t="s">
        <v>155</v>
      </c>
      <c r="BX879">
        <v>0.78900000000000003</v>
      </c>
    </row>
    <row r="880" spans="1:76" x14ac:dyDescent="0.25">
      <c r="A880" s="26">
        <v>43530</v>
      </c>
      <c r="B880" s="27">
        <v>0.48235103009259261</v>
      </c>
      <c r="C880">
        <v>15.098000000000001</v>
      </c>
      <c r="D880">
        <v>0.23449999999999999</v>
      </c>
      <c r="E880">
        <v>2344.6766170000001</v>
      </c>
      <c r="F880">
        <v>174.9</v>
      </c>
      <c r="G880">
        <v>1.2</v>
      </c>
      <c r="H880">
        <v>348.1</v>
      </c>
      <c r="J880">
        <v>0</v>
      </c>
      <c r="K880">
        <v>0.87229999999999996</v>
      </c>
      <c r="L880">
        <v>13.170199999999999</v>
      </c>
      <c r="M880">
        <v>0.20449999999999999</v>
      </c>
      <c r="N880">
        <v>152.54689999999999</v>
      </c>
      <c r="O880">
        <v>1.0468</v>
      </c>
      <c r="P880">
        <v>153.6</v>
      </c>
      <c r="Q880">
        <v>120.2974</v>
      </c>
      <c r="R880">
        <v>0.82550000000000001</v>
      </c>
      <c r="S880">
        <v>121.1</v>
      </c>
      <c r="T880">
        <v>348.05900000000003</v>
      </c>
      <c r="W880">
        <v>0</v>
      </c>
      <c r="X880">
        <v>0</v>
      </c>
      <c r="Y880">
        <v>11.7</v>
      </c>
      <c r="Z880">
        <v>861</v>
      </c>
      <c r="AA880">
        <v>850</v>
      </c>
      <c r="AB880">
        <v>864</v>
      </c>
      <c r="AC880">
        <v>89</v>
      </c>
      <c r="AD880">
        <v>17.96</v>
      </c>
      <c r="AE880">
        <v>0.41</v>
      </c>
      <c r="AF880">
        <v>983</v>
      </c>
      <c r="AG880">
        <v>-4</v>
      </c>
      <c r="AH880">
        <v>30</v>
      </c>
      <c r="AI880">
        <v>36</v>
      </c>
      <c r="AJ880">
        <v>190</v>
      </c>
      <c r="AK880">
        <v>169</v>
      </c>
      <c r="AL880">
        <v>4.2</v>
      </c>
      <c r="AM880">
        <v>175</v>
      </c>
      <c r="AN880" t="s">
        <v>155</v>
      </c>
      <c r="AO880">
        <v>2</v>
      </c>
      <c r="AP880" s="28">
        <v>0.6908333333333333</v>
      </c>
      <c r="AQ880">
        <v>47.159018000000003</v>
      </c>
      <c r="AR880">
        <v>-88.489273999999995</v>
      </c>
      <c r="AS880">
        <v>316.39999999999998</v>
      </c>
      <c r="AT880">
        <v>31.3</v>
      </c>
      <c r="AU880">
        <v>12</v>
      </c>
      <c r="AV880">
        <v>11</v>
      </c>
      <c r="AW880" t="s">
        <v>206</v>
      </c>
      <c r="AX880">
        <v>2.2999999999999998</v>
      </c>
      <c r="AY880">
        <v>1</v>
      </c>
      <c r="AZ880">
        <v>2.8</v>
      </c>
      <c r="BA880">
        <v>14.686999999999999</v>
      </c>
      <c r="BB880">
        <v>14.46</v>
      </c>
      <c r="BC880">
        <v>0.98</v>
      </c>
      <c r="BD880">
        <v>14.641</v>
      </c>
      <c r="BE880">
        <v>3101.549</v>
      </c>
      <c r="BF880">
        <v>30.655000000000001</v>
      </c>
      <c r="BG880">
        <v>3.762</v>
      </c>
      <c r="BH880">
        <v>2.5999999999999999E-2</v>
      </c>
      <c r="BI880">
        <v>3.7879999999999998</v>
      </c>
      <c r="BJ880">
        <v>2.9670000000000001</v>
      </c>
      <c r="BK880">
        <v>0.02</v>
      </c>
      <c r="BL880">
        <v>2.9870000000000001</v>
      </c>
      <c r="BM880">
        <v>2.6029</v>
      </c>
      <c r="BQ880">
        <v>0</v>
      </c>
      <c r="BR880">
        <v>5.1568000000000003E-2</v>
      </c>
      <c r="BS880">
        <v>-5</v>
      </c>
      <c r="BT880">
        <v>7.0000000000000001E-3</v>
      </c>
      <c r="BU880">
        <v>1.2601929999999999</v>
      </c>
      <c r="BV880">
        <v>0</v>
      </c>
      <c r="BW880" t="s">
        <v>155</v>
      </c>
      <c r="BX880">
        <v>0.78900000000000003</v>
      </c>
    </row>
    <row r="881" spans="1:76" x14ac:dyDescent="0.25">
      <c r="A881" s="26">
        <v>43530</v>
      </c>
      <c r="B881" s="27">
        <v>0.48236260416666665</v>
      </c>
      <c r="C881">
        <v>14.872999999999999</v>
      </c>
      <c r="D881">
        <v>0.5877</v>
      </c>
      <c r="E881">
        <v>5877.0149250000004</v>
      </c>
      <c r="F881">
        <v>157.9</v>
      </c>
      <c r="G881">
        <v>1.2</v>
      </c>
      <c r="H881">
        <v>387.7</v>
      </c>
      <c r="J881">
        <v>0</v>
      </c>
      <c r="K881">
        <v>0.871</v>
      </c>
      <c r="L881">
        <v>12.953799999999999</v>
      </c>
      <c r="M881">
        <v>0.51190000000000002</v>
      </c>
      <c r="N881">
        <v>137.5035</v>
      </c>
      <c r="O881">
        <v>1.0450999999999999</v>
      </c>
      <c r="P881">
        <v>138.5</v>
      </c>
      <c r="Q881">
        <v>108.4342</v>
      </c>
      <c r="R881">
        <v>0.82420000000000004</v>
      </c>
      <c r="S881">
        <v>109.3</v>
      </c>
      <c r="T881">
        <v>387.69580000000002</v>
      </c>
      <c r="W881">
        <v>0</v>
      </c>
      <c r="X881">
        <v>0</v>
      </c>
      <c r="Y881">
        <v>11.7</v>
      </c>
      <c r="Z881">
        <v>862</v>
      </c>
      <c r="AA881">
        <v>849</v>
      </c>
      <c r="AB881">
        <v>863</v>
      </c>
      <c r="AC881">
        <v>89</v>
      </c>
      <c r="AD881">
        <v>17.96</v>
      </c>
      <c r="AE881">
        <v>0.41</v>
      </c>
      <c r="AF881">
        <v>983</v>
      </c>
      <c r="AG881">
        <v>-4</v>
      </c>
      <c r="AH881">
        <v>30</v>
      </c>
      <c r="AI881">
        <v>36</v>
      </c>
      <c r="AJ881">
        <v>190</v>
      </c>
      <c r="AK881">
        <v>169</v>
      </c>
      <c r="AL881">
        <v>4.3</v>
      </c>
      <c r="AM881">
        <v>175</v>
      </c>
      <c r="AN881" t="s">
        <v>155</v>
      </c>
      <c r="AO881">
        <v>2</v>
      </c>
      <c r="AP881" s="28">
        <v>0.69084490740740734</v>
      </c>
      <c r="AQ881">
        <v>47.158983999999997</v>
      </c>
      <c r="AR881">
        <v>-88.489213000000007</v>
      </c>
      <c r="AS881">
        <v>316.3</v>
      </c>
      <c r="AT881">
        <v>22.6</v>
      </c>
      <c r="AU881">
        <v>12</v>
      </c>
      <c r="AV881">
        <v>11</v>
      </c>
      <c r="AW881" t="s">
        <v>206</v>
      </c>
      <c r="AX881">
        <v>2.4464000000000001</v>
      </c>
      <c r="AY881">
        <v>1.2196</v>
      </c>
      <c r="AZ881">
        <v>3.0196000000000001</v>
      </c>
      <c r="BA881">
        <v>14.686999999999999</v>
      </c>
      <c r="BB881">
        <v>14.3</v>
      </c>
      <c r="BC881">
        <v>0.97</v>
      </c>
      <c r="BD881">
        <v>14.816000000000001</v>
      </c>
      <c r="BE881">
        <v>3029.0720000000001</v>
      </c>
      <c r="BF881">
        <v>76.180000000000007</v>
      </c>
      <c r="BG881">
        <v>3.367</v>
      </c>
      <c r="BH881">
        <v>2.5999999999999999E-2</v>
      </c>
      <c r="BI881">
        <v>3.3929999999999998</v>
      </c>
      <c r="BJ881">
        <v>2.6549999999999998</v>
      </c>
      <c r="BK881">
        <v>0.02</v>
      </c>
      <c r="BL881">
        <v>2.6749999999999998</v>
      </c>
      <c r="BM881">
        <v>2.8788</v>
      </c>
      <c r="BQ881">
        <v>0</v>
      </c>
      <c r="BR881">
        <v>4.6407999999999998E-2</v>
      </c>
      <c r="BS881">
        <v>-5</v>
      </c>
      <c r="BT881">
        <v>7.0000000000000001E-3</v>
      </c>
      <c r="BU881">
        <v>1.134096</v>
      </c>
      <c r="BV881">
        <v>0</v>
      </c>
      <c r="BW881" t="s">
        <v>155</v>
      </c>
      <c r="BX881">
        <v>0.78900000000000003</v>
      </c>
    </row>
    <row r="882" spans="1:76" x14ac:dyDescent="0.25">
      <c r="A882" s="26">
        <v>43530</v>
      </c>
      <c r="B882" s="27">
        <v>0.48237417824074075</v>
      </c>
      <c r="C882">
        <v>14.449</v>
      </c>
      <c r="D882">
        <v>0.75460000000000005</v>
      </c>
      <c r="E882">
        <v>7546.0787529999998</v>
      </c>
      <c r="F882">
        <v>142</v>
      </c>
      <c r="G882">
        <v>1.1000000000000001</v>
      </c>
      <c r="H882">
        <v>349.8</v>
      </c>
      <c r="J882">
        <v>0</v>
      </c>
      <c r="K882">
        <v>0.87270000000000003</v>
      </c>
      <c r="L882">
        <v>12.6099</v>
      </c>
      <c r="M882">
        <v>0.65859999999999996</v>
      </c>
      <c r="N882">
        <v>123.9153</v>
      </c>
      <c r="O882">
        <v>0.96</v>
      </c>
      <c r="P882">
        <v>124.9</v>
      </c>
      <c r="Q882">
        <v>97.718699999999998</v>
      </c>
      <c r="R882">
        <v>0.75700000000000001</v>
      </c>
      <c r="S882">
        <v>98.5</v>
      </c>
      <c r="T882">
        <v>349.81400000000002</v>
      </c>
      <c r="W882">
        <v>0</v>
      </c>
      <c r="X882">
        <v>0</v>
      </c>
      <c r="Y882">
        <v>11.7</v>
      </c>
      <c r="Z882">
        <v>861</v>
      </c>
      <c r="AA882">
        <v>848</v>
      </c>
      <c r="AB882">
        <v>859</v>
      </c>
      <c r="AC882">
        <v>89</v>
      </c>
      <c r="AD882">
        <v>17.96</v>
      </c>
      <c r="AE882">
        <v>0.41</v>
      </c>
      <c r="AF882">
        <v>983</v>
      </c>
      <c r="AG882">
        <v>-4</v>
      </c>
      <c r="AH882">
        <v>29.856000000000002</v>
      </c>
      <c r="AI882">
        <v>36</v>
      </c>
      <c r="AJ882">
        <v>190</v>
      </c>
      <c r="AK882">
        <v>169</v>
      </c>
      <c r="AL882">
        <v>4.3</v>
      </c>
      <c r="AM882">
        <v>175</v>
      </c>
      <c r="AN882" t="s">
        <v>155</v>
      </c>
      <c r="AO882">
        <v>2</v>
      </c>
      <c r="AP882" s="28">
        <v>0.69085648148148149</v>
      </c>
      <c r="AQ882">
        <v>47.158977999999998</v>
      </c>
      <c r="AR882">
        <v>-88.489199999999997</v>
      </c>
      <c r="AS882">
        <v>316.3</v>
      </c>
      <c r="AT882">
        <v>19.8</v>
      </c>
      <c r="AU882">
        <v>12</v>
      </c>
      <c r="AV882">
        <v>11</v>
      </c>
      <c r="AW882" t="s">
        <v>206</v>
      </c>
      <c r="AX882">
        <v>2.5</v>
      </c>
      <c r="AY882">
        <v>1.3</v>
      </c>
      <c r="AZ882">
        <v>3.1</v>
      </c>
      <c r="BA882">
        <v>14.686999999999999</v>
      </c>
      <c r="BB882">
        <v>14.51</v>
      </c>
      <c r="BC882">
        <v>0.99</v>
      </c>
      <c r="BD882">
        <v>14.584</v>
      </c>
      <c r="BE882">
        <v>2993.33</v>
      </c>
      <c r="BF882">
        <v>99.498999999999995</v>
      </c>
      <c r="BG882">
        <v>3.08</v>
      </c>
      <c r="BH882">
        <v>2.4E-2</v>
      </c>
      <c r="BI882">
        <v>3.1040000000000001</v>
      </c>
      <c r="BJ882">
        <v>2.4289999999999998</v>
      </c>
      <c r="BK882">
        <v>1.9E-2</v>
      </c>
      <c r="BL882">
        <v>2.448</v>
      </c>
      <c r="BM882">
        <v>2.6368999999999998</v>
      </c>
      <c r="BQ882">
        <v>0</v>
      </c>
      <c r="BR882">
        <v>3.2008000000000002E-2</v>
      </c>
      <c r="BS882">
        <v>-5</v>
      </c>
      <c r="BT882">
        <v>7.1440000000000002E-3</v>
      </c>
      <c r="BU882">
        <v>0.782196</v>
      </c>
      <c r="BV882">
        <v>0</v>
      </c>
      <c r="BW882" t="s">
        <v>155</v>
      </c>
      <c r="BX882">
        <v>0.78900000000000003</v>
      </c>
    </row>
    <row r="883" spans="1:76" x14ac:dyDescent="0.25">
      <c r="A883" s="26">
        <v>43530</v>
      </c>
      <c r="B883" s="27">
        <v>0.48238575231481479</v>
      </c>
      <c r="C883">
        <v>14.12</v>
      </c>
      <c r="D883">
        <v>0.86339999999999995</v>
      </c>
      <c r="E883">
        <v>8633.5364809999992</v>
      </c>
      <c r="F883">
        <v>130.30000000000001</v>
      </c>
      <c r="G883">
        <v>1.1000000000000001</v>
      </c>
      <c r="H883">
        <v>450.7</v>
      </c>
      <c r="J883">
        <v>0</v>
      </c>
      <c r="K883">
        <v>0.87419999999999998</v>
      </c>
      <c r="L883">
        <v>12.3431</v>
      </c>
      <c r="M883">
        <v>0.75470000000000004</v>
      </c>
      <c r="N883">
        <v>113.9252</v>
      </c>
      <c r="O883">
        <v>0.96160000000000001</v>
      </c>
      <c r="P883">
        <v>114.9</v>
      </c>
      <c r="Q883">
        <v>89.840500000000006</v>
      </c>
      <c r="R883">
        <v>0.75829999999999997</v>
      </c>
      <c r="S883">
        <v>90.6</v>
      </c>
      <c r="T883">
        <v>450.73390000000001</v>
      </c>
      <c r="W883">
        <v>0</v>
      </c>
      <c r="X883">
        <v>0</v>
      </c>
      <c r="Y883">
        <v>11.7</v>
      </c>
      <c r="Z883">
        <v>861</v>
      </c>
      <c r="AA883">
        <v>848</v>
      </c>
      <c r="AB883">
        <v>855</v>
      </c>
      <c r="AC883">
        <v>89</v>
      </c>
      <c r="AD883">
        <v>17.96</v>
      </c>
      <c r="AE883">
        <v>0.41</v>
      </c>
      <c r="AF883">
        <v>983</v>
      </c>
      <c r="AG883">
        <v>-4</v>
      </c>
      <c r="AH883">
        <v>29.143999999999998</v>
      </c>
      <c r="AI883">
        <v>36</v>
      </c>
      <c r="AJ883">
        <v>190</v>
      </c>
      <c r="AK883">
        <v>169</v>
      </c>
      <c r="AL883">
        <v>4.3</v>
      </c>
      <c r="AM883">
        <v>175</v>
      </c>
      <c r="AN883" t="s">
        <v>155</v>
      </c>
      <c r="AO883">
        <v>2</v>
      </c>
      <c r="AP883" s="28">
        <v>0.69085648148148149</v>
      </c>
      <c r="AQ883">
        <v>47.158940999999999</v>
      </c>
      <c r="AR883">
        <v>-88.489134000000007</v>
      </c>
      <c r="AS883">
        <v>316.3</v>
      </c>
      <c r="AT883">
        <v>14.9</v>
      </c>
      <c r="AU883">
        <v>12</v>
      </c>
      <c r="AV883">
        <v>11</v>
      </c>
      <c r="AW883" t="s">
        <v>206</v>
      </c>
      <c r="AX883">
        <v>1.9144000000000001</v>
      </c>
      <c r="AY883">
        <v>1.3732</v>
      </c>
      <c r="AZ883">
        <v>2.734</v>
      </c>
      <c r="BA883">
        <v>14.686999999999999</v>
      </c>
      <c r="BB883">
        <v>14.68</v>
      </c>
      <c r="BC883">
        <v>1</v>
      </c>
      <c r="BD883">
        <v>14.396000000000001</v>
      </c>
      <c r="BE883">
        <v>2965.8980000000001</v>
      </c>
      <c r="BF883">
        <v>115.422</v>
      </c>
      <c r="BG883">
        <v>2.867</v>
      </c>
      <c r="BH883">
        <v>2.4E-2</v>
      </c>
      <c r="BI883">
        <v>2.891</v>
      </c>
      <c r="BJ883">
        <v>2.2610000000000001</v>
      </c>
      <c r="BK883">
        <v>1.9E-2</v>
      </c>
      <c r="BL883">
        <v>2.2799999999999998</v>
      </c>
      <c r="BM883">
        <v>3.4392999999999998</v>
      </c>
      <c r="BQ883">
        <v>0</v>
      </c>
      <c r="BR883">
        <v>4.7359999999999999E-2</v>
      </c>
      <c r="BS883">
        <v>-5</v>
      </c>
      <c r="BT883">
        <v>7.8560000000000001E-3</v>
      </c>
      <c r="BU883">
        <v>1.1573599999999999</v>
      </c>
      <c r="BV883">
        <v>0</v>
      </c>
      <c r="BW883" t="s">
        <v>155</v>
      </c>
      <c r="BX883">
        <v>0.78900000000000003</v>
      </c>
    </row>
    <row r="884" spans="1:76" x14ac:dyDescent="0.25">
      <c r="A884" s="26">
        <v>43530</v>
      </c>
      <c r="B884" s="27">
        <v>0.48239732638888894</v>
      </c>
      <c r="C884">
        <v>14.04</v>
      </c>
      <c r="D884">
        <v>1.4908999999999999</v>
      </c>
      <c r="E884">
        <v>14909.329983</v>
      </c>
      <c r="F884">
        <v>122</v>
      </c>
      <c r="G884">
        <v>1.1000000000000001</v>
      </c>
      <c r="H884">
        <v>703.6</v>
      </c>
      <c r="J884">
        <v>0</v>
      </c>
      <c r="K884">
        <v>0.86909999999999998</v>
      </c>
      <c r="L884">
        <v>12.202199999999999</v>
      </c>
      <c r="M884">
        <v>1.2958000000000001</v>
      </c>
      <c r="N884">
        <v>106.0461</v>
      </c>
      <c r="O884">
        <v>0.95599999999999996</v>
      </c>
      <c r="P884">
        <v>107</v>
      </c>
      <c r="Q884">
        <v>83.627200000000002</v>
      </c>
      <c r="R884">
        <v>0.75390000000000001</v>
      </c>
      <c r="S884">
        <v>84.4</v>
      </c>
      <c r="T884">
        <v>703.59709999999995</v>
      </c>
      <c r="W884">
        <v>0</v>
      </c>
      <c r="X884">
        <v>0</v>
      </c>
      <c r="Y884">
        <v>11.8</v>
      </c>
      <c r="Z884">
        <v>861</v>
      </c>
      <c r="AA884">
        <v>849</v>
      </c>
      <c r="AB884">
        <v>858</v>
      </c>
      <c r="AC884">
        <v>89</v>
      </c>
      <c r="AD884">
        <v>17.96</v>
      </c>
      <c r="AE884">
        <v>0.41</v>
      </c>
      <c r="AF884">
        <v>983</v>
      </c>
      <c r="AG884">
        <v>-4</v>
      </c>
      <c r="AH884">
        <v>30</v>
      </c>
      <c r="AI884">
        <v>36</v>
      </c>
      <c r="AJ884">
        <v>190</v>
      </c>
      <c r="AK884">
        <v>169</v>
      </c>
      <c r="AL884">
        <v>4.3</v>
      </c>
      <c r="AM884">
        <v>175</v>
      </c>
      <c r="AN884" t="s">
        <v>155</v>
      </c>
      <c r="AO884">
        <v>2</v>
      </c>
      <c r="AP884" s="28">
        <v>0.69087962962962957</v>
      </c>
      <c r="AQ884">
        <v>47.158929000000001</v>
      </c>
      <c r="AR884">
        <v>-88.489112000000006</v>
      </c>
      <c r="AS884">
        <v>316.5</v>
      </c>
      <c r="AT884">
        <v>9.6999999999999993</v>
      </c>
      <c r="AU884">
        <v>12</v>
      </c>
      <c r="AV884">
        <v>11</v>
      </c>
      <c r="AW884" t="s">
        <v>206</v>
      </c>
      <c r="AX884">
        <v>1.7</v>
      </c>
      <c r="AY884">
        <v>1.4</v>
      </c>
      <c r="AZ884">
        <v>2.6</v>
      </c>
      <c r="BA884">
        <v>14.686999999999999</v>
      </c>
      <c r="BB884">
        <v>14.09</v>
      </c>
      <c r="BC884">
        <v>0.96</v>
      </c>
      <c r="BD884">
        <v>15.057</v>
      </c>
      <c r="BE884">
        <v>2839.8009999999999</v>
      </c>
      <c r="BF884">
        <v>191.94200000000001</v>
      </c>
      <c r="BG884">
        <v>2.585</v>
      </c>
      <c r="BH884">
        <v>2.3E-2</v>
      </c>
      <c r="BI884">
        <v>2.6080000000000001</v>
      </c>
      <c r="BJ884">
        <v>2.0379999999999998</v>
      </c>
      <c r="BK884">
        <v>1.7999999999999999E-2</v>
      </c>
      <c r="BL884">
        <v>2.0569999999999999</v>
      </c>
      <c r="BM884">
        <v>5.1997999999999998</v>
      </c>
      <c r="BQ884">
        <v>0</v>
      </c>
      <c r="BR884">
        <v>9.9978999999999998E-2</v>
      </c>
      <c r="BS884">
        <v>-5</v>
      </c>
      <c r="BT884">
        <v>7.0000000000000001E-3</v>
      </c>
      <c r="BU884">
        <v>2.4432369999999999</v>
      </c>
      <c r="BV884">
        <v>0</v>
      </c>
      <c r="BW884" t="s">
        <v>155</v>
      </c>
      <c r="BX884">
        <v>0.78900000000000003</v>
      </c>
    </row>
    <row r="885" spans="1:76" x14ac:dyDescent="0.25">
      <c r="A885" s="26">
        <v>43530</v>
      </c>
      <c r="B885" s="27">
        <v>0.48240890046296298</v>
      </c>
      <c r="C885">
        <v>13.566000000000001</v>
      </c>
      <c r="D885">
        <v>2.4472</v>
      </c>
      <c r="E885">
        <v>24471.949013000001</v>
      </c>
      <c r="F885">
        <v>115</v>
      </c>
      <c r="G885">
        <v>1.1000000000000001</v>
      </c>
      <c r="H885">
        <v>685.1</v>
      </c>
      <c r="J885">
        <v>0</v>
      </c>
      <c r="K885">
        <v>0.86439999999999995</v>
      </c>
      <c r="L885">
        <v>11.726599999999999</v>
      </c>
      <c r="M885">
        <v>2.1154000000000002</v>
      </c>
      <c r="N885">
        <v>99.408699999999996</v>
      </c>
      <c r="O885">
        <v>0.95079999999999998</v>
      </c>
      <c r="P885">
        <v>100.4</v>
      </c>
      <c r="Q885">
        <v>78.393000000000001</v>
      </c>
      <c r="R885">
        <v>0.74980000000000002</v>
      </c>
      <c r="S885">
        <v>79.099999999999994</v>
      </c>
      <c r="T885">
        <v>685.11210000000005</v>
      </c>
      <c r="W885">
        <v>0</v>
      </c>
      <c r="X885">
        <v>0</v>
      </c>
      <c r="Y885">
        <v>11.7</v>
      </c>
      <c r="Z885">
        <v>861</v>
      </c>
      <c r="AA885">
        <v>849</v>
      </c>
      <c r="AB885">
        <v>863</v>
      </c>
      <c r="AC885">
        <v>89</v>
      </c>
      <c r="AD885">
        <v>17.96</v>
      </c>
      <c r="AE885">
        <v>0.41</v>
      </c>
      <c r="AF885">
        <v>983</v>
      </c>
      <c r="AG885">
        <v>-4</v>
      </c>
      <c r="AH885">
        <v>30</v>
      </c>
      <c r="AI885">
        <v>36</v>
      </c>
      <c r="AJ885">
        <v>190</v>
      </c>
      <c r="AK885">
        <v>169</v>
      </c>
      <c r="AL885">
        <v>4.3</v>
      </c>
      <c r="AM885">
        <v>175</v>
      </c>
      <c r="AN885" t="s">
        <v>155</v>
      </c>
      <c r="AO885">
        <v>2</v>
      </c>
      <c r="AP885" s="28">
        <v>0.69089120370370372</v>
      </c>
      <c r="AQ885">
        <v>47.158943000000001</v>
      </c>
      <c r="AR885">
        <v>-88.489132999999995</v>
      </c>
      <c r="AS885">
        <v>316.5</v>
      </c>
      <c r="AT885">
        <v>4.9000000000000004</v>
      </c>
      <c r="AU885">
        <v>12</v>
      </c>
      <c r="AV885">
        <v>10</v>
      </c>
      <c r="AW885" t="s">
        <v>208</v>
      </c>
      <c r="AX885">
        <v>1.9196</v>
      </c>
      <c r="AY885">
        <v>1.5464</v>
      </c>
      <c r="AZ885">
        <v>2.8195999999999999</v>
      </c>
      <c r="BA885">
        <v>14.686999999999999</v>
      </c>
      <c r="BB885">
        <v>13.58</v>
      </c>
      <c r="BC885">
        <v>0.92</v>
      </c>
      <c r="BD885">
        <v>15.686999999999999</v>
      </c>
      <c r="BE885">
        <v>2661.7759999999998</v>
      </c>
      <c r="BF885">
        <v>305.60599999999999</v>
      </c>
      <c r="BG885">
        <v>2.363</v>
      </c>
      <c r="BH885">
        <v>2.3E-2</v>
      </c>
      <c r="BI885">
        <v>2.3860000000000001</v>
      </c>
      <c r="BJ885">
        <v>1.863</v>
      </c>
      <c r="BK885">
        <v>1.7999999999999999E-2</v>
      </c>
      <c r="BL885">
        <v>1.881</v>
      </c>
      <c r="BM885">
        <v>4.9382999999999999</v>
      </c>
      <c r="BQ885">
        <v>0</v>
      </c>
      <c r="BR885">
        <v>7.8424999999999995E-2</v>
      </c>
      <c r="BS885">
        <v>-5</v>
      </c>
      <c r="BT885">
        <v>7.0000000000000001E-3</v>
      </c>
      <c r="BU885">
        <v>1.9165110000000001</v>
      </c>
      <c r="BV885">
        <v>0</v>
      </c>
      <c r="BW885" t="s">
        <v>155</v>
      </c>
      <c r="BX885">
        <v>0.78900000000000003</v>
      </c>
    </row>
    <row r="886" spans="1:76" x14ac:dyDescent="0.25">
      <c r="A886" s="26">
        <v>43530</v>
      </c>
      <c r="B886" s="27">
        <v>0.48242047453703707</v>
      </c>
      <c r="C886">
        <v>13.14</v>
      </c>
      <c r="D886">
        <v>3.0358999999999998</v>
      </c>
      <c r="E886">
        <v>30359.225181999998</v>
      </c>
      <c r="F886">
        <v>107.3</v>
      </c>
      <c r="G886">
        <v>1.1000000000000001</v>
      </c>
      <c r="H886">
        <v>827.1</v>
      </c>
      <c r="J886">
        <v>0</v>
      </c>
      <c r="K886">
        <v>0.86229999999999996</v>
      </c>
      <c r="L886">
        <v>11.3308</v>
      </c>
      <c r="M886">
        <v>2.6179000000000001</v>
      </c>
      <c r="N886">
        <v>92.536299999999997</v>
      </c>
      <c r="O886">
        <v>0.94850000000000001</v>
      </c>
      <c r="P886">
        <v>93.5</v>
      </c>
      <c r="Q886">
        <v>72.973399999999998</v>
      </c>
      <c r="R886">
        <v>0.748</v>
      </c>
      <c r="S886">
        <v>73.7</v>
      </c>
      <c r="T886">
        <v>827.05169999999998</v>
      </c>
      <c r="W886">
        <v>0</v>
      </c>
      <c r="X886">
        <v>0</v>
      </c>
      <c r="Y886">
        <v>11.7</v>
      </c>
      <c r="Z886">
        <v>861</v>
      </c>
      <c r="AA886">
        <v>849</v>
      </c>
      <c r="AB886">
        <v>862</v>
      </c>
      <c r="AC886">
        <v>89</v>
      </c>
      <c r="AD886">
        <v>17.96</v>
      </c>
      <c r="AE886">
        <v>0.41</v>
      </c>
      <c r="AF886">
        <v>983</v>
      </c>
      <c r="AG886">
        <v>-4</v>
      </c>
      <c r="AH886">
        <v>30</v>
      </c>
      <c r="AI886">
        <v>36</v>
      </c>
      <c r="AJ886">
        <v>190</v>
      </c>
      <c r="AK886">
        <v>169</v>
      </c>
      <c r="AL886">
        <v>4.3</v>
      </c>
      <c r="AM886">
        <v>175</v>
      </c>
      <c r="AN886" t="s">
        <v>155</v>
      </c>
      <c r="AO886">
        <v>2</v>
      </c>
      <c r="AP886" s="28">
        <v>0.69090277777777775</v>
      </c>
      <c r="AQ886">
        <v>47.158948000000002</v>
      </c>
      <c r="AR886">
        <v>-88.489134000000007</v>
      </c>
      <c r="AS886">
        <v>316.5</v>
      </c>
      <c r="AT886">
        <v>2.8</v>
      </c>
      <c r="AU886">
        <v>12</v>
      </c>
      <c r="AV886">
        <v>10</v>
      </c>
      <c r="AW886" t="s">
        <v>208</v>
      </c>
      <c r="AX886">
        <v>2.1463999999999999</v>
      </c>
      <c r="AY886">
        <v>1.8196000000000001</v>
      </c>
      <c r="AZ886">
        <v>3.1196000000000002</v>
      </c>
      <c r="BA886">
        <v>14.686999999999999</v>
      </c>
      <c r="BB886">
        <v>13.36</v>
      </c>
      <c r="BC886">
        <v>0.91</v>
      </c>
      <c r="BD886">
        <v>15.968</v>
      </c>
      <c r="BE886">
        <v>2549.69</v>
      </c>
      <c r="BF886">
        <v>374.935</v>
      </c>
      <c r="BG886">
        <v>2.181</v>
      </c>
      <c r="BH886">
        <v>2.1999999999999999E-2</v>
      </c>
      <c r="BI886">
        <v>2.2029999999999998</v>
      </c>
      <c r="BJ886">
        <v>1.72</v>
      </c>
      <c r="BK886">
        <v>1.7999999999999999E-2</v>
      </c>
      <c r="BL886">
        <v>1.7370000000000001</v>
      </c>
      <c r="BM886">
        <v>5.9097999999999997</v>
      </c>
      <c r="BQ886">
        <v>0</v>
      </c>
      <c r="BR886">
        <v>5.4280000000000002E-2</v>
      </c>
      <c r="BS886">
        <v>-5</v>
      </c>
      <c r="BT886">
        <v>6.8570000000000002E-3</v>
      </c>
      <c r="BU886">
        <v>1.3264739999999999</v>
      </c>
      <c r="BV886">
        <v>0</v>
      </c>
      <c r="BW886" t="s">
        <v>155</v>
      </c>
      <c r="BX886">
        <v>0.78900000000000003</v>
      </c>
    </row>
    <row r="887" spans="1:76" x14ac:dyDescent="0.25">
      <c r="A887" s="26">
        <v>43530</v>
      </c>
      <c r="B887" s="27">
        <v>0.48243204861111111</v>
      </c>
      <c r="C887">
        <v>13.196999999999999</v>
      </c>
      <c r="D887">
        <v>2.2345000000000002</v>
      </c>
      <c r="E887">
        <v>22344.697337000001</v>
      </c>
      <c r="F887">
        <v>96.5</v>
      </c>
      <c r="G887">
        <v>1.1000000000000001</v>
      </c>
      <c r="H887">
        <v>1051.4000000000001</v>
      </c>
      <c r="J887">
        <v>0</v>
      </c>
      <c r="K887">
        <v>0.86870000000000003</v>
      </c>
      <c r="L887">
        <v>11.464499999999999</v>
      </c>
      <c r="M887">
        <v>1.9411</v>
      </c>
      <c r="N887">
        <v>83.834199999999996</v>
      </c>
      <c r="O887">
        <v>0.9556</v>
      </c>
      <c r="P887">
        <v>84.8</v>
      </c>
      <c r="Q887">
        <v>66.111099999999993</v>
      </c>
      <c r="R887">
        <v>0.75360000000000005</v>
      </c>
      <c r="S887">
        <v>66.900000000000006</v>
      </c>
      <c r="T887">
        <v>1051.3819000000001</v>
      </c>
      <c r="W887">
        <v>0</v>
      </c>
      <c r="X887">
        <v>0</v>
      </c>
      <c r="Y887">
        <v>11.8</v>
      </c>
      <c r="Z887">
        <v>861</v>
      </c>
      <c r="AA887">
        <v>848</v>
      </c>
      <c r="AB887">
        <v>866</v>
      </c>
      <c r="AC887">
        <v>89</v>
      </c>
      <c r="AD887">
        <v>17.96</v>
      </c>
      <c r="AE887">
        <v>0.41</v>
      </c>
      <c r="AF887">
        <v>983</v>
      </c>
      <c r="AG887">
        <v>-4</v>
      </c>
      <c r="AH887">
        <v>29.856000000000002</v>
      </c>
      <c r="AI887">
        <v>36</v>
      </c>
      <c r="AJ887">
        <v>190</v>
      </c>
      <c r="AK887">
        <v>169</v>
      </c>
      <c r="AL887">
        <v>4.4000000000000004</v>
      </c>
      <c r="AM887">
        <v>175</v>
      </c>
      <c r="AN887" t="s">
        <v>155</v>
      </c>
      <c r="AO887">
        <v>2</v>
      </c>
      <c r="AP887" s="28">
        <v>0.6909143518518519</v>
      </c>
      <c r="AQ887">
        <v>47.158946999999998</v>
      </c>
      <c r="AR887">
        <v>-88.489114000000001</v>
      </c>
      <c r="AS887">
        <v>316.39999999999998</v>
      </c>
      <c r="AT887">
        <v>2.9</v>
      </c>
      <c r="AU887">
        <v>12</v>
      </c>
      <c r="AV887">
        <v>10</v>
      </c>
      <c r="AW887" t="s">
        <v>208</v>
      </c>
      <c r="AX887">
        <v>2.2000000000000002</v>
      </c>
      <c r="AY887">
        <v>1.9732000000000001</v>
      </c>
      <c r="AZ887">
        <v>3.2732000000000001</v>
      </c>
      <c r="BA887">
        <v>14.686999999999999</v>
      </c>
      <c r="BB887">
        <v>14.04</v>
      </c>
      <c r="BC887">
        <v>0.96</v>
      </c>
      <c r="BD887">
        <v>15.115</v>
      </c>
      <c r="BE887">
        <v>2679.5140000000001</v>
      </c>
      <c r="BF887">
        <v>288.74799999999999</v>
      </c>
      <c r="BG887">
        <v>2.052</v>
      </c>
      <c r="BH887">
        <v>2.3E-2</v>
      </c>
      <c r="BI887">
        <v>2.0750000000000002</v>
      </c>
      <c r="BJ887">
        <v>1.6180000000000001</v>
      </c>
      <c r="BK887">
        <v>1.7999999999999999E-2</v>
      </c>
      <c r="BL887">
        <v>1.637</v>
      </c>
      <c r="BM887">
        <v>7.8032000000000004</v>
      </c>
      <c r="BQ887">
        <v>0</v>
      </c>
      <c r="BR887">
        <v>4.376E-2</v>
      </c>
      <c r="BS887">
        <v>-5</v>
      </c>
      <c r="BT887">
        <v>6.1440000000000002E-3</v>
      </c>
      <c r="BU887">
        <v>1.069385</v>
      </c>
      <c r="BV887">
        <v>0</v>
      </c>
      <c r="BW887" t="s">
        <v>155</v>
      </c>
      <c r="BX887">
        <v>0.78900000000000003</v>
      </c>
    </row>
    <row r="888" spans="1:76" x14ac:dyDescent="0.25">
      <c r="A888" s="26">
        <v>43530</v>
      </c>
      <c r="B888" s="27">
        <v>0.4824436226851852</v>
      </c>
      <c r="C888">
        <v>13.504</v>
      </c>
      <c r="D888">
        <v>0.95579999999999998</v>
      </c>
      <c r="E888">
        <v>9558.3136589999995</v>
      </c>
      <c r="F888">
        <v>86</v>
      </c>
      <c r="G888">
        <v>1.1000000000000001</v>
      </c>
      <c r="H888">
        <v>858.3</v>
      </c>
      <c r="J888">
        <v>0</v>
      </c>
      <c r="K888">
        <v>0.87760000000000005</v>
      </c>
      <c r="L888">
        <v>11.8513</v>
      </c>
      <c r="M888">
        <v>0.83889999999999998</v>
      </c>
      <c r="N888">
        <v>75.450100000000006</v>
      </c>
      <c r="O888">
        <v>0.96540000000000004</v>
      </c>
      <c r="P888">
        <v>76.400000000000006</v>
      </c>
      <c r="Q888">
        <v>59.499400000000001</v>
      </c>
      <c r="R888">
        <v>0.76129999999999998</v>
      </c>
      <c r="S888">
        <v>60.3</v>
      </c>
      <c r="T888">
        <v>858.33820000000003</v>
      </c>
      <c r="W888">
        <v>0</v>
      </c>
      <c r="X888">
        <v>0</v>
      </c>
      <c r="Y888">
        <v>11.7</v>
      </c>
      <c r="Z888">
        <v>862</v>
      </c>
      <c r="AA888">
        <v>849</v>
      </c>
      <c r="AB888">
        <v>862</v>
      </c>
      <c r="AC888">
        <v>89</v>
      </c>
      <c r="AD888">
        <v>17.96</v>
      </c>
      <c r="AE888">
        <v>0.41</v>
      </c>
      <c r="AF888">
        <v>983</v>
      </c>
      <c r="AG888">
        <v>-4</v>
      </c>
      <c r="AH888">
        <v>29</v>
      </c>
      <c r="AI888">
        <v>36</v>
      </c>
      <c r="AJ888">
        <v>190</v>
      </c>
      <c r="AK888">
        <v>169</v>
      </c>
      <c r="AL888">
        <v>4.3</v>
      </c>
      <c r="AM888">
        <v>175</v>
      </c>
      <c r="AN888" t="s">
        <v>155</v>
      </c>
      <c r="AO888">
        <v>2</v>
      </c>
      <c r="AP888" s="28">
        <v>0.69092592592592583</v>
      </c>
      <c r="AQ888">
        <v>47.158949</v>
      </c>
      <c r="AR888">
        <v>-88.489114999999998</v>
      </c>
      <c r="AS888">
        <v>316.39999999999998</v>
      </c>
      <c r="AT888">
        <v>1.3</v>
      </c>
      <c r="AU888">
        <v>12</v>
      </c>
      <c r="AV888">
        <v>10</v>
      </c>
      <c r="AW888" t="s">
        <v>208</v>
      </c>
      <c r="AX888">
        <v>1.6144000000000001</v>
      </c>
      <c r="AY888">
        <v>2.0731999999999999</v>
      </c>
      <c r="AZ888">
        <v>3.3</v>
      </c>
      <c r="BA888">
        <v>14.686999999999999</v>
      </c>
      <c r="BB888">
        <v>15.11</v>
      </c>
      <c r="BC888">
        <v>1.03</v>
      </c>
      <c r="BD888">
        <v>13.944000000000001</v>
      </c>
      <c r="BE888">
        <v>2929.752</v>
      </c>
      <c r="BF888">
        <v>131.98699999999999</v>
      </c>
      <c r="BG888">
        <v>1.9530000000000001</v>
      </c>
      <c r="BH888">
        <v>2.5000000000000001E-2</v>
      </c>
      <c r="BI888">
        <v>1.978</v>
      </c>
      <c r="BJ888">
        <v>1.54</v>
      </c>
      <c r="BK888">
        <v>0.02</v>
      </c>
      <c r="BL888">
        <v>1.56</v>
      </c>
      <c r="BM888">
        <v>6.7381000000000002</v>
      </c>
      <c r="BQ888">
        <v>0</v>
      </c>
      <c r="BR888">
        <v>8.3472000000000005E-2</v>
      </c>
      <c r="BS888">
        <v>-5</v>
      </c>
      <c r="BT888">
        <v>7.0000000000000001E-3</v>
      </c>
      <c r="BU888">
        <v>2.039847</v>
      </c>
      <c r="BV888">
        <v>0</v>
      </c>
      <c r="BW888" t="s">
        <v>155</v>
      </c>
      <c r="BX888">
        <v>0.78900000000000003</v>
      </c>
    </row>
    <row r="889" spans="1:76" x14ac:dyDescent="0.25">
      <c r="A889" s="26">
        <v>43530</v>
      </c>
      <c r="B889" s="27">
        <v>0.48245519675925924</v>
      </c>
      <c r="C889">
        <v>13.99</v>
      </c>
      <c r="D889">
        <v>0.3241</v>
      </c>
      <c r="E889">
        <v>3241.379011</v>
      </c>
      <c r="F889">
        <v>78.2</v>
      </c>
      <c r="G889">
        <v>1.1000000000000001</v>
      </c>
      <c r="H889">
        <v>510.3</v>
      </c>
      <c r="J889">
        <v>0</v>
      </c>
      <c r="K889">
        <v>0.87970000000000004</v>
      </c>
      <c r="L889">
        <v>12.3071</v>
      </c>
      <c r="M889">
        <v>0.28510000000000002</v>
      </c>
      <c r="N889">
        <v>68.813500000000005</v>
      </c>
      <c r="O889">
        <v>0.9677</v>
      </c>
      <c r="P889">
        <v>69.8</v>
      </c>
      <c r="Q889">
        <v>54.265799999999999</v>
      </c>
      <c r="R889">
        <v>0.7631</v>
      </c>
      <c r="S889">
        <v>55</v>
      </c>
      <c r="T889">
        <v>510.33640000000003</v>
      </c>
      <c r="W889">
        <v>0</v>
      </c>
      <c r="X889">
        <v>0</v>
      </c>
      <c r="Y889">
        <v>11.7</v>
      </c>
      <c r="Z889">
        <v>862</v>
      </c>
      <c r="AA889">
        <v>849</v>
      </c>
      <c r="AB889">
        <v>858</v>
      </c>
      <c r="AC889">
        <v>89</v>
      </c>
      <c r="AD889">
        <v>17.96</v>
      </c>
      <c r="AE889">
        <v>0.41</v>
      </c>
      <c r="AF889">
        <v>983</v>
      </c>
      <c r="AG889">
        <v>-4</v>
      </c>
      <c r="AH889">
        <v>29</v>
      </c>
      <c r="AI889">
        <v>36</v>
      </c>
      <c r="AJ889">
        <v>190</v>
      </c>
      <c r="AK889">
        <v>169.1</v>
      </c>
      <c r="AL889">
        <v>4.3</v>
      </c>
      <c r="AM889">
        <v>175.2</v>
      </c>
      <c r="AN889" t="s">
        <v>155</v>
      </c>
      <c r="AO889">
        <v>2</v>
      </c>
      <c r="AP889" s="28">
        <v>0.69093749999999998</v>
      </c>
      <c r="AQ889">
        <v>47.158951000000002</v>
      </c>
      <c r="AR889">
        <v>-88.489118000000005</v>
      </c>
      <c r="AS889">
        <v>316.3</v>
      </c>
      <c r="AT889">
        <v>0.2</v>
      </c>
      <c r="AU889">
        <v>12</v>
      </c>
      <c r="AV889">
        <v>10</v>
      </c>
      <c r="AW889" t="s">
        <v>208</v>
      </c>
      <c r="AX889">
        <v>1.1803999999999999</v>
      </c>
      <c r="AY889">
        <v>2.1</v>
      </c>
      <c r="AZ889">
        <v>2.6412</v>
      </c>
      <c r="BA889">
        <v>14.686999999999999</v>
      </c>
      <c r="BB889">
        <v>15.38</v>
      </c>
      <c r="BC889">
        <v>1.05</v>
      </c>
      <c r="BD889">
        <v>13.675000000000001</v>
      </c>
      <c r="BE889">
        <v>3074.4949999999999</v>
      </c>
      <c r="BF889">
        <v>45.338000000000001</v>
      </c>
      <c r="BG889">
        <v>1.8</v>
      </c>
      <c r="BH889">
        <v>2.5000000000000001E-2</v>
      </c>
      <c r="BI889">
        <v>1.8260000000000001</v>
      </c>
      <c r="BJ889">
        <v>1.42</v>
      </c>
      <c r="BK889">
        <v>0.02</v>
      </c>
      <c r="BL889">
        <v>1.44</v>
      </c>
      <c r="BM889">
        <v>4.0484</v>
      </c>
      <c r="BQ889">
        <v>0</v>
      </c>
      <c r="BR889">
        <v>0.11254400000000001</v>
      </c>
      <c r="BS889">
        <v>-5</v>
      </c>
      <c r="BT889">
        <v>7.0000000000000001E-3</v>
      </c>
      <c r="BU889">
        <v>2.7502939999999998</v>
      </c>
      <c r="BV889">
        <v>0</v>
      </c>
      <c r="BW889" t="s">
        <v>155</v>
      </c>
      <c r="BX889">
        <v>0.78900000000000003</v>
      </c>
    </row>
    <row r="890" spans="1:76" x14ac:dyDescent="0.25">
      <c r="A890" s="26">
        <v>43530</v>
      </c>
      <c r="B890" s="27">
        <v>0.48246677083333328</v>
      </c>
      <c r="C890">
        <v>14.688000000000001</v>
      </c>
      <c r="D890">
        <v>0.1142</v>
      </c>
      <c r="E890">
        <v>1142.303371</v>
      </c>
      <c r="F890">
        <v>76.8</v>
      </c>
      <c r="G890">
        <v>1.1000000000000001</v>
      </c>
      <c r="H890">
        <v>313.60000000000002</v>
      </c>
      <c r="J890">
        <v>0</v>
      </c>
      <c r="K890">
        <v>0.87639999999999996</v>
      </c>
      <c r="L890">
        <v>12.872999999999999</v>
      </c>
      <c r="M890">
        <v>0.10009999999999999</v>
      </c>
      <c r="N890">
        <v>67.311400000000006</v>
      </c>
      <c r="O890">
        <v>0.93469999999999998</v>
      </c>
      <c r="P890">
        <v>68.2</v>
      </c>
      <c r="Q890">
        <v>53.081299999999999</v>
      </c>
      <c r="R890">
        <v>0.73709999999999998</v>
      </c>
      <c r="S890">
        <v>53.8</v>
      </c>
      <c r="T890">
        <v>313.589</v>
      </c>
      <c r="W890">
        <v>0</v>
      </c>
      <c r="X890">
        <v>0</v>
      </c>
      <c r="Y890">
        <v>11.7</v>
      </c>
      <c r="Z890">
        <v>861</v>
      </c>
      <c r="AA890">
        <v>848</v>
      </c>
      <c r="AB890">
        <v>859</v>
      </c>
      <c r="AC890">
        <v>89</v>
      </c>
      <c r="AD890">
        <v>17.96</v>
      </c>
      <c r="AE890">
        <v>0.41</v>
      </c>
      <c r="AF890">
        <v>983</v>
      </c>
      <c r="AG890">
        <v>-4</v>
      </c>
      <c r="AH890">
        <v>29</v>
      </c>
      <c r="AI890">
        <v>36</v>
      </c>
      <c r="AJ890">
        <v>190</v>
      </c>
      <c r="AK890">
        <v>169.9</v>
      </c>
      <c r="AL890">
        <v>4.3</v>
      </c>
      <c r="AM890">
        <v>175.6</v>
      </c>
      <c r="AN890" t="s">
        <v>155</v>
      </c>
      <c r="AO890">
        <v>2</v>
      </c>
      <c r="AP890" s="28">
        <v>0.69094907407407413</v>
      </c>
      <c r="AQ890">
        <v>47.158951999999999</v>
      </c>
      <c r="AR890">
        <v>-88.489116999999993</v>
      </c>
      <c r="AS890">
        <v>316.3</v>
      </c>
      <c r="AT890">
        <v>0.2</v>
      </c>
      <c r="AU890">
        <v>12</v>
      </c>
      <c r="AV890">
        <v>10</v>
      </c>
      <c r="AW890" t="s">
        <v>208</v>
      </c>
      <c r="AX890">
        <v>1.1000000000000001</v>
      </c>
      <c r="AY890">
        <v>2.173127</v>
      </c>
      <c r="AZ890">
        <v>2.4731269999999999</v>
      </c>
      <c r="BA890">
        <v>14.686999999999999</v>
      </c>
      <c r="BB890">
        <v>14.96</v>
      </c>
      <c r="BC890">
        <v>1.02</v>
      </c>
      <c r="BD890">
        <v>14.1</v>
      </c>
      <c r="BE890">
        <v>3126.28</v>
      </c>
      <c r="BF890">
        <v>15.475</v>
      </c>
      <c r="BG890">
        <v>1.712</v>
      </c>
      <c r="BH890">
        <v>2.4E-2</v>
      </c>
      <c r="BI890">
        <v>1.736</v>
      </c>
      <c r="BJ890">
        <v>1.35</v>
      </c>
      <c r="BK890">
        <v>1.9E-2</v>
      </c>
      <c r="BL890">
        <v>1.369</v>
      </c>
      <c r="BM890">
        <v>2.4184000000000001</v>
      </c>
      <c r="BQ890">
        <v>0</v>
      </c>
      <c r="BR890">
        <v>9.1999999999999998E-2</v>
      </c>
      <c r="BS890">
        <v>-5</v>
      </c>
      <c r="BT890">
        <v>7.0000000000000001E-3</v>
      </c>
      <c r="BU890">
        <v>2.2482500000000001</v>
      </c>
      <c r="BV890">
        <v>0</v>
      </c>
      <c r="BW890" t="s">
        <v>155</v>
      </c>
      <c r="BX890">
        <v>0.78900000000000003</v>
      </c>
    </row>
    <row r="891" spans="1:76" x14ac:dyDescent="0.25">
      <c r="A891" s="26">
        <v>43530</v>
      </c>
      <c r="B891" s="27">
        <v>0.48247834490740743</v>
      </c>
      <c r="C891">
        <v>15.462999999999999</v>
      </c>
      <c r="D891">
        <v>0.1754</v>
      </c>
      <c r="E891">
        <v>1753.537415</v>
      </c>
      <c r="F891">
        <v>83.4</v>
      </c>
      <c r="G891">
        <v>1</v>
      </c>
      <c r="H891">
        <v>200.6</v>
      </c>
      <c r="J891">
        <v>0</v>
      </c>
      <c r="K891">
        <v>0.87029999999999996</v>
      </c>
      <c r="L891">
        <v>13.456899999999999</v>
      </c>
      <c r="M891">
        <v>0.15260000000000001</v>
      </c>
      <c r="N891">
        <v>72.607299999999995</v>
      </c>
      <c r="O891">
        <v>0.87029999999999996</v>
      </c>
      <c r="P891">
        <v>73.5</v>
      </c>
      <c r="Q891">
        <v>57.257599999999996</v>
      </c>
      <c r="R891">
        <v>0.68630000000000002</v>
      </c>
      <c r="S891">
        <v>57.9</v>
      </c>
      <c r="T891">
        <v>200.648</v>
      </c>
      <c r="W891">
        <v>0</v>
      </c>
      <c r="X891">
        <v>0</v>
      </c>
      <c r="Y891">
        <v>11.7</v>
      </c>
      <c r="Z891">
        <v>862</v>
      </c>
      <c r="AA891">
        <v>850</v>
      </c>
      <c r="AB891">
        <v>865</v>
      </c>
      <c r="AC891">
        <v>89</v>
      </c>
      <c r="AD891">
        <v>17.96</v>
      </c>
      <c r="AE891">
        <v>0.41</v>
      </c>
      <c r="AF891">
        <v>983</v>
      </c>
      <c r="AG891">
        <v>-4</v>
      </c>
      <c r="AH891">
        <v>29</v>
      </c>
      <c r="AI891">
        <v>36</v>
      </c>
      <c r="AJ891">
        <v>190.1</v>
      </c>
      <c r="AK891">
        <v>169</v>
      </c>
      <c r="AL891">
        <v>4.3</v>
      </c>
      <c r="AM891">
        <v>175.9</v>
      </c>
      <c r="AN891" t="s">
        <v>155</v>
      </c>
      <c r="AO891">
        <v>2</v>
      </c>
      <c r="AP891" s="28">
        <v>0.69096064814814817</v>
      </c>
      <c r="AQ891">
        <v>47.158954000000001</v>
      </c>
      <c r="AR891">
        <v>-88.489098999999996</v>
      </c>
      <c r="AS891">
        <v>316.39999999999998</v>
      </c>
      <c r="AT891">
        <v>1.3</v>
      </c>
      <c r="AU891">
        <v>12</v>
      </c>
      <c r="AV891">
        <v>10</v>
      </c>
      <c r="AW891" t="s">
        <v>208</v>
      </c>
      <c r="AX891">
        <v>1.173173</v>
      </c>
      <c r="AY891">
        <v>2.2000000000000002</v>
      </c>
      <c r="AZ891">
        <v>2.5</v>
      </c>
      <c r="BA891">
        <v>14.686999999999999</v>
      </c>
      <c r="BB891">
        <v>14.22</v>
      </c>
      <c r="BC891">
        <v>0.97</v>
      </c>
      <c r="BD891">
        <v>14.907</v>
      </c>
      <c r="BE891">
        <v>3117.7570000000001</v>
      </c>
      <c r="BF891">
        <v>22.503</v>
      </c>
      <c r="BG891">
        <v>1.762</v>
      </c>
      <c r="BH891">
        <v>2.1000000000000001E-2</v>
      </c>
      <c r="BI891">
        <v>1.7829999999999999</v>
      </c>
      <c r="BJ891">
        <v>1.389</v>
      </c>
      <c r="BK891">
        <v>1.7000000000000001E-2</v>
      </c>
      <c r="BL891">
        <v>1.4059999999999999</v>
      </c>
      <c r="BM891">
        <v>1.4762</v>
      </c>
      <c r="BQ891">
        <v>0</v>
      </c>
      <c r="BR891">
        <v>9.2719999999999997E-2</v>
      </c>
      <c r="BS891">
        <v>-5</v>
      </c>
      <c r="BT891">
        <v>7.0000000000000001E-3</v>
      </c>
      <c r="BU891">
        <v>2.2658450000000001</v>
      </c>
      <c r="BV891">
        <v>0</v>
      </c>
      <c r="BW891" t="s">
        <v>155</v>
      </c>
      <c r="BX891">
        <v>0.78900000000000003</v>
      </c>
    </row>
    <row r="892" spans="1:76" x14ac:dyDescent="0.25">
      <c r="A892" s="26">
        <v>43530</v>
      </c>
      <c r="B892" s="27">
        <v>0.48248991898148147</v>
      </c>
      <c r="C892">
        <v>14.819000000000001</v>
      </c>
      <c r="D892">
        <v>0.39710000000000001</v>
      </c>
      <c r="E892">
        <v>3970.6584360000002</v>
      </c>
      <c r="F892">
        <v>86</v>
      </c>
      <c r="G892">
        <v>1</v>
      </c>
      <c r="H892">
        <v>153.9</v>
      </c>
      <c r="J892">
        <v>0</v>
      </c>
      <c r="K892">
        <v>0.87319999999999998</v>
      </c>
      <c r="L892">
        <v>12.940200000000001</v>
      </c>
      <c r="M892">
        <v>0.34670000000000001</v>
      </c>
      <c r="N892">
        <v>75.093999999999994</v>
      </c>
      <c r="O892">
        <v>0.87319999999999998</v>
      </c>
      <c r="P892">
        <v>76</v>
      </c>
      <c r="Q892">
        <v>59.218499999999999</v>
      </c>
      <c r="R892">
        <v>0.68859999999999999</v>
      </c>
      <c r="S892">
        <v>59.9</v>
      </c>
      <c r="T892">
        <v>153.86060000000001</v>
      </c>
      <c r="W892">
        <v>0</v>
      </c>
      <c r="X892">
        <v>0</v>
      </c>
      <c r="Y892">
        <v>11.8</v>
      </c>
      <c r="Z892">
        <v>861</v>
      </c>
      <c r="AA892">
        <v>849</v>
      </c>
      <c r="AB892">
        <v>862</v>
      </c>
      <c r="AC892">
        <v>89</v>
      </c>
      <c r="AD892">
        <v>17.96</v>
      </c>
      <c r="AE892">
        <v>0.41</v>
      </c>
      <c r="AF892">
        <v>983</v>
      </c>
      <c r="AG892">
        <v>-4</v>
      </c>
      <c r="AH892">
        <v>29</v>
      </c>
      <c r="AI892">
        <v>36</v>
      </c>
      <c r="AJ892">
        <v>191</v>
      </c>
      <c r="AK892">
        <v>169.1</v>
      </c>
      <c r="AL892">
        <v>4.4000000000000004</v>
      </c>
      <c r="AM892">
        <v>175.7</v>
      </c>
      <c r="AN892" t="s">
        <v>155</v>
      </c>
      <c r="AO892">
        <v>2</v>
      </c>
      <c r="AP892" s="28">
        <v>0.69097222222222221</v>
      </c>
      <c r="AQ892">
        <v>47.158959000000003</v>
      </c>
      <c r="AR892">
        <v>-88.489080999999999</v>
      </c>
      <c r="AS892">
        <v>316.5</v>
      </c>
      <c r="AT892">
        <v>2</v>
      </c>
      <c r="AU892">
        <v>12</v>
      </c>
      <c r="AV892">
        <v>10</v>
      </c>
      <c r="AW892" t="s">
        <v>208</v>
      </c>
      <c r="AX892">
        <v>1.2</v>
      </c>
      <c r="AY892">
        <v>1.3216000000000001</v>
      </c>
      <c r="AZ892">
        <v>1.9144000000000001</v>
      </c>
      <c r="BA892">
        <v>14.686999999999999</v>
      </c>
      <c r="BB892">
        <v>14.56</v>
      </c>
      <c r="BC892">
        <v>0.99</v>
      </c>
      <c r="BD892">
        <v>14.518000000000001</v>
      </c>
      <c r="BE892">
        <v>3072.0140000000001</v>
      </c>
      <c r="BF892">
        <v>52.39</v>
      </c>
      <c r="BG892">
        <v>1.867</v>
      </c>
      <c r="BH892">
        <v>2.1999999999999999E-2</v>
      </c>
      <c r="BI892">
        <v>1.889</v>
      </c>
      <c r="BJ892">
        <v>1.472</v>
      </c>
      <c r="BK892">
        <v>1.7000000000000001E-2</v>
      </c>
      <c r="BL892">
        <v>1.4890000000000001</v>
      </c>
      <c r="BM892">
        <v>1.1598999999999999</v>
      </c>
      <c r="BQ892">
        <v>0</v>
      </c>
      <c r="BR892">
        <v>9.6135999999999999E-2</v>
      </c>
      <c r="BS892">
        <v>-5</v>
      </c>
      <c r="BT892">
        <v>7.1440000000000002E-3</v>
      </c>
      <c r="BU892">
        <v>2.3493240000000002</v>
      </c>
      <c r="BV892">
        <v>0</v>
      </c>
      <c r="BW892" t="s">
        <v>155</v>
      </c>
      <c r="BX892">
        <v>0.78900000000000003</v>
      </c>
    </row>
    <row r="893" spans="1:76" x14ac:dyDescent="0.25">
      <c r="A893" s="26">
        <v>43530</v>
      </c>
      <c r="B893" s="27">
        <v>0.48250149305555556</v>
      </c>
      <c r="C893">
        <v>14.488</v>
      </c>
      <c r="D893">
        <v>0.31890000000000002</v>
      </c>
      <c r="E893">
        <v>3188.7654320000001</v>
      </c>
      <c r="F893">
        <v>78.599999999999994</v>
      </c>
      <c r="G893">
        <v>1</v>
      </c>
      <c r="H893">
        <v>129.9</v>
      </c>
      <c r="J893">
        <v>0</v>
      </c>
      <c r="K893">
        <v>0.87629999999999997</v>
      </c>
      <c r="L893">
        <v>12.6965</v>
      </c>
      <c r="M893">
        <v>0.27939999999999998</v>
      </c>
      <c r="N893">
        <v>68.872299999999996</v>
      </c>
      <c r="O893">
        <v>0.87629999999999997</v>
      </c>
      <c r="P893">
        <v>69.7</v>
      </c>
      <c r="Q893">
        <v>54.312199999999997</v>
      </c>
      <c r="R893">
        <v>0.69110000000000005</v>
      </c>
      <c r="S893">
        <v>55</v>
      </c>
      <c r="T893">
        <v>129.85290000000001</v>
      </c>
      <c r="W893">
        <v>0</v>
      </c>
      <c r="X893">
        <v>0</v>
      </c>
      <c r="Y893">
        <v>11.7</v>
      </c>
      <c r="Z893">
        <v>860</v>
      </c>
      <c r="AA893">
        <v>848</v>
      </c>
      <c r="AB893">
        <v>861</v>
      </c>
      <c r="AC893">
        <v>89</v>
      </c>
      <c r="AD893">
        <v>17.96</v>
      </c>
      <c r="AE893">
        <v>0.41</v>
      </c>
      <c r="AF893">
        <v>983</v>
      </c>
      <c r="AG893">
        <v>-4</v>
      </c>
      <c r="AH893">
        <v>29</v>
      </c>
      <c r="AI893">
        <v>36</v>
      </c>
      <c r="AJ893">
        <v>191</v>
      </c>
      <c r="AK893">
        <v>170</v>
      </c>
      <c r="AL893">
        <v>4.3</v>
      </c>
      <c r="AM893">
        <v>175.3</v>
      </c>
      <c r="AN893" t="s">
        <v>155</v>
      </c>
      <c r="AO893">
        <v>2</v>
      </c>
      <c r="AP893" s="28">
        <v>0.69098379629629625</v>
      </c>
      <c r="AQ893">
        <v>47.15896</v>
      </c>
      <c r="AR893">
        <v>-88.489076999999995</v>
      </c>
      <c r="AS893">
        <v>316.60000000000002</v>
      </c>
      <c r="AT893">
        <v>1.6</v>
      </c>
      <c r="AU893">
        <v>12</v>
      </c>
      <c r="AV893">
        <v>10</v>
      </c>
      <c r="AW893" t="s">
        <v>208</v>
      </c>
      <c r="AX893">
        <v>1.2</v>
      </c>
      <c r="AY893">
        <v>1</v>
      </c>
      <c r="AZ893">
        <v>1.7</v>
      </c>
      <c r="BA893">
        <v>14.686999999999999</v>
      </c>
      <c r="BB893">
        <v>14.95</v>
      </c>
      <c r="BC893">
        <v>1.02</v>
      </c>
      <c r="BD893">
        <v>14.11</v>
      </c>
      <c r="BE893">
        <v>3087.1080000000002</v>
      </c>
      <c r="BF893">
        <v>43.246000000000002</v>
      </c>
      <c r="BG893">
        <v>1.754</v>
      </c>
      <c r="BH893">
        <v>2.1999999999999999E-2</v>
      </c>
      <c r="BI893">
        <v>1.776</v>
      </c>
      <c r="BJ893">
        <v>1.383</v>
      </c>
      <c r="BK893">
        <v>1.7999999999999999E-2</v>
      </c>
      <c r="BL893">
        <v>1.401</v>
      </c>
      <c r="BM893">
        <v>1.0025999999999999</v>
      </c>
      <c r="BQ893">
        <v>0</v>
      </c>
      <c r="BR893">
        <v>9.1576000000000005E-2</v>
      </c>
      <c r="BS893">
        <v>-5</v>
      </c>
      <c r="BT893">
        <v>7.8560000000000001E-3</v>
      </c>
      <c r="BU893">
        <v>2.2378879999999999</v>
      </c>
      <c r="BV893">
        <v>0</v>
      </c>
      <c r="BW893" t="s">
        <v>155</v>
      </c>
      <c r="BX893">
        <v>0.78900000000000003</v>
      </c>
    </row>
    <row r="894" spans="1:76" x14ac:dyDescent="0.25">
      <c r="A894" s="26">
        <v>43530</v>
      </c>
      <c r="B894" s="27">
        <v>0.4825130671296296</v>
      </c>
      <c r="C894">
        <v>14.497999999999999</v>
      </c>
      <c r="D894">
        <v>0.18559999999999999</v>
      </c>
      <c r="E894">
        <v>1856.3088359999999</v>
      </c>
      <c r="F894">
        <v>66.7</v>
      </c>
      <c r="G894">
        <v>1</v>
      </c>
      <c r="H894">
        <v>120</v>
      </c>
      <c r="J894">
        <v>0</v>
      </c>
      <c r="K894">
        <v>0.87739999999999996</v>
      </c>
      <c r="L894">
        <v>12.7209</v>
      </c>
      <c r="M894">
        <v>0.16289999999999999</v>
      </c>
      <c r="N894">
        <v>58.544600000000003</v>
      </c>
      <c r="O894">
        <v>0.87739999999999996</v>
      </c>
      <c r="P894">
        <v>59.4</v>
      </c>
      <c r="Q894">
        <v>46.1678</v>
      </c>
      <c r="R894">
        <v>0.69189999999999996</v>
      </c>
      <c r="S894">
        <v>46.9</v>
      </c>
      <c r="T894">
        <v>119.9988</v>
      </c>
      <c r="W894">
        <v>0</v>
      </c>
      <c r="X894">
        <v>0</v>
      </c>
      <c r="Y894">
        <v>11.7</v>
      </c>
      <c r="Z894">
        <v>860</v>
      </c>
      <c r="AA894">
        <v>848</v>
      </c>
      <c r="AB894">
        <v>860</v>
      </c>
      <c r="AC894">
        <v>89</v>
      </c>
      <c r="AD894">
        <v>17.96</v>
      </c>
      <c r="AE894">
        <v>0.41</v>
      </c>
      <c r="AF894">
        <v>983</v>
      </c>
      <c r="AG894">
        <v>-4</v>
      </c>
      <c r="AH894">
        <v>29</v>
      </c>
      <c r="AI894">
        <v>36</v>
      </c>
      <c r="AJ894">
        <v>191</v>
      </c>
      <c r="AK894">
        <v>170</v>
      </c>
      <c r="AL894">
        <v>4.3</v>
      </c>
      <c r="AM894">
        <v>175</v>
      </c>
      <c r="AN894" t="s">
        <v>155</v>
      </c>
      <c r="AO894">
        <v>2</v>
      </c>
      <c r="AP894" s="28">
        <v>0.69098379629629625</v>
      </c>
      <c r="AQ894">
        <v>47.158965000000002</v>
      </c>
      <c r="AR894">
        <v>-88.489068000000003</v>
      </c>
      <c r="AS894">
        <v>316.39999999999998</v>
      </c>
      <c r="AT894">
        <v>1.3</v>
      </c>
      <c r="AU894">
        <v>12</v>
      </c>
      <c r="AV894">
        <v>10</v>
      </c>
      <c r="AW894" t="s">
        <v>208</v>
      </c>
      <c r="AX894">
        <v>1.2</v>
      </c>
      <c r="AY894">
        <v>1.1464000000000001</v>
      </c>
      <c r="AZ894">
        <v>1.8464</v>
      </c>
      <c r="BA894">
        <v>14.686999999999999</v>
      </c>
      <c r="BB894">
        <v>15.09</v>
      </c>
      <c r="BC894">
        <v>1.03</v>
      </c>
      <c r="BD894">
        <v>13.97</v>
      </c>
      <c r="BE894">
        <v>3115.4580000000001</v>
      </c>
      <c r="BF894">
        <v>25.388999999999999</v>
      </c>
      <c r="BG894">
        <v>1.502</v>
      </c>
      <c r="BH894">
        <v>2.3E-2</v>
      </c>
      <c r="BI894">
        <v>1.524</v>
      </c>
      <c r="BJ894">
        <v>1.1839999999999999</v>
      </c>
      <c r="BK894">
        <v>1.7999999999999999E-2</v>
      </c>
      <c r="BL894">
        <v>1.202</v>
      </c>
      <c r="BM894">
        <v>0.93320000000000003</v>
      </c>
      <c r="BQ894">
        <v>0</v>
      </c>
      <c r="BR894">
        <v>9.9031999999999995E-2</v>
      </c>
      <c r="BS894">
        <v>-5</v>
      </c>
      <c r="BT894">
        <v>7.1440000000000002E-3</v>
      </c>
      <c r="BU894">
        <v>2.4200949999999999</v>
      </c>
      <c r="BV894">
        <v>0</v>
      </c>
      <c r="BW894" t="s">
        <v>155</v>
      </c>
      <c r="BX894">
        <v>0.78900000000000003</v>
      </c>
    </row>
    <row r="895" spans="1:76" x14ac:dyDescent="0.25">
      <c r="A895" s="26">
        <v>43530</v>
      </c>
      <c r="B895" s="27">
        <v>0.4825246412037037</v>
      </c>
      <c r="C895">
        <v>14.606</v>
      </c>
      <c r="D895">
        <v>0.156</v>
      </c>
      <c r="E895">
        <v>1559.7844829999999</v>
      </c>
      <c r="F895">
        <v>57.8</v>
      </c>
      <c r="G895">
        <v>1</v>
      </c>
      <c r="H895">
        <v>120.5</v>
      </c>
      <c r="J895">
        <v>0</v>
      </c>
      <c r="K895">
        <v>0.87690000000000001</v>
      </c>
      <c r="L895">
        <v>12.808</v>
      </c>
      <c r="M895">
        <v>0.1368</v>
      </c>
      <c r="N895">
        <v>50.7179</v>
      </c>
      <c r="O895">
        <v>0.87690000000000001</v>
      </c>
      <c r="P895">
        <v>51.6</v>
      </c>
      <c r="Q895">
        <v>39.995800000000003</v>
      </c>
      <c r="R895">
        <v>0.6915</v>
      </c>
      <c r="S895">
        <v>40.700000000000003</v>
      </c>
      <c r="T895">
        <v>120.45099999999999</v>
      </c>
      <c r="W895">
        <v>0</v>
      </c>
      <c r="X895">
        <v>0</v>
      </c>
      <c r="Y895">
        <v>11.8</v>
      </c>
      <c r="Z895">
        <v>859</v>
      </c>
      <c r="AA895">
        <v>848</v>
      </c>
      <c r="AB895">
        <v>859</v>
      </c>
      <c r="AC895">
        <v>89</v>
      </c>
      <c r="AD895">
        <v>17.96</v>
      </c>
      <c r="AE895">
        <v>0.41</v>
      </c>
      <c r="AF895">
        <v>983</v>
      </c>
      <c r="AG895">
        <v>-4</v>
      </c>
      <c r="AH895">
        <v>29</v>
      </c>
      <c r="AI895">
        <v>36</v>
      </c>
      <c r="AJ895">
        <v>191</v>
      </c>
      <c r="AK895">
        <v>170</v>
      </c>
      <c r="AL895">
        <v>4.4000000000000004</v>
      </c>
      <c r="AM895">
        <v>175</v>
      </c>
      <c r="AN895" t="s">
        <v>155</v>
      </c>
      <c r="AO895">
        <v>2</v>
      </c>
      <c r="AP895" s="28">
        <v>0.69100694444444455</v>
      </c>
      <c r="AQ895">
        <v>47.158971000000001</v>
      </c>
      <c r="AR895">
        <v>-88.489058999999997</v>
      </c>
      <c r="AS895">
        <v>315.89999999999998</v>
      </c>
      <c r="AT895">
        <v>1.4</v>
      </c>
      <c r="AU895">
        <v>12</v>
      </c>
      <c r="AV895">
        <v>10</v>
      </c>
      <c r="AW895" t="s">
        <v>208</v>
      </c>
      <c r="AX895">
        <v>1.2732000000000001</v>
      </c>
      <c r="AY895">
        <v>1.7123999999999999</v>
      </c>
      <c r="AZ895">
        <v>2.3391999999999999</v>
      </c>
      <c r="BA895">
        <v>14.686999999999999</v>
      </c>
      <c r="BB895">
        <v>15.02</v>
      </c>
      <c r="BC895">
        <v>1.02</v>
      </c>
      <c r="BD895">
        <v>14.039</v>
      </c>
      <c r="BE895">
        <v>3121.9670000000001</v>
      </c>
      <c r="BF895">
        <v>21.22</v>
      </c>
      <c r="BG895">
        <v>1.2949999999999999</v>
      </c>
      <c r="BH895">
        <v>2.1999999999999999E-2</v>
      </c>
      <c r="BI895">
        <v>1.3169999999999999</v>
      </c>
      <c r="BJ895">
        <v>1.0209999999999999</v>
      </c>
      <c r="BK895">
        <v>1.7999999999999999E-2</v>
      </c>
      <c r="BL895">
        <v>1.0389999999999999</v>
      </c>
      <c r="BM895">
        <v>0.93230000000000002</v>
      </c>
      <c r="BQ895">
        <v>0</v>
      </c>
      <c r="BR895">
        <v>0.121416</v>
      </c>
      <c r="BS895">
        <v>-5</v>
      </c>
      <c r="BT895">
        <v>8.0000000000000002E-3</v>
      </c>
      <c r="BU895">
        <v>2.9671029999999998</v>
      </c>
      <c r="BV895">
        <v>0</v>
      </c>
      <c r="BW895" t="s">
        <v>155</v>
      </c>
      <c r="BX895">
        <v>0.78900000000000003</v>
      </c>
    </row>
    <row r="896" spans="1:76" x14ac:dyDescent="0.25">
      <c r="A896" s="26">
        <v>43530</v>
      </c>
      <c r="B896" s="27">
        <v>0.48253621527777774</v>
      </c>
      <c r="C896">
        <v>14.577999999999999</v>
      </c>
      <c r="D896">
        <v>0.5827</v>
      </c>
      <c r="E896">
        <v>5826.8674700000001</v>
      </c>
      <c r="F896">
        <v>51.1</v>
      </c>
      <c r="G896">
        <v>1</v>
      </c>
      <c r="H896">
        <v>168.3</v>
      </c>
      <c r="J896">
        <v>0</v>
      </c>
      <c r="K896">
        <v>0.87339999999999995</v>
      </c>
      <c r="L896">
        <v>12.7326</v>
      </c>
      <c r="M896">
        <v>0.50890000000000002</v>
      </c>
      <c r="N896">
        <v>44.625100000000003</v>
      </c>
      <c r="O896">
        <v>0.87339999999999995</v>
      </c>
      <c r="P896">
        <v>45.5</v>
      </c>
      <c r="Q896">
        <v>35.191099999999999</v>
      </c>
      <c r="R896">
        <v>0.68879999999999997</v>
      </c>
      <c r="S896">
        <v>35.9</v>
      </c>
      <c r="T896">
        <v>168.2723</v>
      </c>
      <c r="W896">
        <v>0</v>
      </c>
      <c r="X896">
        <v>0</v>
      </c>
      <c r="Y896">
        <v>11.7</v>
      </c>
      <c r="Z896">
        <v>859</v>
      </c>
      <c r="AA896">
        <v>846</v>
      </c>
      <c r="AB896">
        <v>859</v>
      </c>
      <c r="AC896">
        <v>89</v>
      </c>
      <c r="AD896">
        <v>17.96</v>
      </c>
      <c r="AE896">
        <v>0.41</v>
      </c>
      <c r="AF896">
        <v>983</v>
      </c>
      <c r="AG896">
        <v>-4</v>
      </c>
      <c r="AH896">
        <v>29</v>
      </c>
      <c r="AI896">
        <v>36</v>
      </c>
      <c r="AJ896">
        <v>191</v>
      </c>
      <c r="AK896">
        <v>170</v>
      </c>
      <c r="AL896">
        <v>4.3</v>
      </c>
      <c r="AM896">
        <v>175</v>
      </c>
      <c r="AN896" t="s">
        <v>155</v>
      </c>
      <c r="AO896">
        <v>2</v>
      </c>
      <c r="AP896" s="28">
        <v>0.69101851851851848</v>
      </c>
      <c r="AQ896">
        <v>47.158976000000003</v>
      </c>
      <c r="AR896">
        <v>-88.489053999999996</v>
      </c>
      <c r="AS896">
        <v>316.2</v>
      </c>
      <c r="AT896">
        <v>1.3</v>
      </c>
      <c r="AU896">
        <v>12</v>
      </c>
      <c r="AV896">
        <v>11</v>
      </c>
      <c r="AW896" t="s">
        <v>206</v>
      </c>
      <c r="AX896">
        <v>1.3</v>
      </c>
      <c r="AY896">
        <v>1.9</v>
      </c>
      <c r="AZ896">
        <v>2.5</v>
      </c>
      <c r="BA896">
        <v>14.686999999999999</v>
      </c>
      <c r="BB896">
        <v>14.59</v>
      </c>
      <c r="BC896">
        <v>0.99</v>
      </c>
      <c r="BD896">
        <v>14.496</v>
      </c>
      <c r="BE896">
        <v>3032.777</v>
      </c>
      <c r="BF896">
        <v>77.152000000000001</v>
      </c>
      <c r="BG896">
        <v>1.113</v>
      </c>
      <c r="BH896">
        <v>2.1999999999999999E-2</v>
      </c>
      <c r="BI896">
        <v>1.135</v>
      </c>
      <c r="BJ896">
        <v>0.878</v>
      </c>
      <c r="BK896">
        <v>1.7000000000000001E-2</v>
      </c>
      <c r="BL896">
        <v>0.89500000000000002</v>
      </c>
      <c r="BM896">
        <v>1.2727999999999999</v>
      </c>
      <c r="BQ896">
        <v>0</v>
      </c>
      <c r="BR896">
        <v>0.115888</v>
      </c>
      <c r="BS896">
        <v>-5</v>
      </c>
      <c r="BT896">
        <v>7.8560000000000001E-3</v>
      </c>
      <c r="BU896">
        <v>2.8320129999999999</v>
      </c>
      <c r="BV896">
        <v>0</v>
      </c>
      <c r="BW896" t="s">
        <v>155</v>
      </c>
      <c r="BX896">
        <v>0.78900000000000003</v>
      </c>
    </row>
    <row r="897" spans="1:76" x14ac:dyDescent="0.25">
      <c r="A897" s="26">
        <v>43530</v>
      </c>
      <c r="B897" s="27">
        <v>0.48254778935185189</v>
      </c>
      <c r="C897">
        <v>14.332000000000001</v>
      </c>
      <c r="D897">
        <v>1.0671999999999999</v>
      </c>
      <c r="E897">
        <v>10671.830624</v>
      </c>
      <c r="F897">
        <v>47.5</v>
      </c>
      <c r="G897">
        <v>1</v>
      </c>
      <c r="H897">
        <v>267.39999999999998</v>
      </c>
      <c r="J897">
        <v>0</v>
      </c>
      <c r="K897">
        <v>0.871</v>
      </c>
      <c r="L897">
        <v>12.482799999999999</v>
      </c>
      <c r="M897">
        <v>0.92949999999999999</v>
      </c>
      <c r="N897">
        <v>41.392499999999998</v>
      </c>
      <c r="O897">
        <v>0.871</v>
      </c>
      <c r="P897">
        <v>42.3</v>
      </c>
      <c r="Q897">
        <v>32.641800000000003</v>
      </c>
      <c r="R897">
        <v>0.68689999999999996</v>
      </c>
      <c r="S897">
        <v>33.299999999999997</v>
      </c>
      <c r="T897">
        <v>267.39339999999999</v>
      </c>
      <c r="W897">
        <v>0</v>
      </c>
      <c r="X897">
        <v>0</v>
      </c>
      <c r="Y897">
        <v>11.7</v>
      </c>
      <c r="Z897">
        <v>859</v>
      </c>
      <c r="AA897">
        <v>846</v>
      </c>
      <c r="AB897">
        <v>858</v>
      </c>
      <c r="AC897">
        <v>89</v>
      </c>
      <c r="AD897">
        <v>17.96</v>
      </c>
      <c r="AE897">
        <v>0.41</v>
      </c>
      <c r="AF897">
        <v>983</v>
      </c>
      <c r="AG897">
        <v>-4</v>
      </c>
      <c r="AH897">
        <v>29</v>
      </c>
      <c r="AI897">
        <v>36</v>
      </c>
      <c r="AJ897">
        <v>191</v>
      </c>
      <c r="AK897">
        <v>170</v>
      </c>
      <c r="AL897">
        <v>4.3</v>
      </c>
      <c r="AM897">
        <v>174.9</v>
      </c>
      <c r="AN897" t="s">
        <v>155</v>
      </c>
      <c r="AO897">
        <v>2</v>
      </c>
      <c r="AP897" s="28">
        <v>0.69103009259259263</v>
      </c>
      <c r="AQ897">
        <v>47.158985000000001</v>
      </c>
      <c r="AR897">
        <v>-88.489048999999994</v>
      </c>
      <c r="AS897">
        <v>316.39999999999998</v>
      </c>
      <c r="AT897">
        <v>1.6</v>
      </c>
      <c r="AU897">
        <v>12</v>
      </c>
      <c r="AV897">
        <v>11</v>
      </c>
      <c r="AW897" t="s">
        <v>206</v>
      </c>
      <c r="AX897">
        <v>1.3732</v>
      </c>
      <c r="AY897">
        <v>1.9732000000000001</v>
      </c>
      <c r="AZ897">
        <v>2.5731999999999999</v>
      </c>
      <c r="BA897">
        <v>14.686999999999999</v>
      </c>
      <c r="BB897">
        <v>14.31</v>
      </c>
      <c r="BC897">
        <v>0.97</v>
      </c>
      <c r="BD897">
        <v>14.811</v>
      </c>
      <c r="BE897">
        <v>2933.1590000000001</v>
      </c>
      <c r="BF897">
        <v>139.01400000000001</v>
      </c>
      <c r="BG897">
        <v>1.0189999999999999</v>
      </c>
      <c r="BH897">
        <v>2.1000000000000001E-2</v>
      </c>
      <c r="BI897">
        <v>1.04</v>
      </c>
      <c r="BJ897">
        <v>0.80300000000000005</v>
      </c>
      <c r="BK897">
        <v>1.7000000000000001E-2</v>
      </c>
      <c r="BL897">
        <v>0.82</v>
      </c>
      <c r="BM897">
        <v>1.9952000000000001</v>
      </c>
      <c r="BQ897">
        <v>0</v>
      </c>
      <c r="BR897">
        <v>0.13755999999999999</v>
      </c>
      <c r="BS897">
        <v>-5</v>
      </c>
      <c r="BT897">
        <v>7.1440000000000002E-3</v>
      </c>
      <c r="BU897">
        <v>3.3616229999999998</v>
      </c>
      <c r="BV897">
        <v>0</v>
      </c>
      <c r="BW897" t="s">
        <v>155</v>
      </c>
      <c r="BX897">
        <v>0.78900000000000003</v>
      </c>
    </row>
    <row r="898" spans="1:76" x14ac:dyDescent="0.25">
      <c r="A898" s="26">
        <v>43530</v>
      </c>
      <c r="B898" s="27">
        <v>0.48255936342592592</v>
      </c>
      <c r="C898">
        <v>14.12</v>
      </c>
      <c r="D898">
        <v>1.0891999999999999</v>
      </c>
      <c r="E898">
        <v>10892.036274</v>
      </c>
      <c r="F898">
        <v>45.5</v>
      </c>
      <c r="G898">
        <v>1</v>
      </c>
      <c r="H898">
        <v>292</v>
      </c>
      <c r="J898">
        <v>0</v>
      </c>
      <c r="K898">
        <v>0.87239999999999995</v>
      </c>
      <c r="L898">
        <v>12.3178</v>
      </c>
      <c r="M898">
        <v>0.95020000000000004</v>
      </c>
      <c r="N898">
        <v>39.657499999999999</v>
      </c>
      <c r="O898">
        <v>0.87239999999999995</v>
      </c>
      <c r="P898">
        <v>40.5</v>
      </c>
      <c r="Q898">
        <v>31.273599999999998</v>
      </c>
      <c r="R898">
        <v>0.68789999999999996</v>
      </c>
      <c r="S898">
        <v>32</v>
      </c>
      <c r="T898">
        <v>292.01130000000001</v>
      </c>
      <c r="W898">
        <v>0</v>
      </c>
      <c r="X898">
        <v>0</v>
      </c>
      <c r="Y898">
        <v>11.7</v>
      </c>
      <c r="Z898">
        <v>859</v>
      </c>
      <c r="AA898">
        <v>846</v>
      </c>
      <c r="AB898">
        <v>858</v>
      </c>
      <c r="AC898">
        <v>89</v>
      </c>
      <c r="AD898">
        <v>17.96</v>
      </c>
      <c r="AE898">
        <v>0.41</v>
      </c>
      <c r="AF898">
        <v>983</v>
      </c>
      <c r="AG898">
        <v>-4</v>
      </c>
      <c r="AH898">
        <v>29</v>
      </c>
      <c r="AI898">
        <v>36</v>
      </c>
      <c r="AJ898">
        <v>191</v>
      </c>
      <c r="AK898">
        <v>169.9</v>
      </c>
      <c r="AL898">
        <v>4.3</v>
      </c>
      <c r="AM898">
        <v>174.5</v>
      </c>
      <c r="AN898" t="s">
        <v>155</v>
      </c>
      <c r="AO898">
        <v>2</v>
      </c>
      <c r="AP898" s="28">
        <v>0.69104166666666667</v>
      </c>
      <c r="AQ898">
        <v>47.158999999999999</v>
      </c>
      <c r="AR898">
        <v>-88.489048999999994</v>
      </c>
      <c r="AS898">
        <v>316.5</v>
      </c>
      <c r="AT898">
        <v>2.5</v>
      </c>
      <c r="AU898">
        <v>12</v>
      </c>
      <c r="AV898">
        <v>11</v>
      </c>
      <c r="AW898" t="s">
        <v>206</v>
      </c>
      <c r="AX898">
        <v>1.4</v>
      </c>
      <c r="AY898">
        <v>2.1463999999999999</v>
      </c>
      <c r="AZ898">
        <v>2.7464</v>
      </c>
      <c r="BA898">
        <v>14.686999999999999</v>
      </c>
      <c r="BB898">
        <v>14.47</v>
      </c>
      <c r="BC898">
        <v>0.98</v>
      </c>
      <c r="BD898">
        <v>14.631</v>
      </c>
      <c r="BE898">
        <v>2925.3609999999999</v>
      </c>
      <c r="BF898">
        <v>143.625</v>
      </c>
      <c r="BG898">
        <v>0.98599999999999999</v>
      </c>
      <c r="BH898">
        <v>2.1999999999999999E-2</v>
      </c>
      <c r="BI898">
        <v>1.008</v>
      </c>
      <c r="BJ898">
        <v>0.77800000000000002</v>
      </c>
      <c r="BK898">
        <v>1.7000000000000001E-2</v>
      </c>
      <c r="BL898">
        <v>0.79500000000000004</v>
      </c>
      <c r="BM898">
        <v>2.2021999999999999</v>
      </c>
      <c r="BQ898">
        <v>0</v>
      </c>
      <c r="BR898">
        <v>0.13317599999999999</v>
      </c>
      <c r="BS898">
        <v>-5</v>
      </c>
      <c r="BT898">
        <v>8.0000000000000002E-3</v>
      </c>
      <c r="BU898">
        <v>3.254489</v>
      </c>
      <c r="BV898">
        <v>0</v>
      </c>
      <c r="BW898" t="s">
        <v>155</v>
      </c>
      <c r="BX898">
        <v>0.78900000000000003</v>
      </c>
    </row>
    <row r="899" spans="1:76" x14ac:dyDescent="0.25">
      <c r="A899" s="26">
        <v>43530</v>
      </c>
      <c r="B899" s="27">
        <v>0.48257093750000002</v>
      </c>
      <c r="C899">
        <v>14.113</v>
      </c>
      <c r="D899">
        <v>0.80230000000000001</v>
      </c>
      <c r="E899">
        <v>8023.1162409999997</v>
      </c>
      <c r="F899">
        <v>43.3</v>
      </c>
      <c r="G899">
        <v>1</v>
      </c>
      <c r="H899">
        <v>325.10000000000002</v>
      </c>
      <c r="J899">
        <v>0</v>
      </c>
      <c r="K899">
        <v>0.87480000000000002</v>
      </c>
      <c r="L899">
        <v>12.346399999999999</v>
      </c>
      <c r="M899">
        <v>0.70189999999999997</v>
      </c>
      <c r="N899">
        <v>37.906599999999997</v>
      </c>
      <c r="O899">
        <v>0.87480000000000002</v>
      </c>
      <c r="P899">
        <v>38.799999999999997</v>
      </c>
      <c r="Q899">
        <v>29.892900000000001</v>
      </c>
      <c r="R899">
        <v>0.68989999999999996</v>
      </c>
      <c r="S899">
        <v>30.6</v>
      </c>
      <c r="T899">
        <v>325.07920000000001</v>
      </c>
      <c r="W899">
        <v>0</v>
      </c>
      <c r="X899">
        <v>0</v>
      </c>
      <c r="Y899">
        <v>11.7</v>
      </c>
      <c r="Z899">
        <v>860</v>
      </c>
      <c r="AA899">
        <v>847</v>
      </c>
      <c r="AB899">
        <v>859</v>
      </c>
      <c r="AC899">
        <v>89</v>
      </c>
      <c r="AD899">
        <v>17.96</v>
      </c>
      <c r="AE899">
        <v>0.41</v>
      </c>
      <c r="AF899">
        <v>983</v>
      </c>
      <c r="AG899">
        <v>-4</v>
      </c>
      <c r="AH899">
        <v>29</v>
      </c>
      <c r="AI899">
        <v>36</v>
      </c>
      <c r="AJ899">
        <v>191</v>
      </c>
      <c r="AK899">
        <v>169</v>
      </c>
      <c r="AL899">
        <v>4.2</v>
      </c>
      <c r="AM899">
        <v>174.2</v>
      </c>
      <c r="AN899" t="s">
        <v>155</v>
      </c>
      <c r="AO899">
        <v>2</v>
      </c>
      <c r="AP899" s="28">
        <v>0.6910532407407407</v>
      </c>
      <c r="AQ899">
        <v>47.159013999999999</v>
      </c>
      <c r="AR899">
        <v>-88.489065999999994</v>
      </c>
      <c r="AS899">
        <v>316.60000000000002</v>
      </c>
      <c r="AT899">
        <v>3.3</v>
      </c>
      <c r="AU899">
        <v>12</v>
      </c>
      <c r="AV899">
        <v>11</v>
      </c>
      <c r="AW899" t="s">
        <v>206</v>
      </c>
      <c r="AX899">
        <v>1.4</v>
      </c>
      <c r="AY899">
        <v>2.2732000000000001</v>
      </c>
      <c r="AZ899">
        <v>2.8732000000000002</v>
      </c>
      <c r="BA899">
        <v>14.686999999999999</v>
      </c>
      <c r="BB899">
        <v>14.76</v>
      </c>
      <c r="BC899">
        <v>1.01</v>
      </c>
      <c r="BD899">
        <v>14.31</v>
      </c>
      <c r="BE899">
        <v>2980.82</v>
      </c>
      <c r="BF899">
        <v>107.85299999999999</v>
      </c>
      <c r="BG899">
        <v>0.95799999999999996</v>
      </c>
      <c r="BH899">
        <v>2.1999999999999999E-2</v>
      </c>
      <c r="BI899">
        <v>0.98099999999999998</v>
      </c>
      <c r="BJ899">
        <v>0.75600000000000001</v>
      </c>
      <c r="BK899">
        <v>1.7000000000000001E-2</v>
      </c>
      <c r="BL899">
        <v>0.77300000000000002</v>
      </c>
      <c r="BM899">
        <v>2.4923000000000002</v>
      </c>
      <c r="BQ899">
        <v>0</v>
      </c>
      <c r="BR899">
        <v>0.16145599999999999</v>
      </c>
      <c r="BS899">
        <v>-5</v>
      </c>
      <c r="BT899">
        <v>7.8560000000000001E-3</v>
      </c>
      <c r="BU899">
        <v>3.9455809999999998</v>
      </c>
      <c r="BV899">
        <v>0</v>
      </c>
      <c r="BW899" t="s">
        <v>155</v>
      </c>
      <c r="BX899">
        <v>0.78900000000000003</v>
      </c>
    </row>
    <row r="900" spans="1:76" x14ac:dyDescent="0.25">
      <c r="A900" s="26">
        <v>43530</v>
      </c>
      <c r="B900" s="27">
        <v>0.48258251157407406</v>
      </c>
      <c r="C900">
        <v>14.273999999999999</v>
      </c>
      <c r="D900">
        <v>0.48449999999999999</v>
      </c>
      <c r="E900">
        <v>4845.1369860000004</v>
      </c>
      <c r="F900">
        <v>41.6</v>
      </c>
      <c r="G900">
        <v>1</v>
      </c>
      <c r="H900">
        <v>354.8</v>
      </c>
      <c r="J900">
        <v>0</v>
      </c>
      <c r="K900">
        <v>0.87629999999999997</v>
      </c>
      <c r="L900">
        <v>12.508599999999999</v>
      </c>
      <c r="M900">
        <v>0.42459999999999998</v>
      </c>
      <c r="N900">
        <v>36.453200000000002</v>
      </c>
      <c r="O900">
        <v>0.87629999999999997</v>
      </c>
      <c r="P900">
        <v>37.299999999999997</v>
      </c>
      <c r="Q900">
        <v>28.747</v>
      </c>
      <c r="R900">
        <v>0.69099999999999995</v>
      </c>
      <c r="S900">
        <v>29.4</v>
      </c>
      <c r="T900">
        <v>354.77530000000002</v>
      </c>
      <c r="W900">
        <v>0</v>
      </c>
      <c r="X900">
        <v>0</v>
      </c>
      <c r="Y900">
        <v>11.7</v>
      </c>
      <c r="Z900">
        <v>860</v>
      </c>
      <c r="AA900">
        <v>848</v>
      </c>
      <c r="AB900">
        <v>859</v>
      </c>
      <c r="AC900">
        <v>89</v>
      </c>
      <c r="AD900">
        <v>17.96</v>
      </c>
      <c r="AE900">
        <v>0.41</v>
      </c>
      <c r="AF900">
        <v>983</v>
      </c>
      <c r="AG900">
        <v>-4</v>
      </c>
      <c r="AH900">
        <v>29</v>
      </c>
      <c r="AI900">
        <v>36</v>
      </c>
      <c r="AJ900">
        <v>191</v>
      </c>
      <c r="AK900">
        <v>169</v>
      </c>
      <c r="AL900">
        <v>4.2</v>
      </c>
      <c r="AM900">
        <v>174</v>
      </c>
      <c r="AN900" t="s">
        <v>155</v>
      </c>
      <c r="AO900">
        <v>2</v>
      </c>
      <c r="AP900" s="28">
        <v>0.69106481481481474</v>
      </c>
      <c r="AQ900">
        <v>47.159025</v>
      </c>
      <c r="AR900">
        <v>-88.489106000000007</v>
      </c>
      <c r="AS900">
        <v>316.60000000000002</v>
      </c>
      <c r="AT900">
        <v>5.2</v>
      </c>
      <c r="AU900">
        <v>12</v>
      </c>
      <c r="AV900">
        <v>11</v>
      </c>
      <c r="AW900" t="s">
        <v>206</v>
      </c>
      <c r="AX900">
        <v>1.4</v>
      </c>
      <c r="AY900">
        <v>2.3732000000000002</v>
      </c>
      <c r="AZ900">
        <v>2.9</v>
      </c>
      <c r="BA900">
        <v>14.686999999999999</v>
      </c>
      <c r="BB900">
        <v>14.95</v>
      </c>
      <c r="BC900">
        <v>1.02</v>
      </c>
      <c r="BD900">
        <v>14.117000000000001</v>
      </c>
      <c r="BE900">
        <v>3046.1840000000002</v>
      </c>
      <c r="BF900">
        <v>65.808999999999997</v>
      </c>
      <c r="BG900">
        <v>0.93</v>
      </c>
      <c r="BH900">
        <v>2.1999999999999999E-2</v>
      </c>
      <c r="BI900">
        <v>0.95199999999999996</v>
      </c>
      <c r="BJ900">
        <v>0.73299999999999998</v>
      </c>
      <c r="BK900">
        <v>1.7999999999999999E-2</v>
      </c>
      <c r="BL900">
        <v>0.751</v>
      </c>
      <c r="BM900">
        <v>2.7435999999999998</v>
      </c>
      <c r="BQ900">
        <v>0</v>
      </c>
      <c r="BR900">
        <v>0.18056</v>
      </c>
      <c r="BS900">
        <v>-5</v>
      </c>
      <c r="BT900">
        <v>7.1440000000000002E-3</v>
      </c>
      <c r="BU900">
        <v>4.4124350000000003</v>
      </c>
      <c r="BV900">
        <v>0</v>
      </c>
      <c r="BW900" t="s">
        <v>155</v>
      </c>
      <c r="BX900">
        <v>0.78900000000000003</v>
      </c>
    </row>
    <row r="901" spans="1:76" x14ac:dyDescent="0.25">
      <c r="A901" s="26">
        <v>43530</v>
      </c>
      <c r="B901" s="27">
        <v>0.48259408564814815</v>
      </c>
      <c r="C901">
        <v>14.423999999999999</v>
      </c>
      <c r="D901">
        <v>0.46260000000000001</v>
      </c>
      <c r="E901">
        <v>4626.3275039999999</v>
      </c>
      <c r="F901">
        <v>40.5</v>
      </c>
      <c r="G901">
        <v>1</v>
      </c>
      <c r="H901">
        <v>359.8</v>
      </c>
      <c r="J901">
        <v>0</v>
      </c>
      <c r="K901">
        <v>0.87539999999999996</v>
      </c>
      <c r="L901">
        <v>12.625999999999999</v>
      </c>
      <c r="M901">
        <v>0.40500000000000003</v>
      </c>
      <c r="N901">
        <v>35.481400000000001</v>
      </c>
      <c r="O901">
        <v>0.87539999999999996</v>
      </c>
      <c r="P901">
        <v>36.4</v>
      </c>
      <c r="Q901">
        <v>27.981999999999999</v>
      </c>
      <c r="R901">
        <v>0.69030000000000002</v>
      </c>
      <c r="S901">
        <v>28.7</v>
      </c>
      <c r="T901">
        <v>359.7869</v>
      </c>
      <c r="W901">
        <v>0</v>
      </c>
      <c r="X901">
        <v>0</v>
      </c>
      <c r="Y901">
        <v>11.7</v>
      </c>
      <c r="Z901">
        <v>863</v>
      </c>
      <c r="AA901">
        <v>850</v>
      </c>
      <c r="AB901">
        <v>860</v>
      </c>
      <c r="AC901">
        <v>89</v>
      </c>
      <c r="AD901">
        <v>17.98</v>
      </c>
      <c r="AE901">
        <v>0.41</v>
      </c>
      <c r="AF901">
        <v>982</v>
      </c>
      <c r="AG901">
        <v>-4</v>
      </c>
      <c r="AH901">
        <v>29</v>
      </c>
      <c r="AI901">
        <v>36</v>
      </c>
      <c r="AJ901">
        <v>191</v>
      </c>
      <c r="AK901">
        <v>169.1</v>
      </c>
      <c r="AL901">
        <v>4.2</v>
      </c>
      <c r="AM901">
        <v>174</v>
      </c>
      <c r="AN901" t="s">
        <v>155</v>
      </c>
      <c r="AO901">
        <v>2</v>
      </c>
      <c r="AP901" s="28">
        <v>0.69107638888888889</v>
      </c>
      <c r="AQ901">
        <v>47.159033000000001</v>
      </c>
      <c r="AR901">
        <v>-88.489143999999996</v>
      </c>
      <c r="AS901">
        <v>316.60000000000002</v>
      </c>
      <c r="AT901">
        <v>7</v>
      </c>
      <c r="AU901">
        <v>12</v>
      </c>
      <c r="AV901">
        <v>11</v>
      </c>
      <c r="AW901" t="s">
        <v>206</v>
      </c>
      <c r="AX901">
        <v>1.6561999999999999</v>
      </c>
      <c r="AY901">
        <v>1.8875999999999999</v>
      </c>
      <c r="AZ901">
        <v>3.0830000000000002</v>
      </c>
      <c r="BA901">
        <v>14.686999999999999</v>
      </c>
      <c r="BB901">
        <v>14.83</v>
      </c>
      <c r="BC901">
        <v>1.01</v>
      </c>
      <c r="BD901">
        <v>14.238</v>
      </c>
      <c r="BE901">
        <v>3051.5749999999998</v>
      </c>
      <c r="BF901">
        <v>62.295999999999999</v>
      </c>
      <c r="BG901">
        <v>0.89800000000000002</v>
      </c>
      <c r="BH901">
        <v>2.1999999999999999E-2</v>
      </c>
      <c r="BI901">
        <v>0.92</v>
      </c>
      <c r="BJ901">
        <v>0.70799999999999996</v>
      </c>
      <c r="BK901">
        <v>1.7000000000000001E-2</v>
      </c>
      <c r="BL901">
        <v>0.72599999999999998</v>
      </c>
      <c r="BM901">
        <v>2.7612999999999999</v>
      </c>
      <c r="BQ901">
        <v>0</v>
      </c>
      <c r="BR901">
        <v>0.17660300000000001</v>
      </c>
      <c r="BS901">
        <v>-5</v>
      </c>
      <c r="BT901">
        <v>7.7120000000000001E-3</v>
      </c>
      <c r="BU901">
        <v>4.3157459999999999</v>
      </c>
      <c r="BV901">
        <v>0</v>
      </c>
      <c r="BW901" t="s">
        <v>155</v>
      </c>
      <c r="BX901">
        <v>0.78900000000000003</v>
      </c>
    </row>
    <row r="902" spans="1:76" x14ac:dyDescent="0.25">
      <c r="A902" s="26">
        <v>43530</v>
      </c>
      <c r="B902" s="27">
        <v>0.48260565972222219</v>
      </c>
      <c r="C902">
        <v>14.413</v>
      </c>
      <c r="D902">
        <v>0.42420000000000002</v>
      </c>
      <c r="E902">
        <v>4241.5012509999997</v>
      </c>
      <c r="F902">
        <v>40.5</v>
      </c>
      <c r="G902">
        <v>1</v>
      </c>
      <c r="H902">
        <v>353.8</v>
      </c>
      <c r="J902">
        <v>0</v>
      </c>
      <c r="K902">
        <v>0.87580000000000002</v>
      </c>
      <c r="L902">
        <v>12.6226</v>
      </c>
      <c r="M902">
        <v>0.3715</v>
      </c>
      <c r="N902">
        <v>35.471800000000002</v>
      </c>
      <c r="O902">
        <v>0.87580000000000002</v>
      </c>
      <c r="P902">
        <v>36.299999999999997</v>
      </c>
      <c r="Q902">
        <v>27.972799999999999</v>
      </c>
      <c r="R902">
        <v>0.69059999999999999</v>
      </c>
      <c r="S902">
        <v>28.7</v>
      </c>
      <c r="T902">
        <v>353.84730000000002</v>
      </c>
      <c r="W902">
        <v>0</v>
      </c>
      <c r="X902">
        <v>0</v>
      </c>
      <c r="Y902">
        <v>11.7</v>
      </c>
      <c r="Z902">
        <v>864</v>
      </c>
      <c r="AA902">
        <v>852</v>
      </c>
      <c r="AB902">
        <v>859</v>
      </c>
      <c r="AC902">
        <v>89</v>
      </c>
      <c r="AD902">
        <v>17.96</v>
      </c>
      <c r="AE902">
        <v>0.41</v>
      </c>
      <c r="AF902">
        <v>983</v>
      </c>
      <c r="AG902">
        <v>-4</v>
      </c>
      <c r="AH902">
        <v>29</v>
      </c>
      <c r="AI902">
        <v>36</v>
      </c>
      <c r="AJ902">
        <v>191</v>
      </c>
      <c r="AK902">
        <v>170</v>
      </c>
      <c r="AL902">
        <v>4.2</v>
      </c>
      <c r="AM902">
        <v>174</v>
      </c>
      <c r="AN902" t="s">
        <v>155</v>
      </c>
      <c r="AO902">
        <v>2</v>
      </c>
      <c r="AP902" s="28">
        <v>0.69107638888888889</v>
      </c>
      <c r="AQ902">
        <v>47.159041000000002</v>
      </c>
      <c r="AR902">
        <v>-88.489178999999993</v>
      </c>
      <c r="AS902">
        <v>316.7</v>
      </c>
      <c r="AT902">
        <v>8.6999999999999993</v>
      </c>
      <c r="AU902">
        <v>12</v>
      </c>
      <c r="AV902">
        <v>11</v>
      </c>
      <c r="AW902" t="s">
        <v>206</v>
      </c>
      <c r="AX902">
        <v>2.0062000000000002</v>
      </c>
      <c r="AY902">
        <v>1.1876</v>
      </c>
      <c r="AZ902">
        <v>3.3330000000000002</v>
      </c>
      <c r="BA902">
        <v>14.686999999999999</v>
      </c>
      <c r="BB902">
        <v>14.88</v>
      </c>
      <c r="BC902">
        <v>1.01</v>
      </c>
      <c r="BD902">
        <v>14.185</v>
      </c>
      <c r="BE902">
        <v>3059.5630000000001</v>
      </c>
      <c r="BF902">
        <v>57.305999999999997</v>
      </c>
      <c r="BG902">
        <v>0.9</v>
      </c>
      <c r="BH902">
        <v>2.1999999999999999E-2</v>
      </c>
      <c r="BI902">
        <v>0.92300000000000004</v>
      </c>
      <c r="BJ902">
        <v>0.71</v>
      </c>
      <c r="BK902">
        <v>1.7999999999999999E-2</v>
      </c>
      <c r="BL902">
        <v>0.72799999999999998</v>
      </c>
      <c r="BM902">
        <v>2.7235999999999998</v>
      </c>
      <c r="BQ902">
        <v>0</v>
      </c>
      <c r="BR902">
        <v>0.19941900000000001</v>
      </c>
      <c r="BS902">
        <v>-5</v>
      </c>
      <c r="BT902">
        <v>6.0000000000000001E-3</v>
      </c>
      <c r="BU902">
        <v>4.8733120000000003</v>
      </c>
      <c r="BV902">
        <v>0</v>
      </c>
      <c r="BW902" t="s">
        <v>155</v>
      </c>
      <c r="BX902">
        <v>0.78900000000000003</v>
      </c>
    </row>
    <row r="903" spans="1:76" x14ac:dyDescent="0.25">
      <c r="A903" s="26">
        <v>43530</v>
      </c>
      <c r="B903" s="27">
        <v>0.48261723379629634</v>
      </c>
      <c r="C903">
        <v>14.43</v>
      </c>
      <c r="D903">
        <v>0.41860000000000003</v>
      </c>
      <c r="E903">
        <v>4186.0332749999998</v>
      </c>
      <c r="F903">
        <v>41.1</v>
      </c>
      <c r="G903">
        <v>1</v>
      </c>
      <c r="H903">
        <v>351</v>
      </c>
      <c r="J903">
        <v>0</v>
      </c>
      <c r="K903">
        <v>0.87570000000000003</v>
      </c>
      <c r="L903">
        <v>12.635899999999999</v>
      </c>
      <c r="M903">
        <v>0.36659999999999998</v>
      </c>
      <c r="N903">
        <v>36.023899999999998</v>
      </c>
      <c r="O903">
        <v>0.87570000000000003</v>
      </c>
      <c r="P903">
        <v>36.9</v>
      </c>
      <c r="Q903">
        <v>28.408200000000001</v>
      </c>
      <c r="R903">
        <v>0.69059999999999999</v>
      </c>
      <c r="S903">
        <v>29.1</v>
      </c>
      <c r="T903">
        <v>351.01310000000001</v>
      </c>
      <c r="W903">
        <v>0</v>
      </c>
      <c r="X903">
        <v>0</v>
      </c>
      <c r="Y903">
        <v>11.7</v>
      </c>
      <c r="Z903">
        <v>864</v>
      </c>
      <c r="AA903">
        <v>851</v>
      </c>
      <c r="AB903">
        <v>862</v>
      </c>
      <c r="AC903">
        <v>89</v>
      </c>
      <c r="AD903">
        <v>17.96</v>
      </c>
      <c r="AE903">
        <v>0.41</v>
      </c>
      <c r="AF903">
        <v>983</v>
      </c>
      <c r="AG903">
        <v>-4</v>
      </c>
      <c r="AH903">
        <v>29</v>
      </c>
      <c r="AI903">
        <v>36</v>
      </c>
      <c r="AJ903">
        <v>191</v>
      </c>
      <c r="AK903">
        <v>170</v>
      </c>
      <c r="AL903">
        <v>4.2</v>
      </c>
      <c r="AM903">
        <v>174</v>
      </c>
      <c r="AN903" t="s">
        <v>155</v>
      </c>
      <c r="AO903">
        <v>2</v>
      </c>
      <c r="AP903" s="28">
        <v>0.69108796296296304</v>
      </c>
      <c r="AQ903">
        <v>47.15907</v>
      </c>
      <c r="AR903">
        <v>-88.489298000000005</v>
      </c>
      <c r="AS903">
        <v>316.8</v>
      </c>
      <c r="AT903">
        <v>11.2</v>
      </c>
      <c r="AU903">
        <v>12</v>
      </c>
      <c r="AV903">
        <v>11</v>
      </c>
      <c r="AW903" t="s">
        <v>206</v>
      </c>
      <c r="AX903">
        <v>2.1</v>
      </c>
      <c r="AY903">
        <v>1</v>
      </c>
      <c r="AZ903">
        <v>3.4</v>
      </c>
      <c r="BA903">
        <v>14.686999999999999</v>
      </c>
      <c r="BB903">
        <v>14.87</v>
      </c>
      <c r="BC903">
        <v>1.01</v>
      </c>
      <c r="BD903">
        <v>14.194000000000001</v>
      </c>
      <c r="BE903">
        <v>3060.8719999999998</v>
      </c>
      <c r="BF903">
        <v>56.515999999999998</v>
      </c>
      <c r="BG903">
        <v>0.91400000000000003</v>
      </c>
      <c r="BH903">
        <v>2.1999999999999999E-2</v>
      </c>
      <c r="BI903">
        <v>0.93600000000000005</v>
      </c>
      <c r="BJ903">
        <v>0.72099999999999997</v>
      </c>
      <c r="BK903">
        <v>1.7999999999999999E-2</v>
      </c>
      <c r="BL903">
        <v>0.73799999999999999</v>
      </c>
      <c r="BM903">
        <v>2.7000999999999999</v>
      </c>
      <c r="BQ903">
        <v>0</v>
      </c>
      <c r="BR903">
        <v>0.16523199999999999</v>
      </c>
      <c r="BS903">
        <v>-5</v>
      </c>
      <c r="BT903">
        <v>6.1440000000000002E-3</v>
      </c>
      <c r="BU903">
        <v>4.0378569999999998</v>
      </c>
      <c r="BV903">
        <v>0</v>
      </c>
      <c r="BW903" t="s">
        <v>155</v>
      </c>
      <c r="BX903">
        <v>0.78900000000000003</v>
      </c>
    </row>
    <row r="904" spans="1:76" x14ac:dyDescent="0.25">
      <c r="A904" s="26">
        <v>43530</v>
      </c>
      <c r="B904" s="27">
        <v>0.48262880787037038</v>
      </c>
      <c r="C904">
        <v>14.646000000000001</v>
      </c>
      <c r="D904">
        <v>0.81940000000000002</v>
      </c>
      <c r="E904">
        <v>8193.5828020000008</v>
      </c>
      <c r="F904">
        <v>41.4</v>
      </c>
      <c r="G904">
        <v>1</v>
      </c>
      <c r="H904">
        <v>404.8</v>
      </c>
      <c r="J904">
        <v>0</v>
      </c>
      <c r="K904">
        <v>0.87060000000000004</v>
      </c>
      <c r="L904">
        <v>12.751200000000001</v>
      </c>
      <c r="M904">
        <v>0.71340000000000003</v>
      </c>
      <c r="N904">
        <v>36.043799999999997</v>
      </c>
      <c r="O904">
        <v>0.87060000000000004</v>
      </c>
      <c r="P904">
        <v>36.9</v>
      </c>
      <c r="Q904">
        <v>28.4239</v>
      </c>
      <c r="R904">
        <v>0.68659999999999999</v>
      </c>
      <c r="S904">
        <v>29.1</v>
      </c>
      <c r="T904">
        <v>404.75779999999997</v>
      </c>
      <c r="W904">
        <v>0</v>
      </c>
      <c r="X904">
        <v>0</v>
      </c>
      <c r="Y904">
        <v>11.7</v>
      </c>
      <c r="Z904">
        <v>862</v>
      </c>
      <c r="AA904">
        <v>849</v>
      </c>
      <c r="AB904">
        <v>865</v>
      </c>
      <c r="AC904">
        <v>89</v>
      </c>
      <c r="AD904">
        <v>17.96</v>
      </c>
      <c r="AE904">
        <v>0.41</v>
      </c>
      <c r="AF904">
        <v>983</v>
      </c>
      <c r="AG904">
        <v>-4</v>
      </c>
      <c r="AH904">
        <v>29</v>
      </c>
      <c r="AI904">
        <v>36</v>
      </c>
      <c r="AJ904">
        <v>191</v>
      </c>
      <c r="AK904">
        <v>170</v>
      </c>
      <c r="AL904">
        <v>4.2</v>
      </c>
      <c r="AM904">
        <v>174</v>
      </c>
      <c r="AN904" t="s">
        <v>155</v>
      </c>
      <c r="AO904">
        <v>2</v>
      </c>
      <c r="AP904" s="28">
        <v>0.69111111111111112</v>
      </c>
      <c r="AQ904">
        <v>47.159132999999997</v>
      </c>
      <c r="AR904">
        <v>-88.489407</v>
      </c>
      <c r="AS904">
        <v>317</v>
      </c>
      <c r="AT904">
        <v>14.5</v>
      </c>
      <c r="AU904">
        <v>12</v>
      </c>
      <c r="AV904">
        <v>11</v>
      </c>
      <c r="AW904" t="s">
        <v>206</v>
      </c>
      <c r="AX904">
        <v>2.1732</v>
      </c>
      <c r="AY904">
        <v>1</v>
      </c>
      <c r="AZ904">
        <v>3.4</v>
      </c>
      <c r="BA904">
        <v>14.686999999999999</v>
      </c>
      <c r="BB904">
        <v>14.27</v>
      </c>
      <c r="BC904">
        <v>0.97</v>
      </c>
      <c r="BD904">
        <v>14.86</v>
      </c>
      <c r="BE904">
        <v>2981.5569999999998</v>
      </c>
      <c r="BF904">
        <v>106.163</v>
      </c>
      <c r="BG904">
        <v>0.88300000000000001</v>
      </c>
      <c r="BH904">
        <v>2.1000000000000001E-2</v>
      </c>
      <c r="BI904">
        <v>0.90400000000000003</v>
      </c>
      <c r="BJ904">
        <v>0.69599999999999995</v>
      </c>
      <c r="BK904">
        <v>1.7000000000000001E-2</v>
      </c>
      <c r="BL904">
        <v>0.71299999999999997</v>
      </c>
      <c r="BM904">
        <v>3.0053999999999998</v>
      </c>
      <c r="BQ904">
        <v>0</v>
      </c>
      <c r="BR904">
        <v>0.120104</v>
      </c>
      <c r="BS904">
        <v>-5</v>
      </c>
      <c r="BT904">
        <v>7.0000000000000001E-3</v>
      </c>
      <c r="BU904">
        <v>2.9350420000000002</v>
      </c>
      <c r="BV904">
        <v>0</v>
      </c>
      <c r="BW904" t="s">
        <v>155</v>
      </c>
      <c r="BX904">
        <v>0.78900000000000003</v>
      </c>
    </row>
    <row r="905" spans="1:76" x14ac:dyDescent="0.25">
      <c r="A905" s="26">
        <v>43530</v>
      </c>
      <c r="B905" s="27">
        <v>0.48264038194444447</v>
      </c>
      <c r="C905">
        <v>14.11</v>
      </c>
      <c r="D905">
        <v>2.0343</v>
      </c>
      <c r="E905">
        <v>20343.264330999998</v>
      </c>
      <c r="F905">
        <v>41.3</v>
      </c>
      <c r="G905">
        <v>1</v>
      </c>
      <c r="H905">
        <v>635.20000000000005</v>
      </c>
      <c r="J905">
        <v>0</v>
      </c>
      <c r="K905">
        <v>0.86399999999999999</v>
      </c>
      <c r="L905">
        <v>12.190899999999999</v>
      </c>
      <c r="M905">
        <v>1.7577</v>
      </c>
      <c r="N905">
        <v>35.681800000000003</v>
      </c>
      <c r="O905">
        <v>0.89329999999999998</v>
      </c>
      <c r="P905">
        <v>36.6</v>
      </c>
      <c r="Q905">
        <v>28.138400000000001</v>
      </c>
      <c r="R905">
        <v>0.70440000000000003</v>
      </c>
      <c r="S905">
        <v>28.8</v>
      </c>
      <c r="T905">
        <v>635.15570000000002</v>
      </c>
      <c r="W905">
        <v>0</v>
      </c>
      <c r="X905">
        <v>0</v>
      </c>
      <c r="Y905">
        <v>11.7</v>
      </c>
      <c r="Z905">
        <v>860</v>
      </c>
      <c r="AA905">
        <v>849</v>
      </c>
      <c r="AB905">
        <v>864</v>
      </c>
      <c r="AC905">
        <v>89</v>
      </c>
      <c r="AD905">
        <v>17.96</v>
      </c>
      <c r="AE905">
        <v>0.41</v>
      </c>
      <c r="AF905">
        <v>983</v>
      </c>
      <c r="AG905">
        <v>-4</v>
      </c>
      <c r="AH905">
        <v>29</v>
      </c>
      <c r="AI905">
        <v>36</v>
      </c>
      <c r="AJ905">
        <v>191</v>
      </c>
      <c r="AK905">
        <v>170</v>
      </c>
      <c r="AL905">
        <v>4.3</v>
      </c>
      <c r="AM905">
        <v>174</v>
      </c>
      <c r="AN905" t="s">
        <v>155</v>
      </c>
      <c r="AO905">
        <v>2</v>
      </c>
      <c r="AP905" s="28">
        <v>0.69112268518518516</v>
      </c>
      <c r="AQ905">
        <v>47.159176000000002</v>
      </c>
      <c r="AR905">
        <v>-88.489486999999997</v>
      </c>
      <c r="AS905">
        <v>317.10000000000002</v>
      </c>
      <c r="AT905">
        <v>15.4</v>
      </c>
      <c r="AU905">
        <v>12</v>
      </c>
      <c r="AV905">
        <v>9</v>
      </c>
      <c r="AW905" t="s">
        <v>206</v>
      </c>
      <c r="AX905">
        <v>1.9072</v>
      </c>
      <c r="AY905">
        <v>1.1464000000000001</v>
      </c>
      <c r="AZ905">
        <v>3.4</v>
      </c>
      <c r="BA905">
        <v>14.686999999999999</v>
      </c>
      <c r="BB905">
        <v>13.54</v>
      </c>
      <c r="BC905">
        <v>0.92</v>
      </c>
      <c r="BD905">
        <v>15.741</v>
      </c>
      <c r="BE905">
        <v>2747.06</v>
      </c>
      <c r="BF905">
        <v>252.083</v>
      </c>
      <c r="BG905">
        <v>0.84199999999999997</v>
      </c>
      <c r="BH905">
        <v>2.1000000000000001E-2</v>
      </c>
      <c r="BI905">
        <v>0.86299999999999999</v>
      </c>
      <c r="BJ905">
        <v>0.66400000000000003</v>
      </c>
      <c r="BK905">
        <v>1.7000000000000001E-2</v>
      </c>
      <c r="BL905">
        <v>0.68100000000000005</v>
      </c>
      <c r="BM905">
        <v>4.5449000000000002</v>
      </c>
      <c r="BQ905">
        <v>0</v>
      </c>
      <c r="BR905">
        <v>8.7831999999999993E-2</v>
      </c>
      <c r="BS905">
        <v>-5</v>
      </c>
      <c r="BT905">
        <v>7.0000000000000001E-3</v>
      </c>
      <c r="BU905">
        <v>2.1463939999999999</v>
      </c>
      <c r="BV905">
        <v>0</v>
      </c>
      <c r="BW905" t="s">
        <v>155</v>
      </c>
      <c r="BX905">
        <v>0.78900000000000003</v>
      </c>
    </row>
    <row r="906" spans="1:76" x14ac:dyDescent="0.25">
      <c r="A906" s="26">
        <v>43530</v>
      </c>
      <c r="B906" s="27">
        <v>0.48265195601851851</v>
      </c>
      <c r="C906">
        <v>13.644</v>
      </c>
      <c r="D906">
        <v>2.3351000000000002</v>
      </c>
      <c r="E906">
        <v>23351.17598</v>
      </c>
      <c r="F906">
        <v>39.4</v>
      </c>
      <c r="G906">
        <v>1.1000000000000001</v>
      </c>
      <c r="H906">
        <v>1046.7</v>
      </c>
      <c r="J906">
        <v>0</v>
      </c>
      <c r="K906">
        <v>0.86450000000000005</v>
      </c>
      <c r="L906">
        <v>11.7957</v>
      </c>
      <c r="M906">
        <v>2.0186999999999999</v>
      </c>
      <c r="N906">
        <v>34.0914</v>
      </c>
      <c r="O906">
        <v>0.95099999999999996</v>
      </c>
      <c r="P906">
        <v>35</v>
      </c>
      <c r="Q906">
        <v>26.8842</v>
      </c>
      <c r="R906">
        <v>0.74990000000000001</v>
      </c>
      <c r="S906">
        <v>27.6</v>
      </c>
      <c r="T906">
        <v>1046.6859999999999</v>
      </c>
      <c r="W906">
        <v>0</v>
      </c>
      <c r="X906">
        <v>0</v>
      </c>
      <c r="Y906">
        <v>12</v>
      </c>
      <c r="Z906">
        <v>858</v>
      </c>
      <c r="AA906">
        <v>847</v>
      </c>
      <c r="AB906">
        <v>863</v>
      </c>
      <c r="AC906">
        <v>89</v>
      </c>
      <c r="AD906">
        <v>17.96</v>
      </c>
      <c r="AE906">
        <v>0.41</v>
      </c>
      <c r="AF906">
        <v>983</v>
      </c>
      <c r="AG906">
        <v>-4</v>
      </c>
      <c r="AH906">
        <v>29</v>
      </c>
      <c r="AI906">
        <v>36</v>
      </c>
      <c r="AJ906">
        <v>191</v>
      </c>
      <c r="AK906">
        <v>170</v>
      </c>
      <c r="AL906">
        <v>4.4000000000000004</v>
      </c>
      <c r="AM906">
        <v>174</v>
      </c>
      <c r="AN906" t="s">
        <v>155</v>
      </c>
      <c r="AO906">
        <v>2</v>
      </c>
      <c r="AP906" s="28">
        <v>0.69113425925925931</v>
      </c>
      <c r="AQ906">
        <v>47.159236</v>
      </c>
      <c r="AR906">
        <v>-88.489563000000004</v>
      </c>
      <c r="AS906">
        <v>317</v>
      </c>
      <c r="AT906">
        <v>16.8</v>
      </c>
      <c r="AU906">
        <v>12</v>
      </c>
      <c r="AV906">
        <v>11</v>
      </c>
      <c r="AW906" t="s">
        <v>206</v>
      </c>
      <c r="AX906">
        <v>1.7268730000000001</v>
      </c>
      <c r="AY906">
        <v>1.2731269999999999</v>
      </c>
      <c r="AZ906">
        <v>3.1806190000000001</v>
      </c>
      <c r="BA906">
        <v>14.686999999999999</v>
      </c>
      <c r="BB906">
        <v>13.59</v>
      </c>
      <c r="BC906">
        <v>0.92</v>
      </c>
      <c r="BD906">
        <v>15.673</v>
      </c>
      <c r="BE906">
        <v>2675.8040000000001</v>
      </c>
      <c r="BF906">
        <v>291.46300000000002</v>
      </c>
      <c r="BG906">
        <v>0.81</v>
      </c>
      <c r="BH906">
        <v>2.3E-2</v>
      </c>
      <c r="BI906">
        <v>0.83199999999999996</v>
      </c>
      <c r="BJ906">
        <v>0.63900000000000001</v>
      </c>
      <c r="BK906">
        <v>1.7999999999999999E-2</v>
      </c>
      <c r="BL906">
        <v>0.65600000000000003</v>
      </c>
      <c r="BM906">
        <v>7.5397999999999996</v>
      </c>
      <c r="BQ906">
        <v>0</v>
      </c>
      <c r="BR906">
        <v>6.7848000000000006E-2</v>
      </c>
      <c r="BS906">
        <v>-5</v>
      </c>
      <c r="BT906">
        <v>6.8560000000000001E-3</v>
      </c>
      <c r="BU906">
        <v>1.6580360000000001</v>
      </c>
      <c r="BV906">
        <v>0</v>
      </c>
      <c r="BW906" t="s">
        <v>155</v>
      </c>
      <c r="BX906">
        <v>0.78900000000000003</v>
      </c>
    </row>
    <row r="907" spans="1:76" x14ac:dyDescent="0.25">
      <c r="A907" s="26">
        <v>43530</v>
      </c>
      <c r="B907" s="27">
        <v>0.48266353009259261</v>
      </c>
      <c r="C907">
        <v>13.583</v>
      </c>
      <c r="D907">
        <v>1.8617999999999999</v>
      </c>
      <c r="E907">
        <v>18617.975986000001</v>
      </c>
      <c r="F907">
        <v>35.200000000000003</v>
      </c>
      <c r="G907">
        <v>1.1000000000000001</v>
      </c>
      <c r="H907">
        <v>1190.5999999999999</v>
      </c>
      <c r="J907">
        <v>0</v>
      </c>
      <c r="K907">
        <v>0.86899999999999999</v>
      </c>
      <c r="L907">
        <v>11.803599999999999</v>
      </c>
      <c r="M907">
        <v>1.6178999999999999</v>
      </c>
      <c r="N907">
        <v>30.602799999999998</v>
      </c>
      <c r="O907">
        <v>0.95589999999999997</v>
      </c>
      <c r="P907">
        <v>31.6</v>
      </c>
      <c r="Q907">
        <v>24.133199999999999</v>
      </c>
      <c r="R907">
        <v>0.75380000000000003</v>
      </c>
      <c r="S907">
        <v>24.9</v>
      </c>
      <c r="T907">
        <v>1190.5598</v>
      </c>
      <c r="W907">
        <v>0</v>
      </c>
      <c r="X907">
        <v>0</v>
      </c>
      <c r="Y907">
        <v>12.2</v>
      </c>
      <c r="Z907">
        <v>857</v>
      </c>
      <c r="AA907">
        <v>846</v>
      </c>
      <c r="AB907">
        <v>861</v>
      </c>
      <c r="AC907">
        <v>89</v>
      </c>
      <c r="AD907">
        <v>17.96</v>
      </c>
      <c r="AE907">
        <v>0.41</v>
      </c>
      <c r="AF907">
        <v>983</v>
      </c>
      <c r="AG907">
        <v>-4</v>
      </c>
      <c r="AH907">
        <v>29</v>
      </c>
      <c r="AI907">
        <v>36</v>
      </c>
      <c r="AJ907">
        <v>191.1</v>
      </c>
      <c r="AK907">
        <v>170</v>
      </c>
      <c r="AL907">
        <v>4.5999999999999996</v>
      </c>
      <c r="AM907">
        <v>174</v>
      </c>
      <c r="AN907" t="s">
        <v>155</v>
      </c>
      <c r="AO907">
        <v>2</v>
      </c>
      <c r="AP907" s="28">
        <v>0.69114583333333324</v>
      </c>
      <c r="AQ907">
        <v>47.159278</v>
      </c>
      <c r="AR907">
        <v>-88.489611999999994</v>
      </c>
      <c r="AS907">
        <v>316.89999999999998</v>
      </c>
      <c r="AT907">
        <v>14.6</v>
      </c>
      <c r="AU907">
        <v>12</v>
      </c>
      <c r="AV907">
        <v>11</v>
      </c>
      <c r="AW907" t="s">
        <v>206</v>
      </c>
      <c r="AX907">
        <v>1.7731730000000001</v>
      </c>
      <c r="AY907">
        <v>1.51952</v>
      </c>
      <c r="AZ907">
        <v>3.246346</v>
      </c>
      <c r="BA907">
        <v>14.686999999999999</v>
      </c>
      <c r="BB907">
        <v>14.07</v>
      </c>
      <c r="BC907">
        <v>0.96</v>
      </c>
      <c r="BD907">
        <v>15.074999999999999</v>
      </c>
      <c r="BE907">
        <v>2752.683</v>
      </c>
      <c r="BF907">
        <v>240.14400000000001</v>
      </c>
      <c r="BG907">
        <v>0.747</v>
      </c>
      <c r="BH907">
        <v>2.3E-2</v>
      </c>
      <c r="BI907">
        <v>0.77100000000000002</v>
      </c>
      <c r="BJ907">
        <v>0.58899999999999997</v>
      </c>
      <c r="BK907">
        <v>1.7999999999999999E-2</v>
      </c>
      <c r="BL907">
        <v>0.60799999999999998</v>
      </c>
      <c r="BM907">
        <v>8.8167000000000009</v>
      </c>
      <c r="BQ907">
        <v>0</v>
      </c>
      <c r="BR907">
        <v>5.9130000000000002E-2</v>
      </c>
      <c r="BS907">
        <v>-5</v>
      </c>
      <c r="BT907">
        <v>6.0000000000000001E-3</v>
      </c>
      <c r="BU907">
        <v>1.4449860000000001</v>
      </c>
      <c r="BV907">
        <v>0</v>
      </c>
      <c r="BW907" t="s">
        <v>155</v>
      </c>
      <c r="BX907">
        <v>0.78900000000000003</v>
      </c>
    </row>
    <row r="908" spans="1:76" x14ac:dyDescent="0.25">
      <c r="A908" s="26">
        <v>43530</v>
      </c>
      <c r="B908" s="27">
        <v>0.48267510416666665</v>
      </c>
      <c r="C908">
        <v>13.843</v>
      </c>
      <c r="D908">
        <v>1.1255999999999999</v>
      </c>
      <c r="E908">
        <v>11255.792079000001</v>
      </c>
      <c r="F908">
        <v>31.5</v>
      </c>
      <c r="G908">
        <v>1.1000000000000001</v>
      </c>
      <c r="H908">
        <v>1045.8</v>
      </c>
      <c r="J908">
        <v>0</v>
      </c>
      <c r="K908">
        <v>0.87360000000000004</v>
      </c>
      <c r="L908">
        <v>12.092700000000001</v>
      </c>
      <c r="M908">
        <v>0.98329999999999995</v>
      </c>
      <c r="N908">
        <v>27.5367</v>
      </c>
      <c r="O908">
        <v>0.96089999999999998</v>
      </c>
      <c r="P908">
        <v>28.5</v>
      </c>
      <c r="Q908">
        <v>21.715299999999999</v>
      </c>
      <c r="R908">
        <v>0.75780000000000003</v>
      </c>
      <c r="S908">
        <v>22.5</v>
      </c>
      <c r="T908">
        <v>1045.8379</v>
      </c>
      <c r="W908">
        <v>0</v>
      </c>
      <c r="X908">
        <v>0</v>
      </c>
      <c r="Y908">
        <v>12.2</v>
      </c>
      <c r="Z908">
        <v>856</v>
      </c>
      <c r="AA908">
        <v>845</v>
      </c>
      <c r="AB908">
        <v>860</v>
      </c>
      <c r="AC908">
        <v>89</v>
      </c>
      <c r="AD908">
        <v>17.96</v>
      </c>
      <c r="AE908">
        <v>0.41</v>
      </c>
      <c r="AF908">
        <v>983</v>
      </c>
      <c r="AG908">
        <v>-4</v>
      </c>
      <c r="AH908">
        <v>29</v>
      </c>
      <c r="AI908">
        <v>36</v>
      </c>
      <c r="AJ908">
        <v>192</v>
      </c>
      <c r="AK908">
        <v>170</v>
      </c>
      <c r="AL908">
        <v>4.7</v>
      </c>
      <c r="AM908">
        <v>174.1</v>
      </c>
      <c r="AN908" t="s">
        <v>155</v>
      </c>
      <c r="AO908">
        <v>2</v>
      </c>
      <c r="AP908" s="28">
        <v>0.69115740740740739</v>
      </c>
      <c r="AQ908">
        <v>47.159287999999997</v>
      </c>
      <c r="AR908">
        <v>-88.489632</v>
      </c>
      <c r="AS908">
        <v>316.89999999999998</v>
      </c>
      <c r="AT908">
        <v>9.4</v>
      </c>
      <c r="AU908">
        <v>12</v>
      </c>
      <c r="AV908">
        <v>11</v>
      </c>
      <c r="AW908" t="s">
        <v>206</v>
      </c>
      <c r="AX908">
        <v>1.7267999999999999</v>
      </c>
      <c r="AY908">
        <v>1.6732</v>
      </c>
      <c r="AZ908">
        <v>3.1536</v>
      </c>
      <c r="BA908">
        <v>14.686999999999999</v>
      </c>
      <c r="BB908">
        <v>14.59</v>
      </c>
      <c r="BC908">
        <v>0.99</v>
      </c>
      <c r="BD908">
        <v>14.472</v>
      </c>
      <c r="BE908">
        <v>2897.3870000000002</v>
      </c>
      <c r="BF908">
        <v>149.947</v>
      </c>
      <c r="BG908">
        <v>0.69099999999999995</v>
      </c>
      <c r="BH908">
        <v>2.4E-2</v>
      </c>
      <c r="BI908">
        <v>0.71499999999999997</v>
      </c>
      <c r="BJ908">
        <v>0.54500000000000004</v>
      </c>
      <c r="BK908">
        <v>1.9E-2</v>
      </c>
      <c r="BL908">
        <v>0.56399999999999995</v>
      </c>
      <c r="BM908">
        <v>7.9572000000000003</v>
      </c>
      <c r="BQ908">
        <v>0</v>
      </c>
      <c r="BR908">
        <v>4.8429E-2</v>
      </c>
      <c r="BS908">
        <v>-5</v>
      </c>
      <c r="BT908">
        <v>5.8570000000000002E-3</v>
      </c>
      <c r="BU908">
        <v>1.183494</v>
      </c>
      <c r="BV908">
        <v>0</v>
      </c>
      <c r="BW908" t="s">
        <v>155</v>
      </c>
      <c r="BX908">
        <v>0.78900000000000003</v>
      </c>
    </row>
    <row r="909" spans="1:76" x14ac:dyDescent="0.25">
      <c r="A909" s="26">
        <v>43530</v>
      </c>
      <c r="B909" s="27">
        <v>0.48268667824074069</v>
      </c>
      <c r="C909">
        <v>14.224</v>
      </c>
      <c r="D909">
        <v>0.58940000000000003</v>
      </c>
      <c r="E909">
        <v>5894.4397639999997</v>
      </c>
      <c r="F909">
        <v>29</v>
      </c>
      <c r="G909">
        <v>1.1000000000000001</v>
      </c>
      <c r="H909">
        <v>823.1</v>
      </c>
      <c r="J909">
        <v>0</v>
      </c>
      <c r="K909">
        <v>0.87549999999999994</v>
      </c>
      <c r="L909">
        <v>12.453099999999999</v>
      </c>
      <c r="M909">
        <v>0.5161</v>
      </c>
      <c r="N909">
        <v>25.386099999999999</v>
      </c>
      <c r="O909">
        <v>0.96309999999999996</v>
      </c>
      <c r="P909">
        <v>26.3</v>
      </c>
      <c r="Q909">
        <v>20.019300000000001</v>
      </c>
      <c r="R909">
        <v>0.75949999999999995</v>
      </c>
      <c r="S909">
        <v>20.8</v>
      </c>
      <c r="T909">
        <v>823.06190000000004</v>
      </c>
      <c r="W909">
        <v>0</v>
      </c>
      <c r="X909">
        <v>0</v>
      </c>
      <c r="Y909">
        <v>12.2</v>
      </c>
      <c r="Z909">
        <v>856</v>
      </c>
      <c r="AA909">
        <v>844</v>
      </c>
      <c r="AB909">
        <v>859</v>
      </c>
      <c r="AC909">
        <v>89</v>
      </c>
      <c r="AD909">
        <v>17.96</v>
      </c>
      <c r="AE909">
        <v>0.41</v>
      </c>
      <c r="AF909">
        <v>983</v>
      </c>
      <c r="AG909">
        <v>-4</v>
      </c>
      <c r="AH909">
        <v>29</v>
      </c>
      <c r="AI909">
        <v>36</v>
      </c>
      <c r="AJ909">
        <v>192</v>
      </c>
      <c r="AK909">
        <v>170</v>
      </c>
      <c r="AL909">
        <v>4.7</v>
      </c>
      <c r="AM909">
        <v>174.5</v>
      </c>
      <c r="AN909" t="s">
        <v>155</v>
      </c>
      <c r="AO909">
        <v>2</v>
      </c>
      <c r="AP909" s="28">
        <v>0.69116898148148154</v>
      </c>
      <c r="AQ909">
        <v>47.159281</v>
      </c>
      <c r="AR909">
        <v>-88.489624000000006</v>
      </c>
      <c r="AS909">
        <v>316.8</v>
      </c>
      <c r="AT909">
        <v>3.6</v>
      </c>
      <c r="AU909">
        <v>12</v>
      </c>
      <c r="AV909">
        <v>11</v>
      </c>
      <c r="AW909" t="s">
        <v>206</v>
      </c>
      <c r="AX909">
        <v>1.1876</v>
      </c>
      <c r="AY909">
        <v>1.7</v>
      </c>
      <c r="AZ909">
        <v>2.5144000000000002</v>
      </c>
      <c r="BA909">
        <v>14.686999999999999</v>
      </c>
      <c r="BB909">
        <v>14.83</v>
      </c>
      <c r="BC909">
        <v>1.01</v>
      </c>
      <c r="BD909">
        <v>14.215999999999999</v>
      </c>
      <c r="BE909">
        <v>3013.3589999999999</v>
      </c>
      <c r="BF909">
        <v>79.480999999999995</v>
      </c>
      <c r="BG909">
        <v>0.64300000000000002</v>
      </c>
      <c r="BH909">
        <v>2.4E-2</v>
      </c>
      <c r="BI909">
        <v>0.66800000000000004</v>
      </c>
      <c r="BJ909">
        <v>0.50700000000000001</v>
      </c>
      <c r="BK909">
        <v>1.9E-2</v>
      </c>
      <c r="BL909">
        <v>0.52700000000000002</v>
      </c>
      <c r="BM909">
        <v>6.3243999999999998</v>
      </c>
      <c r="BQ909">
        <v>0</v>
      </c>
      <c r="BR909">
        <v>5.0999999999999997E-2</v>
      </c>
      <c r="BS909">
        <v>-5</v>
      </c>
      <c r="BT909">
        <v>5.0000000000000001E-3</v>
      </c>
      <c r="BU909">
        <v>1.2463120000000001</v>
      </c>
      <c r="BV909">
        <v>0</v>
      </c>
      <c r="BW909" t="s">
        <v>155</v>
      </c>
      <c r="BX909">
        <v>0.78900000000000003</v>
      </c>
    </row>
    <row r="910" spans="1:76" x14ac:dyDescent="0.25">
      <c r="A910" s="26">
        <v>43530</v>
      </c>
      <c r="B910" s="27">
        <v>0.48269825231481484</v>
      </c>
      <c r="C910">
        <v>14.47</v>
      </c>
      <c r="D910">
        <v>0.4652</v>
      </c>
      <c r="E910">
        <v>4651.6065570000001</v>
      </c>
      <c r="F910">
        <v>27.2</v>
      </c>
      <c r="G910">
        <v>1.1000000000000001</v>
      </c>
      <c r="H910">
        <v>687.2</v>
      </c>
      <c r="J910">
        <v>0</v>
      </c>
      <c r="K910">
        <v>0.87490000000000001</v>
      </c>
      <c r="L910">
        <v>12.659599999999999</v>
      </c>
      <c r="M910">
        <v>0.40699999999999997</v>
      </c>
      <c r="N910">
        <v>23.766300000000001</v>
      </c>
      <c r="O910">
        <v>0.96240000000000003</v>
      </c>
      <c r="P910">
        <v>24.7</v>
      </c>
      <c r="Q910">
        <v>18.742000000000001</v>
      </c>
      <c r="R910">
        <v>0.75890000000000002</v>
      </c>
      <c r="S910">
        <v>19.5</v>
      </c>
      <c r="T910">
        <v>687.17160000000001</v>
      </c>
      <c r="W910">
        <v>0</v>
      </c>
      <c r="X910">
        <v>0</v>
      </c>
      <c r="Y910">
        <v>12.3</v>
      </c>
      <c r="Z910">
        <v>854</v>
      </c>
      <c r="AA910">
        <v>843</v>
      </c>
      <c r="AB910">
        <v>858</v>
      </c>
      <c r="AC910">
        <v>89</v>
      </c>
      <c r="AD910">
        <v>17.96</v>
      </c>
      <c r="AE910">
        <v>0.41</v>
      </c>
      <c r="AF910">
        <v>983</v>
      </c>
      <c r="AG910">
        <v>-4</v>
      </c>
      <c r="AH910">
        <v>29</v>
      </c>
      <c r="AI910">
        <v>36</v>
      </c>
      <c r="AJ910">
        <v>192</v>
      </c>
      <c r="AK910">
        <v>170.1</v>
      </c>
      <c r="AL910">
        <v>4.8</v>
      </c>
      <c r="AM910">
        <v>174.9</v>
      </c>
      <c r="AN910" t="s">
        <v>155</v>
      </c>
      <c r="AO910">
        <v>2</v>
      </c>
      <c r="AP910" s="28">
        <v>0.69118055555555558</v>
      </c>
      <c r="AQ910">
        <v>47.159274000000003</v>
      </c>
      <c r="AR910">
        <v>-88.489610999999996</v>
      </c>
      <c r="AS910">
        <v>316.7</v>
      </c>
      <c r="AT910">
        <v>0.6</v>
      </c>
      <c r="AU910">
        <v>12</v>
      </c>
      <c r="AV910">
        <v>11</v>
      </c>
      <c r="AW910" t="s">
        <v>206</v>
      </c>
      <c r="AX910">
        <v>1</v>
      </c>
      <c r="AY910">
        <v>1.7</v>
      </c>
      <c r="AZ910">
        <v>2.2999999999999998</v>
      </c>
      <c r="BA910">
        <v>14.686999999999999</v>
      </c>
      <c r="BB910">
        <v>14.75</v>
      </c>
      <c r="BC910">
        <v>1</v>
      </c>
      <c r="BD910">
        <v>14.297000000000001</v>
      </c>
      <c r="BE910">
        <v>3043.7269999999999</v>
      </c>
      <c r="BF910">
        <v>62.277000000000001</v>
      </c>
      <c r="BG910">
        <v>0.59799999999999998</v>
      </c>
      <c r="BH910">
        <v>2.4E-2</v>
      </c>
      <c r="BI910">
        <v>0.623</v>
      </c>
      <c r="BJ910">
        <v>0.47199999999999998</v>
      </c>
      <c r="BK910">
        <v>1.9E-2</v>
      </c>
      <c r="BL910">
        <v>0.49099999999999999</v>
      </c>
      <c r="BM910">
        <v>5.2464000000000004</v>
      </c>
      <c r="BQ910">
        <v>0</v>
      </c>
      <c r="BR910">
        <v>5.1431999999999999E-2</v>
      </c>
      <c r="BS910">
        <v>-5</v>
      </c>
      <c r="BT910">
        <v>5.0000000000000001E-3</v>
      </c>
      <c r="BU910">
        <v>1.256869</v>
      </c>
      <c r="BV910">
        <v>0</v>
      </c>
      <c r="BW910" t="s">
        <v>155</v>
      </c>
      <c r="BX910">
        <v>0.78900000000000003</v>
      </c>
    </row>
    <row r="911" spans="1:76" x14ac:dyDescent="0.25">
      <c r="A911" s="26">
        <v>43530</v>
      </c>
      <c r="B911" s="27">
        <v>0.48270982638888887</v>
      </c>
      <c r="C911">
        <v>14.536</v>
      </c>
      <c r="D911">
        <v>0.56020000000000003</v>
      </c>
      <c r="E911">
        <v>5602.42623</v>
      </c>
      <c r="F911">
        <v>25.7</v>
      </c>
      <c r="G911">
        <v>1.1000000000000001</v>
      </c>
      <c r="H911">
        <v>694.5</v>
      </c>
      <c r="J911">
        <v>0</v>
      </c>
      <c r="K911">
        <v>0.87360000000000004</v>
      </c>
      <c r="L911">
        <v>12.699199999999999</v>
      </c>
      <c r="M911">
        <v>0.4894</v>
      </c>
      <c r="N911">
        <v>22.481000000000002</v>
      </c>
      <c r="O911">
        <v>0.96099999999999997</v>
      </c>
      <c r="P911">
        <v>23.4</v>
      </c>
      <c r="Q911">
        <v>17.728300000000001</v>
      </c>
      <c r="R911">
        <v>0.75780000000000003</v>
      </c>
      <c r="S911">
        <v>18.5</v>
      </c>
      <c r="T911">
        <v>694.53470000000004</v>
      </c>
      <c r="W911">
        <v>0</v>
      </c>
      <c r="X911">
        <v>0</v>
      </c>
      <c r="Y911">
        <v>12.2</v>
      </c>
      <c r="Z911">
        <v>855</v>
      </c>
      <c r="AA911">
        <v>843</v>
      </c>
      <c r="AB911">
        <v>858</v>
      </c>
      <c r="AC911">
        <v>89</v>
      </c>
      <c r="AD911">
        <v>17.96</v>
      </c>
      <c r="AE911">
        <v>0.41</v>
      </c>
      <c r="AF911">
        <v>983</v>
      </c>
      <c r="AG911">
        <v>-4</v>
      </c>
      <c r="AH911">
        <v>29</v>
      </c>
      <c r="AI911">
        <v>36</v>
      </c>
      <c r="AJ911">
        <v>192</v>
      </c>
      <c r="AK911">
        <v>171</v>
      </c>
      <c r="AL911">
        <v>4.9000000000000004</v>
      </c>
      <c r="AM911">
        <v>174.8</v>
      </c>
      <c r="AN911" t="s">
        <v>155</v>
      </c>
      <c r="AO911">
        <v>2</v>
      </c>
      <c r="AP911" s="28">
        <v>0.69119212962962961</v>
      </c>
      <c r="AQ911">
        <v>47.159272999999999</v>
      </c>
      <c r="AR911">
        <v>-88.489608000000004</v>
      </c>
      <c r="AS911">
        <v>316.89999999999998</v>
      </c>
      <c r="AT911">
        <v>0</v>
      </c>
      <c r="AU911">
        <v>12</v>
      </c>
      <c r="AV911">
        <v>11</v>
      </c>
      <c r="AW911" t="s">
        <v>206</v>
      </c>
      <c r="AX911">
        <v>1</v>
      </c>
      <c r="AY911">
        <v>1.7</v>
      </c>
      <c r="AZ911">
        <v>2.2999999999999998</v>
      </c>
      <c r="BA911">
        <v>14.686999999999999</v>
      </c>
      <c r="BB911">
        <v>14.59</v>
      </c>
      <c r="BC911">
        <v>0.99</v>
      </c>
      <c r="BD911">
        <v>14.465999999999999</v>
      </c>
      <c r="BE911">
        <v>3024.8789999999999</v>
      </c>
      <c r="BF911">
        <v>74.200999999999993</v>
      </c>
      <c r="BG911">
        <v>0.56100000000000005</v>
      </c>
      <c r="BH911">
        <v>2.4E-2</v>
      </c>
      <c r="BI911">
        <v>0.58499999999999996</v>
      </c>
      <c r="BJ911">
        <v>0.442</v>
      </c>
      <c r="BK911">
        <v>1.9E-2</v>
      </c>
      <c r="BL911">
        <v>0.46100000000000002</v>
      </c>
      <c r="BM911">
        <v>5.2534000000000001</v>
      </c>
      <c r="BQ911">
        <v>0</v>
      </c>
      <c r="BR911">
        <v>5.3856000000000001E-2</v>
      </c>
      <c r="BS911">
        <v>-5</v>
      </c>
      <c r="BT911">
        <v>5.1440000000000001E-3</v>
      </c>
      <c r="BU911">
        <v>1.316109</v>
      </c>
      <c r="BV911">
        <v>0</v>
      </c>
      <c r="BW911" t="s">
        <v>155</v>
      </c>
      <c r="BX911">
        <v>0.78900000000000003</v>
      </c>
    </row>
    <row r="912" spans="1:76" x14ac:dyDescent="0.25">
      <c r="A912" s="26">
        <v>43530</v>
      </c>
      <c r="B912" s="27">
        <v>0.48272140046296297</v>
      </c>
      <c r="C912">
        <v>14.433999999999999</v>
      </c>
      <c r="D912">
        <v>0.73899999999999999</v>
      </c>
      <c r="E912">
        <v>7390.195745</v>
      </c>
      <c r="F912">
        <v>24.8</v>
      </c>
      <c r="G912">
        <v>1.1000000000000001</v>
      </c>
      <c r="H912">
        <v>771.5</v>
      </c>
      <c r="J912">
        <v>0</v>
      </c>
      <c r="K912">
        <v>0.87280000000000002</v>
      </c>
      <c r="L912">
        <v>12.597899999999999</v>
      </c>
      <c r="M912">
        <v>0.64500000000000002</v>
      </c>
      <c r="N912">
        <v>21.6736</v>
      </c>
      <c r="O912">
        <v>0.96009999999999995</v>
      </c>
      <c r="P912">
        <v>22.6</v>
      </c>
      <c r="Q912">
        <v>17.0916</v>
      </c>
      <c r="R912">
        <v>0.7571</v>
      </c>
      <c r="S912">
        <v>17.8</v>
      </c>
      <c r="T912">
        <v>771.53480000000002</v>
      </c>
      <c r="W912">
        <v>0</v>
      </c>
      <c r="X912">
        <v>0</v>
      </c>
      <c r="Y912">
        <v>12.2</v>
      </c>
      <c r="Z912">
        <v>854</v>
      </c>
      <c r="AA912">
        <v>843</v>
      </c>
      <c r="AB912">
        <v>858</v>
      </c>
      <c r="AC912">
        <v>89</v>
      </c>
      <c r="AD912">
        <v>17.96</v>
      </c>
      <c r="AE912">
        <v>0.41</v>
      </c>
      <c r="AF912">
        <v>983</v>
      </c>
      <c r="AG912">
        <v>-4</v>
      </c>
      <c r="AH912">
        <v>29</v>
      </c>
      <c r="AI912">
        <v>36</v>
      </c>
      <c r="AJ912">
        <v>192</v>
      </c>
      <c r="AK912">
        <v>171</v>
      </c>
      <c r="AL912">
        <v>4.9000000000000004</v>
      </c>
      <c r="AM912">
        <v>174.4</v>
      </c>
      <c r="AN912" t="s">
        <v>155</v>
      </c>
      <c r="AO912">
        <v>2</v>
      </c>
      <c r="AP912" s="28">
        <v>0.69120370370370365</v>
      </c>
      <c r="AQ912">
        <v>47.159272999999999</v>
      </c>
      <c r="AR912">
        <v>-88.489608000000004</v>
      </c>
      <c r="AS912">
        <v>317.10000000000002</v>
      </c>
      <c r="AT912">
        <v>0</v>
      </c>
      <c r="AU912">
        <v>12</v>
      </c>
      <c r="AV912">
        <v>11</v>
      </c>
      <c r="AW912" t="s">
        <v>206</v>
      </c>
      <c r="AX912">
        <v>1</v>
      </c>
      <c r="AY912">
        <v>1.7</v>
      </c>
      <c r="AZ912">
        <v>2.2999999999999998</v>
      </c>
      <c r="BA912">
        <v>14.686999999999999</v>
      </c>
      <c r="BB912">
        <v>14.49</v>
      </c>
      <c r="BC912">
        <v>0.99</v>
      </c>
      <c r="BD912">
        <v>14.574</v>
      </c>
      <c r="BE912">
        <v>2986.74</v>
      </c>
      <c r="BF912">
        <v>97.33</v>
      </c>
      <c r="BG912">
        <v>0.53800000000000003</v>
      </c>
      <c r="BH912">
        <v>2.4E-2</v>
      </c>
      <c r="BI912">
        <v>0.56200000000000006</v>
      </c>
      <c r="BJ912">
        <v>0.42399999999999999</v>
      </c>
      <c r="BK912">
        <v>1.9E-2</v>
      </c>
      <c r="BL912">
        <v>0.443</v>
      </c>
      <c r="BM912">
        <v>5.8086000000000002</v>
      </c>
      <c r="BQ912">
        <v>0</v>
      </c>
      <c r="BR912">
        <v>5.2283999999999997E-2</v>
      </c>
      <c r="BS912">
        <v>-5</v>
      </c>
      <c r="BT912">
        <v>6.0000000000000001E-3</v>
      </c>
      <c r="BU912">
        <v>1.2776970000000001</v>
      </c>
      <c r="BV912">
        <v>0</v>
      </c>
      <c r="BW912" t="s">
        <v>155</v>
      </c>
      <c r="BX912">
        <v>0.78900000000000003</v>
      </c>
    </row>
    <row r="913" spans="1:76" x14ac:dyDescent="0.25">
      <c r="A913" s="26">
        <v>43530</v>
      </c>
      <c r="B913" s="27">
        <v>0.48273297453703701</v>
      </c>
      <c r="C913">
        <v>14.298</v>
      </c>
      <c r="D913">
        <v>0.88529999999999998</v>
      </c>
      <c r="E913">
        <v>8853.3012049999998</v>
      </c>
      <c r="F913">
        <v>23.9</v>
      </c>
      <c r="G913">
        <v>1.1000000000000001</v>
      </c>
      <c r="H913">
        <v>940.8</v>
      </c>
      <c r="J913">
        <v>0</v>
      </c>
      <c r="K913">
        <v>0.87239999999999995</v>
      </c>
      <c r="L913">
        <v>12.473800000000001</v>
      </c>
      <c r="M913">
        <v>0.77239999999999998</v>
      </c>
      <c r="N913">
        <v>20.8444</v>
      </c>
      <c r="O913">
        <v>0.9597</v>
      </c>
      <c r="P913">
        <v>21.8</v>
      </c>
      <c r="Q913">
        <v>16.439499999999999</v>
      </c>
      <c r="R913">
        <v>0.75690000000000002</v>
      </c>
      <c r="S913">
        <v>17.2</v>
      </c>
      <c r="T913">
        <v>940.82309999999995</v>
      </c>
      <c r="W913">
        <v>0</v>
      </c>
      <c r="X913">
        <v>0</v>
      </c>
      <c r="Y913">
        <v>12.3</v>
      </c>
      <c r="Z913">
        <v>854</v>
      </c>
      <c r="AA913">
        <v>843</v>
      </c>
      <c r="AB913">
        <v>858</v>
      </c>
      <c r="AC913">
        <v>89.1</v>
      </c>
      <c r="AD913">
        <v>17.989999999999998</v>
      </c>
      <c r="AE913">
        <v>0.41</v>
      </c>
      <c r="AF913">
        <v>983</v>
      </c>
      <c r="AG913">
        <v>-4</v>
      </c>
      <c r="AH913">
        <v>29</v>
      </c>
      <c r="AI913">
        <v>36</v>
      </c>
      <c r="AJ913">
        <v>192</v>
      </c>
      <c r="AK913">
        <v>171</v>
      </c>
      <c r="AL913">
        <v>5</v>
      </c>
      <c r="AM913">
        <v>174.1</v>
      </c>
      <c r="AN913" t="s">
        <v>155</v>
      </c>
      <c r="AO913">
        <v>2</v>
      </c>
      <c r="AP913" s="28">
        <v>0.6912152777777778</v>
      </c>
      <c r="AQ913">
        <v>47.159272999999999</v>
      </c>
      <c r="AR913">
        <v>-88.489608000000004</v>
      </c>
      <c r="AS913">
        <v>317.3</v>
      </c>
      <c r="AT913">
        <v>0</v>
      </c>
      <c r="AU913">
        <v>12</v>
      </c>
      <c r="AV913">
        <v>11</v>
      </c>
      <c r="AW913" t="s">
        <v>206</v>
      </c>
      <c r="AX913">
        <v>0.92679999999999996</v>
      </c>
      <c r="AY913">
        <v>1.7</v>
      </c>
      <c r="AZ913">
        <v>2.0072000000000001</v>
      </c>
      <c r="BA913">
        <v>14.686999999999999</v>
      </c>
      <c r="BB913">
        <v>14.45</v>
      </c>
      <c r="BC913">
        <v>0.98</v>
      </c>
      <c r="BD913">
        <v>14.622999999999999</v>
      </c>
      <c r="BE913">
        <v>2952.8209999999999</v>
      </c>
      <c r="BF913">
        <v>116.372</v>
      </c>
      <c r="BG913">
        <v>0.51700000000000002</v>
      </c>
      <c r="BH913">
        <v>2.4E-2</v>
      </c>
      <c r="BI913">
        <v>0.54100000000000004</v>
      </c>
      <c r="BJ913">
        <v>0.40799999999999997</v>
      </c>
      <c r="BK913">
        <v>1.9E-2</v>
      </c>
      <c r="BL913">
        <v>0.42599999999999999</v>
      </c>
      <c r="BM913">
        <v>7.0723000000000003</v>
      </c>
      <c r="BQ913">
        <v>0</v>
      </c>
      <c r="BR913">
        <v>4.7135999999999997E-2</v>
      </c>
      <c r="BS913">
        <v>-5</v>
      </c>
      <c r="BT913">
        <v>6.0000000000000001E-3</v>
      </c>
      <c r="BU913">
        <v>1.151886</v>
      </c>
      <c r="BV913">
        <v>0</v>
      </c>
      <c r="BW913" t="s">
        <v>155</v>
      </c>
      <c r="BX913">
        <v>0.78900000000000003</v>
      </c>
    </row>
    <row r="914" spans="1:76" x14ac:dyDescent="0.25">
      <c r="A914" s="26">
        <v>43530</v>
      </c>
      <c r="B914" s="27">
        <v>0.4827445486111111</v>
      </c>
      <c r="C914">
        <v>14.27</v>
      </c>
      <c r="D914">
        <v>0.88139999999999996</v>
      </c>
      <c r="E914">
        <v>8814.3919509999996</v>
      </c>
      <c r="F914">
        <v>22.8</v>
      </c>
      <c r="G914">
        <v>1.1000000000000001</v>
      </c>
      <c r="H914">
        <v>953.7</v>
      </c>
      <c r="J914">
        <v>0</v>
      </c>
      <c r="K914">
        <v>0.87260000000000004</v>
      </c>
      <c r="L914">
        <v>12.4519</v>
      </c>
      <c r="M914">
        <v>0.76910000000000001</v>
      </c>
      <c r="N914">
        <v>19.863</v>
      </c>
      <c r="O914">
        <v>0.95989999999999998</v>
      </c>
      <c r="P914">
        <v>20.8</v>
      </c>
      <c r="Q914">
        <v>15.675599999999999</v>
      </c>
      <c r="R914">
        <v>0.75749999999999995</v>
      </c>
      <c r="S914">
        <v>16.399999999999999</v>
      </c>
      <c r="T914">
        <v>953.68280000000004</v>
      </c>
      <c r="W914">
        <v>0</v>
      </c>
      <c r="X914">
        <v>0</v>
      </c>
      <c r="Y914">
        <v>12.2</v>
      </c>
      <c r="Z914">
        <v>854</v>
      </c>
      <c r="AA914">
        <v>843</v>
      </c>
      <c r="AB914">
        <v>858</v>
      </c>
      <c r="AC914">
        <v>90</v>
      </c>
      <c r="AD914">
        <v>18.16</v>
      </c>
      <c r="AE914">
        <v>0.42</v>
      </c>
      <c r="AF914">
        <v>983</v>
      </c>
      <c r="AG914">
        <v>-4</v>
      </c>
      <c r="AH914">
        <v>29</v>
      </c>
      <c r="AI914">
        <v>36</v>
      </c>
      <c r="AJ914">
        <v>192</v>
      </c>
      <c r="AK914">
        <v>171</v>
      </c>
      <c r="AL914">
        <v>4.9000000000000004</v>
      </c>
      <c r="AM914">
        <v>174.3</v>
      </c>
      <c r="AN914" t="s">
        <v>155</v>
      </c>
      <c r="AO914">
        <v>2</v>
      </c>
      <c r="AP914" s="28">
        <v>0.69122685185185195</v>
      </c>
      <c r="AQ914">
        <v>47.159272999999999</v>
      </c>
      <c r="AR914">
        <v>-88.489608000000004</v>
      </c>
      <c r="AS914">
        <v>317.5</v>
      </c>
      <c r="AT914">
        <v>0</v>
      </c>
      <c r="AU914">
        <v>12</v>
      </c>
      <c r="AV914">
        <v>11</v>
      </c>
      <c r="AW914" t="s">
        <v>206</v>
      </c>
      <c r="AX914">
        <v>0.9</v>
      </c>
      <c r="AY914">
        <v>1.7</v>
      </c>
      <c r="AZ914">
        <v>1.9</v>
      </c>
      <c r="BA914">
        <v>14.686999999999999</v>
      </c>
      <c r="BB914">
        <v>14.47</v>
      </c>
      <c r="BC914">
        <v>0.99</v>
      </c>
      <c r="BD914">
        <v>14.601000000000001</v>
      </c>
      <c r="BE914">
        <v>2952.9340000000002</v>
      </c>
      <c r="BF914">
        <v>116.09099999999999</v>
      </c>
      <c r="BG914">
        <v>0.49299999999999999</v>
      </c>
      <c r="BH914">
        <v>2.4E-2</v>
      </c>
      <c r="BI914">
        <v>0.51700000000000002</v>
      </c>
      <c r="BJ914">
        <v>0.38900000000000001</v>
      </c>
      <c r="BK914">
        <v>1.9E-2</v>
      </c>
      <c r="BL914">
        <v>0.40799999999999997</v>
      </c>
      <c r="BM914">
        <v>7.1818</v>
      </c>
      <c r="BQ914">
        <v>0</v>
      </c>
      <c r="BR914">
        <v>4.3728000000000003E-2</v>
      </c>
      <c r="BS914">
        <v>-5</v>
      </c>
      <c r="BT914">
        <v>5.8560000000000001E-3</v>
      </c>
      <c r="BU914">
        <v>1.068603</v>
      </c>
      <c r="BV914">
        <v>0</v>
      </c>
      <c r="BW914" t="s">
        <v>155</v>
      </c>
      <c r="BX914">
        <v>0.78900000000000003</v>
      </c>
    </row>
    <row r="915" spans="1:76" x14ac:dyDescent="0.25">
      <c r="A915" s="26">
        <v>43530</v>
      </c>
      <c r="B915" s="27">
        <v>0.48275612268518514</v>
      </c>
      <c r="C915">
        <v>14.27</v>
      </c>
      <c r="D915">
        <v>0.79190000000000005</v>
      </c>
      <c r="E915">
        <v>7918.9071489999997</v>
      </c>
      <c r="F915">
        <v>22</v>
      </c>
      <c r="G915">
        <v>1.1000000000000001</v>
      </c>
      <c r="H915">
        <v>876.1</v>
      </c>
      <c r="J915">
        <v>0</v>
      </c>
      <c r="K915">
        <v>0.87339999999999995</v>
      </c>
      <c r="L915">
        <v>12.463800000000001</v>
      </c>
      <c r="M915">
        <v>0.69169999999999998</v>
      </c>
      <c r="N915">
        <v>19.1845</v>
      </c>
      <c r="O915">
        <v>0.96079999999999999</v>
      </c>
      <c r="P915">
        <v>20.100000000000001</v>
      </c>
      <c r="Q915">
        <v>15.1401</v>
      </c>
      <c r="R915">
        <v>0.75819999999999999</v>
      </c>
      <c r="S915">
        <v>15.9</v>
      </c>
      <c r="T915">
        <v>876.10130000000004</v>
      </c>
      <c r="W915">
        <v>0</v>
      </c>
      <c r="X915">
        <v>0</v>
      </c>
      <c r="Y915">
        <v>12.3</v>
      </c>
      <c r="Z915">
        <v>854</v>
      </c>
      <c r="AA915">
        <v>842</v>
      </c>
      <c r="AB915">
        <v>858</v>
      </c>
      <c r="AC915">
        <v>90</v>
      </c>
      <c r="AD915">
        <v>18.16</v>
      </c>
      <c r="AE915">
        <v>0.42</v>
      </c>
      <c r="AF915">
        <v>983</v>
      </c>
      <c r="AG915">
        <v>-4</v>
      </c>
      <c r="AH915">
        <v>29</v>
      </c>
      <c r="AI915">
        <v>36</v>
      </c>
      <c r="AJ915">
        <v>192</v>
      </c>
      <c r="AK915">
        <v>171</v>
      </c>
      <c r="AL915">
        <v>4.9000000000000004</v>
      </c>
      <c r="AM915">
        <v>174.7</v>
      </c>
      <c r="AN915" t="s">
        <v>155</v>
      </c>
      <c r="AO915">
        <v>2</v>
      </c>
      <c r="AP915" s="28">
        <v>0.69123842592592588</v>
      </c>
      <c r="AQ915">
        <v>47.159272999999999</v>
      </c>
      <c r="AR915">
        <v>-88.489607000000007</v>
      </c>
      <c r="AS915">
        <v>317.7</v>
      </c>
      <c r="AT915">
        <v>0</v>
      </c>
      <c r="AU915">
        <v>12</v>
      </c>
      <c r="AV915">
        <v>11</v>
      </c>
      <c r="AW915" t="s">
        <v>206</v>
      </c>
      <c r="AX915">
        <v>0.9</v>
      </c>
      <c r="AY915">
        <v>1.7</v>
      </c>
      <c r="AZ915">
        <v>1.9</v>
      </c>
      <c r="BA915">
        <v>14.686999999999999</v>
      </c>
      <c r="BB915">
        <v>14.57</v>
      </c>
      <c r="BC915">
        <v>0.99</v>
      </c>
      <c r="BD915">
        <v>14.491</v>
      </c>
      <c r="BE915">
        <v>2972.1770000000001</v>
      </c>
      <c r="BF915">
        <v>104.977</v>
      </c>
      <c r="BG915">
        <v>0.47899999999999998</v>
      </c>
      <c r="BH915">
        <v>2.4E-2</v>
      </c>
      <c r="BI915">
        <v>0.503</v>
      </c>
      <c r="BJ915">
        <v>0.378</v>
      </c>
      <c r="BK915">
        <v>1.9E-2</v>
      </c>
      <c r="BL915">
        <v>0.39700000000000002</v>
      </c>
      <c r="BM915">
        <v>6.6341999999999999</v>
      </c>
      <c r="BQ915">
        <v>0</v>
      </c>
      <c r="BR915">
        <v>5.0832000000000002E-2</v>
      </c>
      <c r="BS915">
        <v>-5</v>
      </c>
      <c r="BT915">
        <v>5.0000000000000001E-3</v>
      </c>
      <c r="BU915">
        <v>1.2422070000000001</v>
      </c>
      <c r="BV915">
        <v>0</v>
      </c>
      <c r="BW915" t="s">
        <v>155</v>
      </c>
      <c r="BX915">
        <v>0.78900000000000003</v>
      </c>
    </row>
    <row r="916" spans="1:76" x14ac:dyDescent="0.25">
      <c r="A916" s="26">
        <v>43530</v>
      </c>
      <c r="B916" s="27">
        <v>0.48276769675925929</v>
      </c>
      <c r="C916">
        <v>14.262</v>
      </c>
      <c r="D916">
        <v>0.75249999999999995</v>
      </c>
      <c r="E916">
        <v>7524.5718900000002</v>
      </c>
      <c r="F916">
        <v>21.1</v>
      </c>
      <c r="G916">
        <v>1.1000000000000001</v>
      </c>
      <c r="H916">
        <v>836</v>
      </c>
      <c r="J916">
        <v>0</v>
      </c>
      <c r="K916">
        <v>0.87390000000000001</v>
      </c>
      <c r="L916">
        <v>12.462999999999999</v>
      </c>
      <c r="M916">
        <v>0.65749999999999997</v>
      </c>
      <c r="N916">
        <v>18.406600000000001</v>
      </c>
      <c r="O916">
        <v>0.96120000000000005</v>
      </c>
      <c r="P916">
        <v>19.399999999999999</v>
      </c>
      <c r="Q916">
        <v>14.526199999999999</v>
      </c>
      <c r="R916">
        <v>0.75860000000000005</v>
      </c>
      <c r="S916">
        <v>15.3</v>
      </c>
      <c r="T916">
        <v>836.04660000000001</v>
      </c>
      <c r="W916">
        <v>0</v>
      </c>
      <c r="X916">
        <v>0</v>
      </c>
      <c r="Y916">
        <v>12.3</v>
      </c>
      <c r="Z916">
        <v>854</v>
      </c>
      <c r="AA916">
        <v>843</v>
      </c>
      <c r="AB916">
        <v>858</v>
      </c>
      <c r="AC916">
        <v>90</v>
      </c>
      <c r="AD916">
        <v>18.16</v>
      </c>
      <c r="AE916">
        <v>0.42</v>
      </c>
      <c r="AF916">
        <v>983</v>
      </c>
      <c r="AG916">
        <v>-4</v>
      </c>
      <c r="AH916">
        <v>29</v>
      </c>
      <c r="AI916">
        <v>36</v>
      </c>
      <c r="AJ916">
        <v>192</v>
      </c>
      <c r="AK916">
        <v>170.9</v>
      </c>
      <c r="AL916">
        <v>4.9000000000000004</v>
      </c>
      <c r="AM916">
        <v>175</v>
      </c>
      <c r="AN916" t="s">
        <v>155</v>
      </c>
      <c r="AO916">
        <v>2</v>
      </c>
      <c r="AP916" s="28">
        <v>0.69125000000000003</v>
      </c>
      <c r="AQ916">
        <v>47.159272999999999</v>
      </c>
      <c r="AR916">
        <v>-88.489607000000007</v>
      </c>
      <c r="AS916">
        <v>317.8</v>
      </c>
      <c r="AT916">
        <v>0</v>
      </c>
      <c r="AU916">
        <v>12</v>
      </c>
      <c r="AV916">
        <v>11</v>
      </c>
      <c r="AW916" t="s">
        <v>206</v>
      </c>
      <c r="AX916">
        <v>0.9</v>
      </c>
      <c r="AY916">
        <v>1.7</v>
      </c>
      <c r="AZ916">
        <v>1.9</v>
      </c>
      <c r="BA916">
        <v>14.686999999999999</v>
      </c>
      <c r="BB916">
        <v>14.62</v>
      </c>
      <c r="BC916">
        <v>1</v>
      </c>
      <c r="BD916">
        <v>14.433999999999999</v>
      </c>
      <c r="BE916">
        <v>2980.7750000000001</v>
      </c>
      <c r="BF916">
        <v>100.09399999999999</v>
      </c>
      <c r="BG916">
        <v>0.46100000000000002</v>
      </c>
      <c r="BH916">
        <v>2.4E-2</v>
      </c>
      <c r="BI916">
        <v>0.48499999999999999</v>
      </c>
      <c r="BJ916">
        <v>0.36399999999999999</v>
      </c>
      <c r="BK916">
        <v>1.9E-2</v>
      </c>
      <c r="BL916">
        <v>0.38300000000000001</v>
      </c>
      <c r="BM916">
        <v>6.3495999999999997</v>
      </c>
      <c r="BQ916">
        <v>0</v>
      </c>
      <c r="BR916">
        <v>2.8112000000000002E-2</v>
      </c>
      <c r="BS916">
        <v>-5</v>
      </c>
      <c r="BT916">
        <v>5.1440000000000001E-3</v>
      </c>
      <c r="BU916">
        <v>0.68698700000000001</v>
      </c>
      <c r="BV916">
        <v>0</v>
      </c>
      <c r="BW916" t="s">
        <v>155</v>
      </c>
      <c r="BX916">
        <v>0.78900000000000003</v>
      </c>
    </row>
    <row r="917" spans="1:76" x14ac:dyDescent="0.25">
      <c r="A917" s="26">
        <v>43530</v>
      </c>
      <c r="B917" s="27">
        <v>0.48277927083333333</v>
      </c>
      <c r="C917">
        <v>14.26</v>
      </c>
      <c r="D917">
        <v>0.74439999999999995</v>
      </c>
      <c r="E917">
        <v>7443.7964460000003</v>
      </c>
      <c r="F917">
        <v>19.899999999999999</v>
      </c>
      <c r="G917">
        <v>1.1000000000000001</v>
      </c>
      <c r="H917">
        <v>855</v>
      </c>
      <c r="J917">
        <v>0</v>
      </c>
      <c r="K917">
        <v>0.87390000000000001</v>
      </c>
      <c r="L917">
        <v>12.462300000000001</v>
      </c>
      <c r="M917">
        <v>0.65049999999999997</v>
      </c>
      <c r="N917">
        <v>17.417200000000001</v>
      </c>
      <c r="O917">
        <v>0.96130000000000004</v>
      </c>
      <c r="P917">
        <v>18.399999999999999</v>
      </c>
      <c r="Q917">
        <v>13.7454</v>
      </c>
      <c r="R917">
        <v>0.75870000000000004</v>
      </c>
      <c r="S917">
        <v>14.5</v>
      </c>
      <c r="T917">
        <v>855.00139999999999</v>
      </c>
      <c r="W917">
        <v>0</v>
      </c>
      <c r="X917">
        <v>0</v>
      </c>
      <c r="Y917">
        <v>12.2</v>
      </c>
      <c r="Z917">
        <v>854</v>
      </c>
      <c r="AA917">
        <v>843</v>
      </c>
      <c r="AB917">
        <v>859</v>
      </c>
      <c r="AC917">
        <v>90</v>
      </c>
      <c r="AD917">
        <v>18.16</v>
      </c>
      <c r="AE917">
        <v>0.42</v>
      </c>
      <c r="AF917">
        <v>983</v>
      </c>
      <c r="AG917">
        <v>-4</v>
      </c>
      <c r="AH917">
        <v>29</v>
      </c>
      <c r="AI917">
        <v>36</v>
      </c>
      <c r="AJ917">
        <v>192</v>
      </c>
      <c r="AK917">
        <v>170.1</v>
      </c>
      <c r="AL917">
        <v>4.9000000000000004</v>
      </c>
      <c r="AM917">
        <v>175</v>
      </c>
      <c r="AN917" t="s">
        <v>155</v>
      </c>
      <c r="AO917">
        <v>2</v>
      </c>
      <c r="AP917" s="28">
        <v>0.69125000000000003</v>
      </c>
      <c r="AQ917">
        <v>47.159272999999999</v>
      </c>
      <c r="AR917">
        <v>-88.489607000000007</v>
      </c>
      <c r="AS917">
        <v>318.10000000000002</v>
      </c>
      <c r="AT917">
        <v>0</v>
      </c>
      <c r="AU917">
        <v>12</v>
      </c>
      <c r="AV917">
        <v>11</v>
      </c>
      <c r="AW917" t="s">
        <v>206</v>
      </c>
      <c r="AX917">
        <v>0.9</v>
      </c>
      <c r="AY917">
        <v>1.7</v>
      </c>
      <c r="AZ917">
        <v>1.9</v>
      </c>
      <c r="BA917">
        <v>14.686999999999999</v>
      </c>
      <c r="BB917">
        <v>14.63</v>
      </c>
      <c r="BC917">
        <v>1</v>
      </c>
      <c r="BD917">
        <v>14.425000000000001</v>
      </c>
      <c r="BE917">
        <v>2981.9229999999998</v>
      </c>
      <c r="BF917">
        <v>99.070999999999998</v>
      </c>
      <c r="BG917">
        <v>0.436</v>
      </c>
      <c r="BH917">
        <v>2.4E-2</v>
      </c>
      <c r="BI917">
        <v>0.46100000000000002</v>
      </c>
      <c r="BJ917">
        <v>0.34399999999999997</v>
      </c>
      <c r="BK917">
        <v>1.9E-2</v>
      </c>
      <c r="BL917">
        <v>0.36299999999999999</v>
      </c>
      <c r="BM917">
        <v>6.4965000000000002</v>
      </c>
      <c r="BQ917">
        <v>0</v>
      </c>
      <c r="BR917">
        <v>4.7130000000000002E-3</v>
      </c>
      <c r="BS917">
        <v>-5</v>
      </c>
      <c r="BT917">
        <v>5.8560000000000001E-3</v>
      </c>
      <c r="BU917">
        <v>0.115164</v>
      </c>
      <c r="BV917">
        <v>0</v>
      </c>
      <c r="BW917" t="s">
        <v>155</v>
      </c>
      <c r="BX917">
        <v>0.78900000000000003</v>
      </c>
    </row>
    <row r="918" spans="1:76" x14ac:dyDescent="0.25">
      <c r="A918" s="26">
        <v>43530</v>
      </c>
      <c r="B918" s="27">
        <v>0.48279084490740742</v>
      </c>
      <c r="C918">
        <v>14.250999999999999</v>
      </c>
      <c r="D918">
        <v>0.83760000000000001</v>
      </c>
      <c r="E918">
        <v>8375.6125109999994</v>
      </c>
      <c r="F918">
        <v>18.8</v>
      </c>
      <c r="G918">
        <v>1.1000000000000001</v>
      </c>
      <c r="H918">
        <v>830</v>
      </c>
      <c r="J918">
        <v>0</v>
      </c>
      <c r="K918">
        <v>0.87329999999999997</v>
      </c>
      <c r="L918">
        <v>12.444599999999999</v>
      </c>
      <c r="M918">
        <v>0.73140000000000005</v>
      </c>
      <c r="N918">
        <v>16.443200000000001</v>
      </c>
      <c r="O918">
        <v>0.96060000000000001</v>
      </c>
      <c r="P918">
        <v>17.399999999999999</v>
      </c>
      <c r="Q918">
        <v>12.976699999999999</v>
      </c>
      <c r="R918">
        <v>0.7581</v>
      </c>
      <c r="S918">
        <v>13.7</v>
      </c>
      <c r="T918">
        <v>829.976</v>
      </c>
      <c r="W918">
        <v>0</v>
      </c>
      <c r="X918">
        <v>0</v>
      </c>
      <c r="Y918">
        <v>12.3</v>
      </c>
      <c r="Z918">
        <v>854</v>
      </c>
      <c r="AA918">
        <v>844</v>
      </c>
      <c r="AB918">
        <v>859</v>
      </c>
      <c r="AC918">
        <v>90</v>
      </c>
      <c r="AD918">
        <v>18.16</v>
      </c>
      <c r="AE918">
        <v>0.42</v>
      </c>
      <c r="AF918">
        <v>983</v>
      </c>
      <c r="AG918">
        <v>-4</v>
      </c>
      <c r="AH918">
        <v>29</v>
      </c>
      <c r="AI918">
        <v>36</v>
      </c>
      <c r="AJ918">
        <v>192</v>
      </c>
      <c r="AK918">
        <v>170.9</v>
      </c>
      <c r="AL918">
        <v>5</v>
      </c>
      <c r="AM918">
        <v>175</v>
      </c>
      <c r="AN918" t="s">
        <v>155</v>
      </c>
      <c r="AO918">
        <v>2</v>
      </c>
      <c r="AP918" s="28">
        <v>0.69127314814814811</v>
      </c>
      <c r="AQ918">
        <v>47.159272999999999</v>
      </c>
      <c r="AR918">
        <v>-88.489607000000007</v>
      </c>
      <c r="AS918">
        <v>318.3</v>
      </c>
      <c r="AT918">
        <v>0</v>
      </c>
      <c r="AU918">
        <v>12</v>
      </c>
      <c r="AV918">
        <v>11</v>
      </c>
      <c r="AW918" t="s">
        <v>206</v>
      </c>
      <c r="AX918">
        <v>0.9</v>
      </c>
      <c r="AY918">
        <v>1.7</v>
      </c>
      <c r="AZ918">
        <v>1.9</v>
      </c>
      <c r="BA918">
        <v>14.686999999999999</v>
      </c>
      <c r="BB918">
        <v>14.55</v>
      </c>
      <c r="BC918">
        <v>0.99</v>
      </c>
      <c r="BD918">
        <v>14.513</v>
      </c>
      <c r="BE918">
        <v>2964.0189999999998</v>
      </c>
      <c r="BF918">
        <v>110.876</v>
      </c>
      <c r="BG918">
        <v>0.41</v>
      </c>
      <c r="BH918">
        <v>2.4E-2</v>
      </c>
      <c r="BI918">
        <v>0.434</v>
      </c>
      <c r="BJ918">
        <v>0.32400000000000001</v>
      </c>
      <c r="BK918">
        <v>1.9E-2</v>
      </c>
      <c r="BL918">
        <v>0.34300000000000003</v>
      </c>
      <c r="BM918">
        <v>6.2774000000000001</v>
      </c>
      <c r="BQ918">
        <v>0</v>
      </c>
      <c r="BR918">
        <v>2.0040000000000001E-3</v>
      </c>
      <c r="BS918">
        <v>-5</v>
      </c>
      <c r="BT918">
        <v>5.2849999999999998E-3</v>
      </c>
      <c r="BU918">
        <v>4.8973000000000003E-2</v>
      </c>
      <c r="BV918">
        <v>0</v>
      </c>
      <c r="BW918" t="s">
        <v>155</v>
      </c>
      <c r="BX918">
        <v>0.78900000000000003</v>
      </c>
    </row>
    <row r="919" spans="1:76" x14ac:dyDescent="0.25">
      <c r="A919" s="26">
        <v>43530</v>
      </c>
      <c r="B919" s="27">
        <v>0.48280241898148146</v>
      </c>
      <c r="C919">
        <v>14.231</v>
      </c>
      <c r="D919">
        <v>0.90680000000000005</v>
      </c>
      <c r="E919">
        <v>9067.9304639999991</v>
      </c>
      <c r="F919">
        <v>18</v>
      </c>
      <c r="G919">
        <v>1.1000000000000001</v>
      </c>
      <c r="H919">
        <v>902.7</v>
      </c>
      <c r="J919">
        <v>0</v>
      </c>
      <c r="K919">
        <v>0.87270000000000003</v>
      </c>
      <c r="L919">
        <v>12.4199</v>
      </c>
      <c r="M919">
        <v>0.79139999999999999</v>
      </c>
      <c r="N919">
        <v>15.6783</v>
      </c>
      <c r="O919">
        <v>0.96</v>
      </c>
      <c r="P919">
        <v>16.600000000000001</v>
      </c>
      <c r="Q919">
        <v>12.373100000000001</v>
      </c>
      <c r="R919">
        <v>0.75760000000000005</v>
      </c>
      <c r="S919">
        <v>13.1</v>
      </c>
      <c r="T919">
        <v>902.69770000000005</v>
      </c>
      <c r="W919">
        <v>0</v>
      </c>
      <c r="X919">
        <v>0</v>
      </c>
      <c r="Y919">
        <v>12.2</v>
      </c>
      <c r="Z919">
        <v>854</v>
      </c>
      <c r="AA919">
        <v>843</v>
      </c>
      <c r="AB919">
        <v>859</v>
      </c>
      <c r="AC919">
        <v>90</v>
      </c>
      <c r="AD919">
        <v>18.16</v>
      </c>
      <c r="AE919">
        <v>0.42</v>
      </c>
      <c r="AF919">
        <v>983</v>
      </c>
      <c r="AG919">
        <v>-4</v>
      </c>
      <c r="AH919">
        <v>29</v>
      </c>
      <c r="AI919">
        <v>36</v>
      </c>
      <c r="AJ919">
        <v>192</v>
      </c>
      <c r="AK919">
        <v>170</v>
      </c>
      <c r="AL919">
        <v>5</v>
      </c>
      <c r="AM919">
        <v>174.9</v>
      </c>
      <c r="AN919" t="s">
        <v>155</v>
      </c>
      <c r="AO919">
        <v>2</v>
      </c>
      <c r="AP919" s="28">
        <v>0.69128472222222215</v>
      </c>
      <c r="AQ919">
        <v>47.159272999999999</v>
      </c>
      <c r="AR919">
        <v>-88.489607000000007</v>
      </c>
      <c r="AS919">
        <v>318.39999999999998</v>
      </c>
      <c r="AT919">
        <v>0</v>
      </c>
      <c r="AU919">
        <v>12</v>
      </c>
      <c r="AV919">
        <v>11</v>
      </c>
      <c r="AW919" t="s">
        <v>206</v>
      </c>
      <c r="AX919">
        <v>0.9</v>
      </c>
      <c r="AY919">
        <v>1.7</v>
      </c>
      <c r="AZ919">
        <v>1.9</v>
      </c>
      <c r="BA919">
        <v>14.686999999999999</v>
      </c>
      <c r="BB919">
        <v>14.49</v>
      </c>
      <c r="BC919">
        <v>0.99</v>
      </c>
      <c r="BD919">
        <v>14.58</v>
      </c>
      <c r="BE919">
        <v>2948.6390000000001</v>
      </c>
      <c r="BF919">
        <v>119.58499999999999</v>
      </c>
      <c r="BG919">
        <v>0.39</v>
      </c>
      <c r="BH919">
        <v>2.4E-2</v>
      </c>
      <c r="BI919">
        <v>0.41399999999999998</v>
      </c>
      <c r="BJ919">
        <v>0.308</v>
      </c>
      <c r="BK919">
        <v>1.9E-2</v>
      </c>
      <c r="BL919">
        <v>0.32600000000000001</v>
      </c>
      <c r="BM919">
        <v>6.8055000000000003</v>
      </c>
      <c r="BQ919">
        <v>0</v>
      </c>
      <c r="BR919">
        <v>-4.0000000000000001E-3</v>
      </c>
      <c r="BS919">
        <v>-5</v>
      </c>
      <c r="BT919">
        <v>6.8560000000000001E-3</v>
      </c>
      <c r="BU919">
        <v>-9.7750000000000004E-2</v>
      </c>
      <c r="BV919">
        <v>0</v>
      </c>
      <c r="BW919" t="s">
        <v>155</v>
      </c>
      <c r="BX919">
        <v>0.78900000000000003</v>
      </c>
    </row>
    <row r="920" spans="1:76" x14ac:dyDescent="0.25">
      <c r="A920" s="26">
        <v>43530</v>
      </c>
      <c r="B920" s="27">
        <v>0.48281399305555556</v>
      </c>
      <c r="C920">
        <v>14.188000000000001</v>
      </c>
      <c r="D920">
        <v>0.99</v>
      </c>
      <c r="E920">
        <v>9900.2081670000007</v>
      </c>
      <c r="F920">
        <v>17.3</v>
      </c>
      <c r="G920">
        <v>1.1000000000000001</v>
      </c>
      <c r="H920">
        <v>1009.4</v>
      </c>
      <c r="J920">
        <v>0</v>
      </c>
      <c r="K920">
        <v>0.87229999999999996</v>
      </c>
      <c r="L920">
        <v>12.375500000000001</v>
      </c>
      <c r="M920">
        <v>0.86350000000000005</v>
      </c>
      <c r="N920">
        <v>15.0893</v>
      </c>
      <c r="O920">
        <v>0.95950000000000002</v>
      </c>
      <c r="P920">
        <v>16</v>
      </c>
      <c r="Q920">
        <v>11.908200000000001</v>
      </c>
      <c r="R920">
        <v>0.75719999999999998</v>
      </c>
      <c r="S920">
        <v>12.7</v>
      </c>
      <c r="T920">
        <v>1009.3917</v>
      </c>
      <c r="W920">
        <v>0</v>
      </c>
      <c r="X920">
        <v>0</v>
      </c>
      <c r="Y920">
        <v>12.3</v>
      </c>
      <c r="Z920">
        <v>854</v>
      </c>
      <c r="AA920">
        <v>843</v>
      </c>
      <c r="AB920">
        <v>859</v>
      </c>
      <c r="AC920">
        <v>90</v>
      </c>
      <c r="AD920">
        <v>18.16</v>
      </c>
      <c r="AE920">
        <v>0.42</v>
      </c>
      <c r="AF920">
        <v>983</v>
      </c>
      <c r="AG920">
        <v>-4</v>
      </c>
      <c r="AH920">
        <v>29</v>
      </c>
      <c r="AI920">
        <v>36</v>
      </c>
      <c r="AJ920">
        <v>192</v>
      </c>
      <c r="AK920">
        <v>170</v>
      </c>
      <c r="AL920">
        <v>5</v>
      </c>
      <c r="AM920">
        <v>174.5</v>
      </c>
      <c r="AN920" t="s">
        <v>155</v>
      </c>
      <c r="AO920">
        <v>2</v>
      </c>
      <c r="AP920" s="28">
        <v>0.6912962962962963</v>
      </c>
      <c r="AQ920">
        <v>47.159272999999999</v>
      </c>
      <c r="AR920">
        <v>-88.489607000000007</v>
      </c>
      <c r="AS920">
        <v>318.5</v>
      </c>
      <c r="AT920">
        <v>0</v>
      </c>
      <c r="AU920">
        <v>12</v>
      </c>
      <c r="AV920">
        <v>11</v>
      </c>
      <c r="AW920" t="s">
        <v>206</v>
      </c>
      <c r="AX920">
        <v>0.9</v>
      </c>
      <c r="AY920">
        <v>1.7732000000000001</v>
      </c>
      <c r="AZ920">
        <v>1.9732000000000001</v>
      </c>
      <c r="BA920">
        <v>14.686999999999999</v>
      </c>
      <c r="BB920">
        <v>14.43</v>
      </c>
      <c r="BC920">
        <v>0.98</v>
      </c>
      <c r="BD920">
        <v>14.646000000000001</v>
      </c>
      <c r="BE920">
        <v>2929.6080000000002</v>
      </c>
      <c r="BF920">
        <v>130.11000000000001</v>
      </c>
      <c r="BG920">
        <v>0.374</v>
      </c>
      <c r="BH920">
        <v>2.4E-2</v>
      </c>
      <c r="BI920">
        <v>0.39800000000000002</v>
      </c>
      <c r="BJ920">
        <v>0.29499999999999998</v>
      </c>
      <c r="BK920">
        <v>1.9E-2</v>
      </c>
      <c r="BL920">
        <v>0.314</v>
      </c>
      <c r="BM920">
        <v>7.5879000000000003</v>
      </c>
      <c r="BQ920">
        <v>0</v>
      </c>
      <c r="BR920">
        <v>1.7593000000000001E-2</v>
      </c>
      <c r="BS920">
        <v>-5</v>
      </c>
      <c r="BT920">
        <v>6.0000000000000001E-3</v>
      </c>
      <c r="BU920">
        <v>0.42992900000000001</v>
      </c>
      <c r="BV920">
        <v>0</v>
      </c>
      <c r="BW920" t="s">
        <v>155</v>
      </c>
      <c r="BX920">
        <v>0.78900000000000003</v>
      </c>
    </row>
    <row r="921" spans="1:76" x14ac:dyDescent="0.25">
      <c r="A921" s="26">
        <v>43530</v>
      </c>
      <c r="B921" s="27">
        <v>0.4828255671296296</v>
      </c>
      <c r="C921">
        <v>14.073</v>
      </c>
      <c r="D921">
        <v>1.1365000000000001</v>
      </c>
      <c r="E921">
        <v>11365.129983000001</v>
      </c>
      <c r="F921">
        <v>16.600000000000001</v>
      </c>
      <c r="G921">
        <v>1.1000000000000001</v>
      </c>
      <c r="H921">
        <v>1089.5999999999999</v>
      </c>
      <c r="J921">
        <v>0</v>
      </c>
      <c r="K921">
        <v>0.87170000000000003</v>
      </c>
      <c r="L921">
        <v>12.2677</v>
      </c>
      <c r="M921">
        <v>0.99080000000000001</v>
      </c>
      <c r="N921">
        <v>14.4998</v>
      </c>
      <c r="O921">
        <v>0.95889999999999997</v>
      </c>
      <c r="P921">
        <v>15.5</v>
      </c>
      <c r="Q921">
        <v>11.443099999999999</v>
      </c>
      <c r="R921">
        <v>0.75680000000000003</v>
      </c>
      <c r="S921">
        <v>12.2</v>
      </c>
      <c r="T921">
        <v>1089.5898999999999</v>
      </c>
      <c r="W921">
        <v>0</v>
      </c>
      <c r="X921">
        <v>0</v>
      </c>
      <c r="Y921">
        <v>12.3</v>
      </c>
      <c r="Z921">
        <v>853</v>
      </c>
      <c r="AA921">
        <v>842</v>
      </c>
      <c r="AB921">
        <v>859</v>
      </c>
      <c r="AC921">
        <v>90</v>
      </c>
      <c r="AD921">
        <v>18.16</v>
      </c>
      <c r="AE921">
        <v>0.42</v>
      </c>
      <c r="AF921">
        <v>983</v>
      </c>
      <c r="AG921">
        <v>-4</v>
      </c>
      <c r="AH921">
        <v>29</v>
      </c>
      <c r="AI921">
        <v>36</v>
      </c>
      <c r="AJ921">
        <v>192</v>
      </c>
      <c r="AK921">
        <v>170</v>
      </c>
      <c r="AL921">
        <v>4.9000000000000004</v>
      </c>
      <c r="AM921">
        <v>174.2</v>
      </c>
      <c r="AN921" t="s">
        <v>155</v>
      </c>
      <c r="AO921">
        <v>2</v>
      </c>
      <c r="AP921" s="28">
        <v>0.69130787037037045</v>
      </c>
      <c r="AQ921">
        <v>47.159272999999999</v>
      </c>
      <c r="AR921">
        <v>-88.489607000000007</v>
      </c>
      <c r="AS921">
        <v>318.5</v>
      </c>
      <c r="AT921">
        <v>0</v>
      </c>
      <c r="AU921">
        <v>12</v>
      </c>
      <c r="AV921">
        <v>11</v>
      </c>
      <c r="AW921" t="s">
        <v>206</v>
      </c>
      <c r="AX921">
        <v>0.9</v>
      </c>
      <c r="AY921">
        <v>1.8</v>
      </c>
      <c r="AZ921">
        <v>2</v>
      </c>
      <c r="BA921">
        <v>14.686999999999999</v>
      </c>
      <c r="BB921">
        <v>14.37</v>
      </c>
      <c r="BC921">
        <v>0.98</v>
      </c>
      <c r="BD921">
        <v>14.712</v>
      </c>
      <c r="BE921">
        <v>2898.1080000000002</v>
      </c>
      <c r="BF921">
        <v>148.96799999999999</v>
      </c>
      <c r="BG921">
        <v>0.35899999999999999</v>
      </c>
      <c r="BH921">
        <v>2.4E-2</v>
      </c>
      <c r="BI921">
        <v>0.38200000000000001</v>
      </c>
      <c r="BJ921">
        <v>0.28299999999999997</v>
      </c>
      <c r="BK921">
        <v>1.9E-2</v>
      </c>
      <c r="BL921">
        <v>0.30199999999999999</v>
      </c>
      <c r="BM921">
        <v>8.1738999999999997</v>
      </c>
      <c r="BQ921">
        <v>0</v>
      </c>
      <c r="BR921">
        <v>0.137266</v>
      </c>
      <c r="BS921">
        <v>-5</v>
      </c>
      <c r="BT921">
        <v>5.8570000000000002E-3</v>
      </c>
      <c r="BU921">
        <v>3.354444</v>
      </c>
      <c r="BV921">
        <v>0</v>
      </c>
      <c r="BW921" t="s">
        <v>155</v>
      </c>
      <c r="BX921">
        <v>0.78900000000000003</v>
      </c>
    </row>
    <row r="922" spans="1:76" x14ac:dyDescent="0.25">
      <c r="A922" s="26">
        <v>43530</v>
      </c>
      <c r="B922" s="27">
        <v>0.48283714120370375</v>
      </c>
      <c r="C922">
        <v>13.943</v>
      </c>
      <c r="D922">
        <v>1.3381000000000001</v>
      </c>
      <c r="E922">
        <v>13381.374598</v>
      </c>
      <c r="F922">
        <v>16.100000000000001</v>
      </c>
      <c r="G922">
        <v>1.1000000000000001</v>
      </c>
      <c r="H922">
        <v>1277.9000000000001</v>
      </c>
      <c r="J922">
        <v>0</v>
      </c>
      <c r="K922">
        <v>0.87080000000000002</v>
      </c>
      <c r="L922">
        <v>12.141</v>
      </c>
      <c r="M922">
        <v>1.1652</v>
      </c>
      <c r="N922">
        <v>13.990600000000001</v>
      </c>
      <c r="O922">
        <v>0.95789999999999997</v>
      </c>
      <c r="P922">
        <v>14.9</v>
      </c>
      <c r="Q922">
        <v>11.0412</v>
      </c>
      <c r="R922">
        <v>0.75590000000000002</v>
      </c>
      <c r="S922">
        <v>11.8</v>
      </c>
      <c r="T922">
        <v>1277.9256</v>
      </c>
      <c r="W922">
        <v>0</v>
      </c>
      <c r="X922">
        <v>0</v>
      </c>
      <c r="Y922">
        <v>12.2</v>
      </c>
      <c r="Z922">
        <v>854</v>
      </c>
      <c r="AA922">
        <v>843</v>
      </c>
      <c r="AB922">
        <v>859</v>
      </c>
      <c r="AC922">
        <v>90</v>
      </c>
      <c r="AD922">
        <v>18.16</v>
      </c>
      <c r="AE922">
        <v>0.42</v>
      </c>
      <c r="AF922">
        <v>983</v>
      </c>
      <c r="AG922">
        <v>-4</v>
      </c>
      <c r="AH922">
        <v>29</v>
      </c>
      <c r="AI922">
        <v>36</v>
      </c>
      <c r="AJ922">
        <v>192</v>
      </c>
      <c r="AK922">
        <v>170</v>
      </c>
      <c r="AL922">
        <v>4.8</v>
      </c>
      <c r="AM922">
        <v>174.2</v>
      </c>
      <c r="AN922" t="s">
        <v>155</v>
      </c>
      <c r="AO922">
        <v>2</v>
      </c>
      <c r="AP922" s="28">
        <v>0.69130787037037045</v>
      </c>
      <c r="AQ922">
        <v>47.159272999999999</v>
      </c>
      <c r="AR922">
        <v>-88.489607000000007</v>
      </c>
      <c r="AS922">
        <v>318.60000000000002</v>
      </c>
      <c r="AT922">
        <v>0</v>
      </c>
      <c r="AU922">
        <v>12</v>
      </c>
      <c r="AV922">
        <v>11</v>
      </c>
      <c r="AW922" t="s">
        <v>206</v>
      </c>
      <c r="AX922">
        <v>0.9</v>
      </c>
      <c r="AY922">
        <v>1.8</v>
      </c>
      <c r="AZ922">
        <v>2</v>
      </c>
      <c r="BA922">
        <v>14.686999999999999</v>
      </c>
      <c r="BB922">
        <v>14.27</v>
      </c>
      <c r="BC922">
        <v>0.97</v>
      </c>
      <c r="BD922">
        <v>14.839</v>
      </c>
      <c r="BE922">
        <v>2853.9050000000002</v>
      </c>
      <c r="BF922">
        <v>174.33099999999999</v>
      </c>
      <c r="BG922">
        <v>0.34399999999999997</v>
      </c>
      <c r="BH922">
        <v>2.4E-2</v>
      </c>
      <c r="BI922">
        <v>0.36799999999999999</v>
      </c>
      <c r="BJ922">
        <v>0.27200000000000002</v>
      </c>
      <c r="BK922">
        <v>1.9E-2</v>
      </c>
      <c r="BL922">
        <v>0.28999999999999998</v>
      </c>
      <c r="BM922">
        <v>9.5389999999999997</v>
      </c>
      <c r="BQ922">
        <v>0</v>
      </c>
      <c r="BR922">
        <v>7.7128000000000002E-2</v>
      </c>
      <c r="BS922">
        <v>-5</v>
      </c>
      <c r="BT922">
        <v>5.0000000000000001E-3</v>
      </c>
      <c r="BU922">
        <v>1.884816</v>
      </c>
      <c r="BV922">
        <v>0</v>
      </c>
      <c r="BW922" t="s">
        <v>155</v>
      </c>
      <c r="BX922">
        <v>0.78900000000000003</v>
      </c>
    </row>
    <row r="923" spans="1:76" x14ac:dyDescent="0.25">
      <c r="A923" s="26">
        <v>43530</v>
      </c>
      <c r="B923" s="27">
        <v>0.48284871527777778</v>
      </c>
      <c r="C923">
        <v>13.916</v>
      </c>
      <c r="D923">
        <v>1.3807</v>
      </c>
      <c r="E923">
        <v>13807.419614</v>
      </c>
      <c r="F923">
        <v>15.5</v>
      </c>
      <c r="G923">
        <v>1.1000000000000001</v>
      </c>
      <c r="H923">
        <v>1758.1</v>
      </c>
      <c r="J923">
        <v>0</v>
      </c>
      <c r="K923">
        <v>0.87019999999999997</v>
      </c>
      <c r="L923">
        <v>12.1099</v>
      </c>
      <c r="M923">
        <v>1.2015</v>
      </c>
      <c r="N923">
        <v>13.4552</v>
      </c>
      <c r="O923">
        <v>0.95720000000000005</v>
      </c>
      <c r="P923">
        <v>14.4</v>
      </c>
      <c r="Q923">
        <v>10.618600000000001</v>
      </c>
      <c r="R923">
        <v>0.75539999999999996</v>
      </c>
      <c r="S923">
        <v>11.4</v>
      </c>
      <c r="T923">
        <v>1758.1368</v>
      </c>
      <c r="W923">
        <v>0</v>
      </c>
      <c r="X923">
        <v>0</v>
      </c>
      <c r="Y923">
        <v>12.3</v>
      </c>
      <c r="Z923">
        <v>853</v>
      </c>
      <c r="AA923">
        <v>842</v>
      </c>
      <c r="AB923">
        <v>859</v>
      </c>
      <c r="AC923">
        <v>90</v>
      </c>
      <c r="AD923">
        <v>18.16</v>
      </c>
      <c r="AE923">
        <v>0.42</v>
      </c>
      <c r="AF923">
        <v>983</v>
      </c>
      <c r="AG923">
        <v>-4</v>
      </c>
      <c r="AH923">
        <v>29</v>
      </c>
      <c r="AI923">
        <v>36</v>
      </c>
      <c r="AJ923">
        <v>192</v>
      </c>
      <c r="AK923">
        <v>170</v>
      </c>
      <c r="AL923">
        <v>4.9000000000000004</v>
      </c>
      <c r="AM923">
        <v>174.6</v>
      </c>
      <c r="AN923" t="s">
        <v>155</v>
      </c>
      <c r="AO923">
        <v>2</v>
      </c>
      <c r="AP923" s="28">
        <v>0.69133101851851853</v>
      </c>
      <c r="AQ923">
        <v>47.159272999999999</v>
      </c>
      <c r="AR923">
        <v>-88.489607000000007</v>
      </c>
      <c r="AS923">
        <v>318.8</v>
      </c>
      <c r="AT923">
        <v>0</v>
      </c>
      <c r="AU923">
        <v>12</v>
      </c>
      <c r="AV923">
        <v>11</v>
      </c>
      <c r="AW923" t="s">
        <v>206</v>
      </c>
      <c r="AX923">
        <v>0.9</v>
      </c>
      <c r="AY923">
        <v>1.8</v>
      </c>
      <c r="AZ923">
        <v>2</v>
      </c>
      <c r="BA923">
        <v>14.686999999999999</v>
      </c>
      <c r="BB923">
        <v>14.2</v>
      </c>
      <c r="BC923">
        <v>0.97</v>
      </c>
      <c r="BD923">
        <v>14.916</v>
      </c>
      <c r="BE923">
        <v>2835.33</v>
      </c>
      <c r="BF923">
        <v>179.04900000000001</v>
      </c>
      <c r="BG923">
        <v>0.33</v>
      </c>
      <c r="BH923">
        <v>2.3E-2</v>
      </c>
      <c r="BI923">
        <v>0.35299999999999998</v>
      </c>
      <c r="BJ923">
        <v>0.26</v>
      </c>
      <c r="BK923">
        <v>1.9E-2</v>
      </c>
      <c r="BL923">
        <v>0.27900000000000003</v>
      </c>
      <c r="BM923">
        <v>13.0716</v>
      </c>
      <c r="BQ923">
        <v>0</v>
      </c>
      <c r="BR923">
        <v>6.2831999999999999E-2</v>
      </c>
      <c r="BS923">
        <v>-5</v>
      </c>
      <c r="BT923">
        <v>5.0000000000000001E-3</v>
      </c>
      <c r="BU923">
        <v>1.5354570000000001</v>
      </c>
      <c r="BV923">
        <v>0</v>
      </c>
      <c r="BW923" t="s">
        <v>155</v>
      </c>
      <c r="BX923">
        <v>0.78900000000000003</v>
      </c>
    </row>
    <row r="924" spans="1:76" x14ac:dyDescent="0.25">
      <c r="A924" s="26">
        <v>43530</v>
      </c>
      <c r="B924" s="27">
        <v>0.48286028935185188</v>
      </c>
      <c r="C924">
        <v>13.92</v>
      </c>
      <c r="D924">
        <v>1.4154</v>
      </c>
      <c r="E924">
        <v>14153.82819</v>
      </c>
      <c r="F924">
        <v>14.9</v>
      </c>
      <c r="G924">
        <v>1.1000000000000001</v>
      </c>
      <c r="H924">
        <v>1989.3</v>
      </c>
      <c r="J924">
        <v>0</v>
      </c>
      <c r="K924">
        <v>0.86960000000000004</v>
      </c>
      <c r="L924">
        <v>12.1052</v>
      </c>
      <c r="M924">
        <v>1.2309000000000001</v>
      </c>
      <c r="N924">
        <v>12.9847</v>
      </c>
      <c r="O924">
        <v>0.95660000000000001</v>
      </c>
      <c r="P924">
        <v>13.9</v>
      </c>
      <c r="Q924">
        <v>10.247400000000001</v>
      </c>
      <c r="R924">
        <v>0.75490000000000002</v>
      </c>
      <c r="S924">
        <v>11</v>
      </c>
      <c r="T924">
        <v>1989.3072</v>
      </c>
      <c r="W924">
        <v>0</v>
      </c>
      <c r="X924">
        <v>0</v>
      </c>
      <c r="Y924">
        <v>12.3</v>
      </c>
      <c r="Z924">
        <v>853</v>
      </c>
      <c r="AA924">
        <v>842</v>
      </c>
      <c r="AB924">
        <v>859</v>
      </c>
      <c r="AC924">
        <v>90</v>
      </c>
      <c r="AD924">
        <v>18.16</v>
      </c>
      <c r="AE924">
        <v>0.42</v>
      </c>
      <c r="AF924">
        <v>983</v>
      </c>
      <c r="AG924">
        <v>-4</v>
      </c>
      <c r="AH924">
        <v>29</v>
      </c>
      <c r="AI924">
        <v>36</v>
      </c>
      <c r="AJ924">
        <v>192</v>
      </c>
      <c r="AK924">
        <v>170</v>
      </c>
      <c r="AL924">
        <v>4.8</v>
      </c>
      <c r="AM924">
        <v>174.9</v>
      </c>
      <c r="AN924" t="s">
        <v>155</v>
      </c>
      <c r="AO924">
        <v>2</v>
      </c>
      <c r="AP924" s="28">
        <v>0.69134259259259256</v>
      </c>
      <c r="AQ924">
        <v>47.159272999999999</v>
      </c>
      <c r="AR924">
        <v>-88.489607000000007</v>
      </c>
      <c r="AS924">
        <v>319.10000000000002</v>
      </c>
      <c r="AT924">
        <v>0</v>
      </c>
      <c r="AU924">
        <v>12</v>
      </c>
      <c r="AV924">
        <v>11</v>
      </c>
      <c r="AW924" t="s">
        <v>206</v>
      </c>
      <c r="AX924">
        <v>0.9</v>
      </c>
      <c r="AY924">
        <v>1.8</v>
      </c>
      <c r="AZ924">
        <v>2</v>
      </c>
      <c r="BA924">
        <v>14.686999999999999</v>
      </c>
      <c r="BB924">
        <v>14.13</v>
      </c>
      <c r="BC924">
        <v>0.96</v>
      </c>
      <c r="BD924">
        <v>14.992000000000001</v>
      </c>
      <c r="BE924">
        <v>2824.2</v>
      </c>
      <c r="BF924">
        <v>182.77099999999999</v>
      </c>
      <c r="BG924">
        <v>0.317</v>
      </c>
      <c r="BH924">
        <v>2.3E-2</v>
      </c>
      <c r="BI924">
        <v>0.34100000000000003</v>
      </c>
      <c r="BJ924">
        <v>0.25</v>
      </c>
      <c r="BK924">
        <v>1.7999999999999999E-2</v>
      </c>
      <c r="BL924">
        <v>0.26900000000000002</v>
      </c>
      <c r="BM924">
        <v>14.738</v>
      </c>
      <c r="BQ924">
        <v>0</v>
      </c>
      <c r="BR924">
        <v>4.3855999999999999E-2</v>
      </c>
      <c r="BS924">
        <v>-5</v>
      </c>
      <c r="BT924">
        <v>5.0000000000000001E-3</v>
      </c>
      <c r="BU924">
        <v>1.071731</v>
      </c>
      <c r="BV924">
        <v>0</v>
      </c>
      <c r="BW924" t="s">
        <v>155</v>
      </c>
      <c r="BX924">
        <v>0.78900000000000003</v>
      </c>
    </row>
    <row r="925" spans="1:76" x14ac:dyDescent="0.25">
      <c r="A925" s="26">
        <v>43530</v>
      </c>
      <c r="B925" s="27">
        <v>0.48287186342592592</v>
      </c>
      <c r="C925">
        <v>13.923</v>
      </c>
      <c r="D925">
        <v>1.3408</v>
      </c>
      <c r="E925">
        <v>13408.166810999999</v>
      </c>
      <c r="F925">
        <v>14.7</v>
      </c>
      <c r="G925">
        <v>1.1000000000000001</v>
      </c>
      <c r="H925">
        <v>1849.6</v>
      </c>
      <c r="J925">
        <v>0</v>
      </c>
      <c r="K925">
        <v>0.87039999999999995</v>
      </c>
      <c r="L925">
        <v>12.118399999999999</v>
      </c>
      <c r="M925">
        <v>1.167</v>
      </c>
      <c r="N925">
        <v>12.794600000000001</v>
      </c>
      <c r="O925">
        <v>0.95740000000000003</v>
      </c>
      <c r="P925">
        <v>13.8</v>
      </c>
      <c r="Q925">
        <v>10.097300000000001</v>
      </c>
      <c r="R925">
        <v>0.75560000000000005</v>
      </c>
      <c r="S925">
        <v>10.9</v>
      </c>
      <c r="T925">
        <v>1849.5612000000001</v>
      </c>
      <c r="W925">
        <v>0</v>
      </c>
      <c r="X925">
        <v>0</v>
      </c>
      <c r="Y925">
        <v>12.2</v>
      </c>
      <c r="Z925">
        <v>854</v>
      </c>
      <c r="AA925">
        <v>842</v>
      </c>
      <c r="AB925">
        <v>859</v>
      </c>
      <c r="AC925">
        <v>90</v>
      </c>
      <c r="AD925">
        <v>18.16</v>
      </c>
      <c r="AE925">
        <v>0.42</v>
      </c>
      <c r="AF925">
        <v>983</v>
      </c>
      <c r="AG925">
        <v>-4</v>
      </c>
      <c r="AH925">
        <v>29</v>
      </c>
      <c r="AI925">
        <v>36</v>
      </c>
      <c r="AJ925">
        <v>192</v>
      </c>
      <c r="AK925">
        <v>170</v>
      </c>
      <c r="AL925">
        <v>4.8</v>
      </c>
      <c r="AM925">
        <v>175.3</v>
      </c>
      <c r="AN925" t="s">
        <v>155</v>
      </c>
      <c r="AO925">
        <v>2</v>
      </c>
      <c r="AP925" s="28">
        <v>0.69135416666666671</v>
      </c>
      <c r="AQ925">
        <v>47.159272999999999</v>
      </c>
      <c r="AR925">
        <v>-88.489607000000007</v>
      </c>
      <c r="AS925">
        <v>319.3</v>
      </c>
      <c r="AT925">
        <v>0</v>
      </c>
      <c r="AU925">
        <v>12</v>
      </c>
      <c r="AV925">
        <v>11</v>
      </c>
      <c r="AW925" t="s">
        <v>206</v>
      </c>
      <c r="AX925">
        <v>0.9</v>
      </c>
      <c r="AY925">
        <v>1.8</v>
      </c>
      <c r="AZ925">
        <v>2</v>
      </c>
      <c r="BA925">
        <v>14.686999999999999</v>
      </c>
      <c r="BB925">
        <v>14.22</v>
      </c>
      <c r="BC925">
        <v>0.97</v>
      </c>
      <c r="BD925">
        <v>14.891999999999999</v>
      </c>
      <c r="BE925">
        <v>2840.8809999999999</v>
      </c>
      <c r="BF925">
        <v>174.12700000000001</v>
      </c>
      <c r="BG925">
        <v>0.314</v>
      </c>
      <c r="BH925">
        <v>2.4E-2</v>
      </c>
      <c r="BI925">
        <v>0.33800000000000002</v>
      </c>
      <c r="BJ925">
        <v>0.248</v>
      </c>
      <c r="BK925">
        <v>1.9E-2</v>
      </c>
      <c r="BL925">
        <v>0.26600000000000001</v>
      </c>
      <c r="BM925">
        <v>13.768599999999999</v>
      </c>
      <c r="BQ925">
        <v>0</v>
      </c>
      <c r="BR925">
        <v>4.2999999999999997E-2</v>
      </c>
      <c r="BS925">
        <v>-5</v>
      </c>
      <c r="BT925">
        <v>5.0000000000000001E-3</v>
      </c>
      <c r="BU925">
        <v>1.0508120000000001</v>
      </c>
      <c r="BV925">
        <v>0</v>
      </c>
      <c r="BW925" t="s">
        <v>155</v>
      </c>
      <c r="BX925">
        <v>0.78900000000000003</v>
      </c>
    </row>
    <row r="926" spans="1:76" x14ac:dyDescent="0.25">
      <c r="A926" s="26">
        <v>43530</v>
      </c>
      <c r="B926" s="27">
        <v>0.48288343750000001</v>
      </c>
      <c r="C926">
        <v>13.944000000000001</v>
      </c>
      <c r="D926">
        <v>1.1758</v>
      </c>
      <c r="E926">
        <v>11758.340016</v>
      </c>
      <c r="F926">
        <v>14.5</v>
      </c>
      <c r="G926">
        <v>1.1000000000000001</v>
      </c>
      <c r="H926">
        <v>1584.4</v>
      </c>
      <c r="J926">
        <v>0</v>
      </c>
      <c r="K926">
        <v>0.87190000000000001</v>
      </c>
      <c r="L926">
        <v>12.157999999999999</v>
      </c>
      <c r="M926">
        <v>1.0251999999999999</v>
      </c>
      <c r="N926">
        <v>12.6708</v>
      </c>
      <c r="O926">
        <v>0.95909999999999995</v>
      </c>
      <c r="P926">
        <v>13.6</v>
      </c>
      <c r="Q926">
        <v>9.9995999999999992</v>
      </c>
      <c r="R926">
        <v>0.75690000000000002</v>
      </c>
      <c r="S926">
        <v>10.8</v>
      </c>
      <c r="T926">
        <v>1584.4094</v>
      </c>
      <c r="W926">
        <v>0</v>
      </c>
      <c r="X926">
        <v>0</v>
      </c>
      <c r="Y926">
        <v>12.3</v>
      </c>
      <c r="Z926">
        <v>853</v>
      </c>
      <c r="AA926">
        <v>841</v>
      </c>
      <c r="AB926">
        <v>859</v>
      </c>
      <c r="AC926">
        <v>90</v>
      </c>
      <c r="AD926">
        <v>18.16</v>
      </c>
      <c r="AE926">
        <v>0.42</v>
      </c>
      <c r="AF926">
        <v>983</v>
      </c>
      <c r="AG926">
        <v>-4</v>
      </c>
      <c r="AH926">
        <v>29</v>
      </c>
      <c r="AI926">
        <v>36</v>
      </c>
      <c r="AJ926">
        <v>192</v>
      </c>
      <c r="AK926">
        <v>169.9</v>
      </c>
      <c r="AL926">
        <v>4.9000000000000004</v>
      </c>
      <c r="AM926">
        <v>175.7</v>
      </c>
      <c r="AN926" t="s">
        <v>155</v>
      </c>
      <c r="AO926">
        <v>2</v>
      </c>
      <c r="AP926" s="28">
        <v>0.69136574074074064</v>
      </c>
      <c r="AQ926">
        <v>47.159272999999999</v>
      </c>
      <c r="AR926">
        <v>-88.489605999999995</v>
      </c>
      <c r="AS926">
        <v>319.39999999999998</v>
      </c>
      <c r="AT926">
        <v>0</v>
      </c>
      <c r="AU926">
        <v>12</v>
      </c>
      <c r="AV926">
        <v>11</v>
      </c>
      <c r="AW926" t="s">
        <v>206</v>
      </c>
      <c r="AX926">
        <v>0.9</v>
      </c>
      <c r="AY926">
        <v>1.8</v>
      </c>
      <c r="AZ926">
        <v>2</v>
      </c>
      <c r="BA926">
        <v>14.686999999999999</v>
      </c>
      <c r="BB926">
        <v>14.39</v>
      </c>
      <c r="BC926">
        <v>0.98</v>
      </c>
      <c r="BD926">
        <v>14.691000000000001</v>
      </c>
      <c r="BE926">
        <v>2877.752</v>
      </c>
      <c r="BF926">
        <v>154.44900000000001</v>
      </c>
      <c r="BG926">
        <v>0.314</v>
      </c>
      <c r="BH926">
        <v>2.4E-2</v>
      </c>
      <c r="BI926">
        <v>0.33800000000000002</v>
      </c>
      <c r="BJ926">
        <v>0.248</v>
      </c>
      <c r="BK926">
        <v>1.9E-2</v>
      </c>
      <c r="BL926">
        <v>0.26700000000000002</v>
      </c>
      <c r="BM926">
        <v>11.908899999999999</v>
      </c>
      <c r="BQ926">
        <v>0</v>
      </c>
      <c r="BR926">
        <v>3.6271999999999999E-2</v>
      </c>
      <c r="BS926">
        <v>-5</v>
      </c>
      <c r="BT926">
        <v>5.143E-3</v>
      </c>
      <c r="BU926">
        <v>0.88640300000000005</v>
      </c>
      <c r="BV926">
        <v>0</v>
      </c>
      <c r="BW926" t="s">
        <v>155</v>
      </c>
      <c r="BX926">
        <v>0.78900000000000003</v>
      </c>
    </row>
    <row r="927" spans="1:76" x14ac:dyDescent="0.25">
      <c r="A927" s="26">
        <v>43530</v>
      </c>
      <c r="B927" s="27">
        <v>0.48289501157407405</v>
      </c>
      <c r="C927">
        <v>14.019</v>
      </c>
      <c r="D927">
        <v>0.98129999999999995</v>
      </c>
      <c r="E927">
        <v>9812.8127700000005</v>
      </c>
      <c r="F927">
        <v>14.2</v>
      </c>
      <c r="G927">
        <v>1.1000000000000001</v>
      </c>
      <c r="H927">
        <v>1193.0999999999999</v>
      </c>
      <c r="J927">
        <v>0</v>
      </c>
      <c r="K927">
        <v>0.87329999999999997</v>
      </c>
      <c r="L927">
        <v>12.2422</v>
      </c>
      <c r="M927">
        <v>0.8569</v>
      </c>
      <c r="N927">
        <v>12.4299</v>
      </c>
      <c r="O927">
        <v>0.96060000000000001</v>
      </c>
      <c r="P927">
        <v>13.4</v>
      </c>
      <c r="Q927">
        <v>9.8094999999999999</v>
      </c>
      <c r="R927">
        <v>0.7581</v>
      </c>
      <c r="S927">
        <v>10.6</v>
      </c>
      <c r="T927">
        <v>1193.1493</v>
      </c>
      <c r="W927">
        <v>0</v>
      </c>
      <c r="X927">
        <v>0</v>
      </c>
      <c r="Y927">
        <v>12</v>
      </c>
      <c r="Z927">
        <v>855</v>
      </c>
      <c r="AA927">
        <v>843</v>
      </c>
      <c r="AB927">
        <v>859</v>
      </c>
      <c r="AC927">
        <v>90</v>
      </c>
      <c r="AD927">
        <v>18.16</v>
      </c>
      <c r="AE927">
        <v>0.42</v>
      </c>
      <c r="AF927">
        <v>983</v>
      </c>
      <c r="AG927">
        <v>-4</v>
      </c>
      <c r="AH927">
        <v>29</v>
      </c>
      <c r="AI927">
        <v>36</v>
      </c>
      <c r="AJ927">
        <v>192</v>
      </c>
      <c r="AK927">
        <v>169</v>
      </c>
      <c r="AL927">
        <v>4.5999999999999996</v>
      </c>
      <c r="AM927">
        <v>176</v>
      </c>
      <c r="AN927" t="s">
        <v>155</v>
      </c>
      <c r="AO927">
        <v>2</v>
      </c>
      <c r="AP927" s="28">
        <v>0.69137731481481479</v>
      </c>
      <c r="AQ927">
        <v>47.159272999999999</v>
      </c>
      <c r="AR927">
        <v>-88.489604999999997</v>
      </c>
      <c r="AS927">
        <v>319.5</v>
      </c>
      <c r="AT927">
        <v>0</v>
      </c>
      <c r="AU927">
        <v>12</v>
      </c>
      <c r="AV927">
        <v>11</v>
      </c>
      <c r="AW927" t="s">
        <v>206</v>
      </c>
      <c r="AX927">
        <v>0.9</v>
      </c>
      <c r="AY927">
        <v>1.7267999999999999</v>
      </c>
      <c r="AZ927">
        <v>1.9268000000000001</v>
      </c>
      <c r="BA927">
        <v>14.686999999999999</v>
      </c>
      <c r="BB927">
        <v>14.57</v>
      </c>
      <c r="BC927">
        <v>0.99</v>
      </c>
      <c r="BD927">
        <v>14.51</v>
      </c>
      <c r="BE927">
        <v>2924.7779999999998</v>
      </c>
      <c r="BF927">
        <v>130.30500000000001</v>
      </c>
      <c r="BG927">
        <v>0.311</v>
      </c>
      <c r="BH927">
        <v>2.4E-2</v>
      </c>
      <c r="BI927">
        <v>0.33500000000000002</v>
      </c>
      <c r="BJ927">
        <v>0.245</v>
      </c>
      <c r="BK927">
        <v>1.9E-2</v>
      </c>
      <c r="BL927">
        <v>0.26400000000000001</v>
      </c>
      <c r="BM927">
        <v>9.0518999999999998</v>
      </c>
      <c r="BQ927">
        <v>0</v>
      </c>
      <c r="BR927">
        <v>-5.7279999999999996E-3</v>
      </c>
      <c r="BS927">
        <v>-5</v>
      </c>
      <c r="BT927">
        <v>6.0000000000000001E-3</v>
      </c>
      <c r="BU927">
        <v>-0.13997799999999999</v>
      </c>
      <c r="BV927">
        <v>0</v>
      </c>
      <c r="BW927" t="s">
        <v>155</v>
      </c>
      <c r="BX927">
        <v>0.78900000000000003</v>
      </c>
    </row>
    <row r="928" spans="1:76" x14ac:dyDescent="0.25">
      <c r="A928" s="26">
        <v>43530</v>
      </c>
      <c r="B928" s="27">
        <v>0.4829065856481482</v>
      </c>
      <c r="C928">
        <v>14.164</v>
      </c>
      <c r="D928">
        <v>0.79759999999999998</v>
      </c>
      <c r="E928">
        <v>7976.1904759999998</v>
      </c>
      <c r="F928">
        <v>13.9</v>
      </c>
      <c r="G928">
        <v>1.1000000000000001</v>
      </c>
      <c r="H928">
        <v>949</v>
      </c>
      <c r="J928">
        <v>0</v>
      </c>
      <c r="K928">
        <v>0.874</v>
      </c>
      <c r="L928">
        <v>12.379300000000001</v>
      </c>
      <c r="M928">
        <v>0.69710000000000005</v>
      </c>
      <c r="N928">
        <v>12.118600000000001</v>
      </c>
      <c r="O928">
        <v>0.96140000000000003</v>
      </c>
      <c r="P928">
        <v>13.1</v>
      </c>
      <c r="Q928">
        <v>9.5638000000000005</v>
      </c>
      <c r="R928">
        <v>0.75870000000000004</v>
      </c>
      <c r="S928">
        <v>10.3</v>
      </c>
      <c r="T928">
        <v>949.02769999999998</v>
      </c>
      <c r="W928">
        <v>0</v>
      </c>
      <c r="X928">
        <v>0</v>
      </c>
      <c r="Y928">
        <v>11.9</v>
      </c>
      <c r="Z928">
        <v>855</v>
      </c>
      <c r="AA928">
        <v>843</v>
      </c>
      <c r="AB928">
        <v>859</v>
      </c>
      <c r="AC928">
        <v>90</v>
      </c>
      <c r="AD928">
        <v>18.16</v>
      </c>
      <c r="AE928">
        <v>0.42</v>
      </c>
      <c r="AF928">
        <v>983</v>
      </c>
      <c r="AG928">
        <v>-4</v>
      </c>
      <c r="AH928">
        <v>29</v>
      </c>
      <c r="AI928">
        <v>36</v>
      </c>
      <c r="AJ928">
        <v>191.9</v>
      </c>
      <c r="AK928">
        <v>169</v>
      </c>
      <c r="AL928">
        <v>4.5999999999999996</v>
      </c>
      <c r="AM928">
        <v>175.6</v>
      </c>
      <c r="AN928" t="s">
        <v>155</v>
      </c>
      <c r="AO928">
        <v>2</v>
      </c>
      <c r="AP928" s="28">
        <v>0.69138888888888894</v>
      </c>
      <c r="AQ928">
        <v>47.159272999999999</v>
      </c>
      <c r="AR928">
        <v>-88.489604999999997</v>
      </c>
      <c r="AS928">
        <v>319.60000000000002</v>
      </c>
      <c r="AT928">
        <v>0</v>
      </c>
      <c r="AU928">
        <v>12</v>
      </c>
      <c r="AV928">
        <v>11</v>
      </c>
      <c r="AW928" t="s">
        <v>206</v>
      </c>
      <c r="AX928">
        <v>0.9</v>
      </c>
      <c r="AY928">
        <v>1.7</v>
      </c>
      <c r="AZ928">
        <v>1.9</v>
      </c>
      <c r="BA928">
        <v>14.686999999999999</v>
      </c>
      <c r="BB928">
        <v>14.65</v>
      </c>
      <c r="BC928">
        <v>1</v>
      </c>
      <c r="BD928">
        <v>14.417</v>
      </c>
      <c r="BE928">
        <v>2968.1559999999999</v>
      </c>
      <c r="BF928">
        <v>106.383</v>
      </c>
      <c r="BG928">
        <v>0.30399999999999999</v>
      </c>
      <c r="BH928">
        <v>2.4E-2</v>
      </c>
      <c r="BI928">
        <v>0.32800000000000001</v>
      </c>
      <c r="BJ928">
        <v>0.24</v>
      </c>
      <c r="BK928">
        <v>1.9E-2</v>
      </c>
      <c r="BL928">
        <v>0.25900000000000001</v>
      </c>
      <c r="BM928">
        <v>7.2257999999999996</v>
      </c>
      <c r="BQ928">
        <v>0</v>
      </c>
      <c r="BR928">
        <v>-1.7007999999999999E-2</v>
      </c>
      <c r="BS928">
        <v>-5</v>
      </c>
      <c r="BT928">
        <v>6.0000000000000001E-3</v>
      </c>
      <c r="BU928">
        <v>-0.41563299999999997</v>
      </c>
      <c r="BV928">
        <v>0</v>
      </c>
      <c r="BW928" t="s">
        <v>155</v>
      </c>
      <c r="BX928">
        <v>0.78900000000000003</v>
      </c>
    </row>
    <row r="929" spans="1:76" x14ac:dyDescent="0.25">
      <c r="A929" s="26">
        <v>43530</v>
      </c>
      <c r="B929" s="27">
        <v>0.48291815972222224</v>
      </c>
      <c r="C929">
        <v>14.239000000000001</v>
      </c>
      <c r="D929">
        <v>0.60709999999999997</v>
      </c>
      <c r="E929">
        <v>6071.4285710000004</v>
      </c>
      <c r="F929">
        <v>13.7</v>
      </c>
      <c r="G929">
        <v>1.1000000000000001</v>
      </c>
      <c r="H929">
        <v>1136.4000000000001</v>
      </c>
      <c r="J929">
        <v>0</v>
      </c>
      <c r="K929">
        <v>0.87490000000000001</v>
      </c>
      <c r="L929">
        <v>12.4573</v>
      </c>
      <c r="M929">
        <v>0.53120000000000001</v>
      </c>
      <c r="N929">
        <v>11.9558</v>
      </c>
      <c r="O929">
        <v>0.96230000000000004</v>
      </c>
      <c r="P929">
        <v>12.9</v>
      </c>
      <c r="Q929">
        <v>9.4352999999999998</v>
      </c>
      <c r="R929">
        <v>0.75949999999999995</v>
      </c>
      <c r="S929">
        <v>10.199999999999999</v>
      </c>
      <c r="T929">
        <v>1136.4282000000001</v>
      </c>
      <c r="W929">
        <v>0</v>
      </c>
      <c r="X929">
        <v>0</v>
      </c>
      <c r="Y929">
        <v>11.8</v>
      </c>
      <c r="Z929">
        <v>855</v>
      </c>
      <c r="AA929">
        <v>843</v>
      </c>
      <c r="AB929">
        <v>859</v>
      </c>
      <c r="AC929">
        <v>90</v>
      </c>
      <c r="AD929">
        <v>18.16</v>
      </c>
      <c r="AE929">
        <v>0.42</v>
      </c>
      <c r="AF929">
        <v>983</v>
      </c>
      <c r="AG929">
        <v>-4</v>
      </c>
      <c r="AH929">
        <v>29</v>
      </c>
      <c r="AI929">
        <v>36</v>
      </c>
      <c r="AJ929">
        <v>191</v>
      </c>
      <c r="AK929">
        <v>168.9</v>
      </c>
      <c r="AL929">
        <v>4.5</v>
      </c>
      <c r="AM929">
        <v>175.3</v>
      </c>
      <c r="AN929" t="s">
        <v>155</v>
      </c>
      <c r="AO929">
        <v>2</v>
      </c>
      <c r="AP929" s="28">
        <v>0.69140046296296298</v>
      </c>
      <c r="AQ929">
        <v>47.159272999999999</v>
      </c>
      <c r="AR929">
        <v>-88.489604999999997</v>
      </c>
      <c r="AS929">
        <v>319.60000000000002</v>
      </c>
      <c r="AT929">
        <v>0</v>
      </c>
      <c r="AU929">
        <v>12</v>
      </c>
      <c r="AV929">
        <v>11</v>
      </c>
      <c r="AW929" t="s">
        <v>206</v>
      </c>
      <c r="AX929">
        <v>0.9</v>
      </c>
      <c r="AY929">
        <v>1.7</v>
      </c>
      <c r="AZ929">
        <v>1.9</v>
      </c>
      <c r="BA929">
        <v>14.686999999999999</v>
      </c>
      <c r="BB929">
        <v>14.76</v>
      </c>
      <c r="BC929">
        <v>1.01</v>
      </c>
      <c r="BD929">
        <v>14.305</v>
      </c>
      <c r="BE929">
        <v>3002.692</v>
      </c>
      <c r="BF929">
        <v>81.488</v>
      </c>
      <c r="BG929">
        <v>0.30199999999999999</v>
      </c>
      <c r="BH929">
        <v>2.4E-2</v>
      </c>
      <c r="BI929">
        <v>0.32600000000000001</v>
      </c>
      <c r="BJ929">
        <v>0.23799999999999999</v>
      </c>
      <c r="BK929">
        <v>1.9E-2</v>
      </c>
      <c r="BL929">
        <v>0.25700000000000001</v>
      </c>
      <c r="BM929">
        <v>8.6984999999999992</v>
      </c>
      <c r="BQ929">
        <v>0</v>
      </c>
      <c r="BR929">
        <v>-2.3720000000000001E-2</v>
      </c>
      <c r="BS929">
        <v>-5</v>
      </c>
      <c r="BT929">
        <v>6.2880000000000002E-3</v>
      </c>
      <c r="BU929">
        <v>-0.57965800000000001</v>
      </c>
      <c r="BV929">
        <v>0</v>
      </c>
      <c r="BW929" t="s">
        <v>155</v>
      </c>
      <c r="BX929">
        <v>0.78900000000000003</v>
      </c>
    </row>
    <row r="930" spans="1:76" x14ac:dyDescent="0.25">
      <c r="A930" s="26">
        <v>43530</v>
      </c>
      <c r="B930" s="27">
        <v>0.48292973379629628</v>
      </c>
      <c r="C930">
        <v>14.246</v>
      </c>
      <c r="D930">
        <v>0.69720000000000004</v>
      </c>
      <c r="E930">
        <v>6972.4937449999998</v>
      </c>
      <c r="F930">
        <v>13.5</v>
      </c>
      <c r="G930">
        <v>1.1000000000000001</v>
      </c>
      <c r="H930">
        <v>1136.7</v>
      </c>
      <c r="J930">
        <v>0</v>
      </c>
      <c r="K930">
        <v>0.874</v>
      </c>
      <c r="L930">
        <v>12.450900000000001</v>
      </c>
      <c r="M930">
        <v>0.60940000000000005</v>
      </c>
      <c r="N930">
        <v>11.799200000000001</v>
      </c>
      <c r="O930">
        <v>0.96140000000000003</v>
      </c>
      <c r="P930">
        <v>12.8</v>
      </c>
      <c r="Q930">
        <v>9.3117000000000001</v>
      </c>
      <c r="R930">
        <v>0.75870000000000004</v>
      </c>
      <c r="S930">
        <v>10.1</v>
      </c>
      <c r="T930">
        <v>1136.6632</v>
      </c>
      <c r="W930">
        <v>0</v>
      </c>
      <c r="X930">
        <v>0</v>
      </c>
      <c r="Y930">
        <v>11.8</v>
      </c>
      <c r="Z930">
        <v>856</v>
      </c>
      <c r="AA930">
        <v>843</v>
      </c>
      <c r="AB930">
        <v>859</v>
      </c>
      <c r="AC930">
        <v>90</v>
      </c>
      <c r="AD930">
        <v>18.16</v>
      </c>
      <c r="AE930">
        <v>0.42</v>
      </c>
      <c r="AF930">
        <v>983</v>
      </c>
      <c r="AG930">
        <v>-4</v>
      </c>
      <c r="AH930">
        <v>29</v>
      </c>
      <c r="AI930">
        <v>36</v>
      </c>
      <c r="AJ930">
        <v>191</v>
      </c>
      <c r="AK930">
        <v>168.1</v>
      </c>
      <c r="AL930">
        <v>4.4000000000000004</v>
      </c>
      <c r="AM930">
        <v>175.1</v>
      </c>
      <c r="AN930" t="s">
        <v>155</v>
      </c>
      <c r="AO930">
        <v>2</v>
      </c>
      <c r="AP930" s="28">
        <v>0.69141203703703702</v>
      </c>
      <c r="AQ930">
        <v>47.159272999999999</v>
      </c>
      <c r="AR930">
        <v>-88.489604999999997</v>
      </c>
      <c r="AS930">
        <v>319.7</v>
      </c>
      <c r="AT930">
        <v>0</v>
      </c>
      <c r="AU930">
        <v>12</v>
      </c>
      <c r="AV930">
        <v>11</v>
      </c>
      <c r="AW930" t="s">
        <v>206</v>
      </c>
      <c r="AX930">
        <v>0.9</v>
      </c>
      <c r="AY930">
        <v>1.7</v>
      </c>
      <c r="AZ930">
        <v>1.9</v>
      </c>
      <c r="BA930">
        <v>14.686999999999999</v>
      </c>
      <c r="BB930">
        <v>14.66</v>
      </c>
      <c r="BC930">
        <v>1</v>
      </c>
      <c r="BD930">
        <v>14.414999999999999</v>
      </c>
      <c r="BE930">
        <v>2984.7240000000002</v>
      </c>
      <c r="BF930">
        <v>92.98</v>
      </c>
      <c r="BG930">
        <v>0.29599999999999999</v>
      </c>
      <c r="BH930">
        <v>2.4E-2</v>
      </c>
      <c r="BI930">
        <v>0.32</v>
      </c>
      <c r="BJ930">
        <v>0.23400000000000001</v>
      </c>
      <c r="BK930">
        <v>1.9E-2</v>
      </c>
      <c r="BL930">
        <v>0.253</v>
      </c>
      <c r="BM930">
        <v>8.6526999999999994</v>
      </c>
      <c r="BQ930">
        <v>0</v>
      </c>
      <c r="BR930">
        <v>-2.7424E-2</v>
      </c>
      <c r="BS930">
        <v>-5</v>
      </c>
      <c r="BT930">
        <v>8.0000000000000002E-3</v>
      </c>
      <c r="BU930">
        <v>-0.67017400000000005</v>
      </c>
      <c r="BV930">
        <v>0</v>
      </c>
      <c r="BW930" t="s">
        <v>155</v>
      </c>
      <c r="BX930">
        <v>0.78900000000000003</v>
      </c>
    </row>
    <row r="931" spans="1:76" x14ac:dyDescent="0.25">
      <c r="A931" s="26">
        <v>43530</v>
      </c>
      <c r="B931" s="27">
        <v>0.48294130787037037</v>
      </c>
      <c r="C931">
        <v>14.167</v>
      </c>
      <c r="D931">
        <v>0.9899</v>
      </c>
      <c r="E931">
        <v>9898.8607589999992</v>
      </c>
      <c r="F931">
        <v>13.5</v>
      </c>
      <c r="G931">
        <v>1.1000000000000001</v>
      </c>
      <c r="H931">
        <v>1115.5</v>
      </c>
      <c r="J931">
        <v>0</v>
      </c>
      <c r="K931">
        <v>0.87209999999999999</v>
      </c>
      <c r="L931">
        <v>12.355600000000001</v>
      </c>
      <c r="M931">
        <v>0.86329999999999996</v>
      </c>
      <c r="N931">
        <v>11.744199999999999</v>
      </c>
      <c r="O931">
        <v>0.95940000000000003</v>
      </c>
      <c r="P931">
        <v>12.7</v>
      </c>
      <c r="Q931">
        <v>9.2683</v>
      </c>
      <c r="R931">
        <v>0.7571</v>
      </c>
      <c r="S931">
        <v>10</v>
      </c>
      <c r="T931">
        <v>1115.4557</v>
      </c>
      <c r="W931">
        <v>0</v>
      </c>
      <c r="X931">
        <v>0</v>
      </c>
      <c r="Y931">
        <v>11.9</v>
      </c>
      <c r="Z931">
        <v>855</v>
      </c>
      <c r="AA931">
        <v>842</v>
      </c>
      <c r="AB931">
        <v>859</v>
      </c>
      <c r="AC931">
        <v>90</v>
      </c>
      <c r="AD931">
        <v>18.16</v>
      </c>
      <c r="AE931">
        <v>0.42</v>
      </c>
      <c r="AF931">
        <v>983</v>
      </c>
      <c r="AG931">
        <v>-4</v>
      </c>
      <c r="AH931">
        <v>29</v>
      </c>
      <c r="AI931">
        <v>36</v>
      </c>
      <c r="AJ931">
        <v>191</v>
      </c>
      <c r="AK931">
        <v>168.9</v>
      </c>
      <c r="AL931">
        <v>4.5</v>
      </c>
      <c r="AM931">
        <v>175.5</v>
      </c>
      <c r="AN931" t="s">
        <v>155</v>
      </c>
      <c r="AO931">
        <v>2</v>
      </c>
      <c r="AP931" s="28">
        <v>0.69142361111111106</v>
      </c>
      <c r="AQ931">
        <v>47.159272999999999</v>
      </c>
      <c r="AR931">
        <v>-88.489604</v>
      </c>
      <c r="AS931">
        <v>319.7</v>
      </c>
      <c r="AT931">
        <v>0</v>
      </c>
      <c r="AU931">
        <v>12</v>
      </c>
      <c r="AV931">
        <v>11</v>
      </c>
      <c r="AW931" t="s">
        <v>206</v>
      </c>
      <c r="AX931">
        <v>0.9</v>
      </c>
      <c r="AY931">
        <v>1.7</v>
      </c>
      <c r="AZ931">
        <v>1.9</v>
      </c>
      <c r="BA931">
        <v>14.686999999999999</v>
      </c>
      <c r="BB931">
        <v>14.44</v>
      </c>
      <c r="BC931">
        <v>0.98</v>
      </c>
      <c r="BD931">
        <v>14.661</v>
      </c>
      <c r="BE931">
        <v>2926.9949999999999</v>
      </c>
      <c r="BF931">
        <v>130.16800000000001</v>
      </c>
      <c r="BG931">
        <v>0.29099999999999998</v>
      </c>
      <c r="BH931">
        <v>2.4E-2</v>
      </c>
      <c r="BI931">
        <v>0.315</v>
      </c>
      <c r="BJ931">
        <v>0.23</v>
      </c>
      <c r="BK931">
        <v>1.9E-2</v>
      </c>
      <c r="BL931">
        <v>0.249</v>
      </c>
      <c r="BM931">
        <v>8.3911999999999995</v>
      </c>
      <c r="BQ931">
        <v>0</v>
      </c>
      <c r="BR931">
        <v>-2.4431999999999999E-2</v>
      </c>
      <c r="BS931">
        <v>-5</v>
      </c>
      <c r="BT931">
        <v>8.0000000000000002E-3</v>
      </c>
      <c r="BU931">
        <v>-0.59705699999999995</v>
      </c>
      <c r="BV931">
        <v>0</v>
      </c>
      <c r="BW931" t="s">
        <v>155</v>
      </c>
      <c r="BX931">
        <v>0.78900000000000003</v>
      </c>
    </row>
    <row r="932" spans="1:76" x14ac:dyDescent="0.25">
      <c r="A932" s="26">
        <v>43530</v>
      </c>
      <c r="B932" s="27">
        <v>0.48295288194444441</v>
      </c>
      <c r="C932">
        <v>14.025</v>
      </c>
      <c r="D932">
        <v>1.0645</v>
      </c>
      <c r="E932">
        <v>10645.110384</v>
      </c>
      <c r="F932">
        <v>13.3</v>
      </c>
      <c r="G932">
        <v>1.1000000000000001</v>
      </c>
      <c r="H932">
        <v>1040.2</v>
      </c>
      <c r="J932">
        <v>0</v>
      </c>
      <c r="K932">
        <v>0.87260000000000004</v>
      </c>
      <c r="L932">
        <v>12.238</v>
      </c>
      <c r="M932">
        <v>0.92889999999999995</v>
      </c>
      <c r="N932">
        <v>11.605600000000001</v>
      </c>
      <c r="O932">
        <v>0.95989999999999998</v>
      </c>
      <c r="P932">
        <v>12.6</v>
      </c>
      <c r="Q932">
        <v>9.1590000000000007</v>
      </c>
      <c r="R932">
        <v>0.75749999999999995</v>
      </c>
      <c r="S932">
        <v>9.9</v>
      </c>
      <c r="T932">
        <v>1040.1957</v>
      </c>
      <c r="W932">
        <v>0</v>
      </c>
      <c r="X932">
        <v>0</v>
      </c>
      <c r="Y932">
        <v>11.8</v>
      </c>
      <c r="Z932">
        <v>855</v>
      </c>
      <c r="AA932">
        <v>843</v>
      </c>
      <c r="AB932">
        <v>860</v>
      </c>
      <c r="AC932">
        <v>90</v>
      </c>
      <c r="AD932">
        <v>18.16</v>
      </c>
      <c r="AE932">
        <v>0.42</v>
      </c>
      <c r="AF932">
        <v>983</v>
      </c>
      <c r="AG932">
        <v>-4</v>
      </c>
      <c r="AH932">
        <v>28.856000000000002</v>
      </c>
      <c r="AI932">
        <v>36</v>
      </c>
      <c r="AJ932">
        <v>191</v>
      </c>
      <c r="AK932">
        <v>168</v>
      </c>
      <c r="AL932">
        <v>4.4000000000000004</v>
      </c>
      <c r="AM932">
        <v>175.9</v>
      </c>
      <c r="AN932" t="s">
        <v>155</v>
      </c>
      <c r="AO932">
        <v>2</v>
      </c>
      <c r="AP932" s="28">
        <v>0.69143518518518521</v>
      </c>
      <c r="AQ932">
        <v>47.159272999999999</v>
      </c>
      <c r="AR932">
        <v>-88.489603000000002</v>
      </c>
      <c r="AS932">
        <v>319.8</v>
      </c>
      <c r="AT932">
        <v>0</v>
      </c>
      <c r="AU932">
        <v>12</v>
      </c>
      <c r="AV932">
        <v>11</v>
      </c>
      <c r="AW932" t="s">
        <v>206</v>
      </c>
      <c r="AX932">
        <v>0.9</v>
      </c>
      <c r="AY932">
        <v>1.7</v>
      </c>
      <c r="AZ932">
        <v>1.9732000000000001</v>
      </c>
      <c r="BA932">
        <v>14.686999999999999</v>
      </c>
      <c r="BB932">
        <v>14.49</v>
      </c>
      <c r="BC932">
        <v>0.99</v>
      </c>
      <c r="BD932">
        <v>14.599</v>
      </c>
      <c r="BE932">
        <v>2912.18</v>
      </c>
      <c r="BF932">
        <v>140.68600000000001</v>
      </c>
      <c r="BG932">
        <v>0.28899999999999998</v>
      </c>
      <c r="BH932">
        <v>2.4E-2</v>
      </c>
      <c r="BI932">
        <v>0.313</v>
      </c>
      <c r="BJ932">
        <v>0.22800000000000001</v>
      </c>
      <c r="BK932">
        <v>1.9E-2</v>
      </c>
      <c r="BL932">
        <v>0.247</v>
      </c>
      <c r="BM932">
        <v>7.8601999999999999</v>
      </c>
      <c r="BQ932">
        <v>0</v>
      </c>
      <c r="BR932">
        <v>-2.6712E-2</v>
      </c>
      <c r="BS932">
        <v>-5</v>
      </c>
      <c r="BT932">
        <v>7.8560000000000001E-3</v>
      </c>
      <c r="BU932">
        <v>-0.65277499999999999</v>
      </c>
      <c r="BV932">
        <v>0</v>
      </c>
      <c r="BW932" t="s">
        <v>155</v>
      </c>
      <c r="BX932">
        <v>0.78900000000000003</v>
      </c>
    </row>
    <row r="933" spans="1:76" x14ac:dyDescent="0.25">
      <c r="A933" s="26">
        <v>43530</v>
      </c>
      <c r="B933" s="27">
        <v>0.48296445601851851</v>
      </c>
      <c r="C933">
        <v>14.048999999999999</v>
      </c>
      <c r="D933">
        <v>0.91449999999999998</v>
      </c>
      <c r="E933">
        <v>9145.0693240000001</v>
      </c>
      <c r="F933">
        <v>13.2</v>
      </c>
      <c r="G933">
        <v>1.1000000000000001</v>
      </c>
      <c r="H933">
        <v>1174.2</v>
      </c>
      <c r="J933">
        <v>0</v>
      </c>
      <c r="K933">
        <v>0.87360000000000004</v>
      </c>
      <c r="L933">
        <v>12.2737</v>
      </c>
      <c r="M933">
        <v>0.79890000000000005</v>
      </c>
      <c r="N933">
        <v>11.502800000000001</v>
      </c>
      <c r="O933">
        <v>0.96099999999999997</v>
      </c>
      <c r="P933">
        <v>12.5</v>
      </c>
      <c r="Q933">
        <v>9.0777999999999999</v>
      </c>
      <c r="R933">
        <v>0.75839999999999996</v>
      </c>
      <c r="S933">
        <v>9.8000000000000007</v>
      </c>
      <c r="T933">
        <v>1174.1884</v>
      </c>
      <c r="W933">
        <v>0</v>
      </c>
      <c r="X933">
        <v>0</v>
      </c>
      <c r="Y933">
        <v>11.8</v>
      </c>
      <c r="Z933">
        <v>856</v>
      </c>
      <c r="AA933">
        <v>844</v>
      </c>
      <c r="AB933">
        <v>860</v>
      </c>
      <c r="AC933">
        <v>90</v>
      </c>
      <c r="AD933">
        <v>18.16</v>
      </c>
      <c r="AE933">
        <v>0.42</v>
      </c>
      <c r="AF933">
        <v>983</v>
      </c>
      <c r="AG933">
        <v>-4</v>
      </c>
      <c r="AH933">
        <v>28</v>
      </c>
      <c r="AI933">
        <v>36</v>
      </c>
      <c r="AJ933">
        <v>191</v>
      </c>
      <c r="AK933">
        <v>168</v>
      </c>
      <c r="AL933">
        <v>4.5</v>
      </c>
      <c r="AM933">
        <v>175.8</v>
      </c>
      <c r="AN933" t="s">
        <v>155</v>
      </c>
      <c r="AO933">
        <v>2</v>
      </c>
      <c r="AP933" s="28">
        <v>0.69144675925925936</v>
      </c>
      <c r="AQ933">
        <v>47.159274000000003</v>
      </c>
      <c r="AR933">
        <v>-88.489603000000002</v>
      </c>
      <c r="AS933">
        <v>320</v>
      </c>
      <c r="AT933">
        <v>0</v>
      </c>
      <c r="AU933">
        <v>12</v>
      </c>
      <c r="AV933">
        <v>11</v>
      </c>
      <c r="AW933" t="s">
        <v>206</v>
      </c>
      <c r="AX933">
        <v>0.9</v>
      </c>
      <c r="AY933">
        <v>1.7</v>
      </c>
      <c r="AZ933">
        <v>1.9268000000000001</v>
      </c>
      <c r="BA933">
        <v>14.686999999999999</v>
      </c>
      <c r="BB933">
        <v>14.61</v>
      </c>
      <c r="BC933">
        <v>0.99</v>
      </c>
      <c r="BD933">
        <v>14.467000000000001</v>
      </c>
      <c r="BE933">
        <v>2938.6410000000001</v>
      </c>
      <c r="BF933">
        <v>121.746</v>
      </c>
      <c r="BG933">
        <v>0.28799999999999998</v>
      </c>
      <c r="BH933">
        <v>2.4E-2</v>
      </c>
      <c r="BI933">
        <v>0.313</v>
      </c>
      <c r="BJ933">
        <v>0.22800000000000001</v>
      </c>
      <c r="BK933">
        <v>1.9E-2</v>
      </c>
      <c r="BL933">
        <v>0.247</v>
      </c>
      <c r="BM933">
        <v>8.9273000000000007</v>
      </c>
      <c r="BQ933">
        <v>0</v>
      </c>
      <c r="BR933">
        <v>-2.4856E-2</v>
      </c>
      <c r="BS933">
        <v>-5</v>
      </c>
      <c r="BT933">
        <v>7.0000000000000001E-3</v>
      </c>
      <c r="BU933">
        <v>-0.60742200000000002</v>
      </c>
      <c r="BV933">
        <v>0</v>
      </c>
      <c r="BW933" t="s">
        <v>155</v>
      </c>
      <c r="BX933">
        <v>0.78900000000000003</v>
      </c>
    </row>
    <row r="934" spans="1:76" x14ac:dyDescent="0.25">
      <c r="A934" s="26">
        <v>43530</v>
      </c>
      <c r="B934" s="27">
        <v>0.48297603009259255</v>
      </c>
      <c r="C934">
        <v>14.124000000000001</v>
      </c>
      <c r="D934">
        <v>0.76329999999999998</v>
      </c>
      <c r="E934">
        <v>7633.4056220000002</v>
      </c>
      <c r="F934">
        <v>13.1</v>
      </c>
      <c r="G934">
        <v>1.1000000000000001</v>
      </c>
      <c r="H934">
        <v>1252.4000000000001</v>
      </c>
      <c r="J934">
        <v>0</v>
      </c>
      <c r="K934">
        <v>0.87429999999999997</v>
      </c>
      <c r="L934">
        <v>12.348599999999999</v>
      </c>
      <c r="M934">
        <v>0.66739999999999999</v>
      </c>
      <c r="N934">
        <v>11.422700000000001</v>
      </c>
      <c r="O934">
        <v>0.9617</v>
      </c>
      <c r="P934">
        <v>12.4</v>
      </c>
      <c r="Q934">
        <v>9.0145999999999997</v>
      </c>
      <c r="R934">
        <v>0.75900000000000001</v>
      </c>
      <c r="S934">
        <v>9.8000000000000007</v>
      </c>
      <c r="T934">
        <v>1252.4494999999999</v>
      </c>
      <c r="W934">
        <v>0</v>
      </c>
      <c r="X934">
        <v>0</v>
      </c>
      <c r="Y934">
        <v>11.8</v>
      </c>
      <c r="Z934">
        <v>855</v>
      </c>
      <c r="AA934">
        <v>843</v>
      </c>
      <c r="AB934">
        <v>859</v>
      </c>
      <c r="AC934">
        <v>90</v>
      </c>
      <c r="AD934">
        <v>18.16</v>
      </c>
      <c r="AE934">
        <v>0.42</v>
      </c>
      <c r="AF934">
        <v>983</v>
      </c>
      <c r="AG934">
        <v>-4</v>
      </c>
      <c r="AH934">
        <v>28</v>
      </c>
      <c r="AI934">
        <v>36</v>
      </c>
      <c r="AJ934">
        <v>191</v>
      </c>
      <c r="AK934">
        <v>168</v>
      </c>
      <c r="AL934">
        <v>4.5</v>
      </c>
      <c r="AM934">
        <v>175.4</v>
      </c>
      <c r="AN934" t="s">
        <v>155</v>
      </c>
      <c r="AO934">
        <v>2</v>
      </c>
      <c r="AP934" s="28">
        <v>0.69145833333333329</v>
      </c>
      <c r="AQ934">
        <v>47.159275000000001</v>
      </c>
      <c r="AR934">
        <v>-88.489602000000005</v>
      </c>
      <c r="AS934">
        <v>320.10000000000002</v>
      </c>
      <c r="AT934">
        <v>0</v>
      </c>
      <c r="AU934">
        <v>12</v>
      </c>
      <c r="AV934">
        <v>11</v>
      </c>
      <c r="AW934" t="s">
        <v>206</v>
      </c>
      <c r="AX934">
        <v>0.9</v>
      </c>
      <c r="AY934">
        <v>1.7</v>
      </c>
      <c r="AZ934">
        <v>1.9</v>
      </c>
      <c r="BA934">
        <v>14.686999999999999</v>
      </c>
      <c r="BB934">
        <v>14.69</v>
      </c>
      <c r="BC934">
        <v>1</v>
      </c>
      <c r="BD934">
        <v>14.381</v>
      </c>
      <c r="BE934">
        <v>2967.6010000000001</v>
      </c>
      <c r="BF934">
        <v>102.077</v>
      </c>
      <c r="BG934">
        <v>0.28699999999999998</v>
      </c>
      <c r="BH934">
        <v>2.4E-2</v>
      </c>
      <c r="BI934">
        <v>0.312</v>
      </c>
      <c r="BJ934">
        <v>0.22700000000000001</v>
      </c>
      <c r="BK934">
        <v>1.9E-2</v>
      </c>
      <c r="BL934">
        <v>0.246</v>
      </c>
      <c r="BM934">
        <v>9.5579000000000001</v>
      </c>
      <c r="BQ934">
        <v>0</v>
      </c>
      <c r="BR934">
        <v>-2.4428999999999999E-2</v>
      </c>
      <c r="BS934">
        <v>-5</v>
      </c>
      <c r="BT934">
        <v>7.143E-3</v>
      </c>
      <c r="BU934">
        <v>-0.59699400000000002</v>
      </c>
      <c r="BV934">
        <v>0</v>
      </c>
      <c r="BW934" t="s">
        <v>155</v>
      </c>
      <c r="BX934">
        <v>0.78900000000000003</v>
      </c>
    </row>
    <row r="935" spans="1:76" x14ac:dyDescent="0.25">
      <c r="A935" s="26">
        <v>43530</v>
      </c>
      <c r="B935" s="27">
        <v>0.4829876041666667</v>
      </c>
      <c r="C935">
        <v>14.173</v>
      </c>
      <c r="D935">
        <v>0.70230000000000004</v>
      </c>
      <c r="E935">
        <v>7022.963855</v>
      </c>
      <c r="F935">
        <v>13</v>
      </c>
      <c r="G935">
        <v>1</v>
      </c>
      <c r="H935">
        <v>1275.9000000000001</v>
      </c>
      <c r="J935">
        <v>0</v>
      </c>
      <c r="K935">
        <v>0.87439999999999996</v>
      </c>
      <c r="L935">
        <v>12.392899999999999</v>
      </c>
      <c r="M935">
        <v>0.61409999999999998</v>
      </c>
      <c r="N935">
        <v>11.3369</v>
      </c>
      <c r="O935">
        <v>0.87439999999999996</v>
      </c>
      <c r="P935">
        <v>12.2</v>
      </c>
      <c r="Q935">
        <v>8.9468999999999994</v>
      </c>
      <c r="R935">
        <v>0.69</v>
      </c>
      <c r="S935">
        <v>9.6</v>
      </c>
      <c r="T935">
        <v>1275.8986</v>
      </c>
      <c r="W935">
        <v>0</v>
      </c>
      <c r="X935">
        <v>0</v>
      </c>
      <c r="Y935">
        <v>11.8</v>
      </c>
      <c r="Z935">
        <v>855</v>
      </c>
      <c r="AA935">
        <v>844</v>
      </c>
      <c r="AB935">
        <v>859</v>
      </c>
      <c r="AC935">
        <v>90</v>
      </c>
      <c r="AD935">
        <v>18.16</v>
      </c>
      <c r="AE935">
        <v>0.42</v>
      </c>
      <c r="AF935">
        <v>983</v>
      </c>
      <c r="AG935">
        <v>-4</v>
      </c>
      <c r="AH935">
        <v>28</v>
      </c>
      <c r="AI935">
        <v>36</v>
      </c>
      <c r="AJ935">
        <v>191</v>
      </c>
      <c r="AK935">
        <v>168</v>
      </c>
      <c r="AL935">
        <v>4.4000000000000004</v>
      </c>
      <c r="AM935">
        <v>175.1</v>
      </c>
      <c r="AN935" t="s">
        <v>155</v>
      </c>
      <c r="AO935">
        <v>2</v>
      </c>
      <c r="AP935" s="28">
        <v>0.69146990740740744</v>
      </c>
      <c r="AQ935">
        <v>47.159275000000001</v>
      </c>
      <c r="AR935">
        <v>-88.489602000000005</v>
      </c>
      <c r="AS935">
        <v>320.3</v>
      </c>
      <c r="AT935">
        <v>0</v>
      </c>
      <c r="AU935">
        <v>12</v>
      </c>
      <c r="AV935">
        <v>11</v>
      </c>
      <c r="AW935" t="s">
        <v>206</v>
      </c>
      <c r="AX935">
        <v>0.9</v>
      </c>
      <c r="AY935">
        <v>1.7</v>
      </c>
      <c r="AZ935">
        <v>1.9</v>
      </c>
      <c r="BA935">
        <v>14.686999999999999</v>
      </c>
      <c r="BB935">
        <v>14.71</v>
      </c>
      <c r="BC935">
        <v>1</v>
      </c>
      <c r="BD935">
        <v>14.368</v>
      </c>
      <c r="BE935">
        <v>2979.7620000000002</v>
      </c>
      <c r="BF935">
        <v>93.972999999999999</v>
      </c>
      <c r="BG935">
        <v>0.28499999999999998</v>
      </c>
      <c r="BH935">
        <v>2.1999999999999999E-2</v>
      </c>
      <c r="BI935">
        <v>0.307</v>
      </c>
      <c r="BJ935">
        <v>0.22500000000000001</v>
      </c>
      <c r="BK935">
        <v>1.7000000000000001E-2</v>
      </c>
      <c r="BL935">
        <v>0.24299999999999999</v>
      </c>
      <c r="BM935">
        <v>9.7417999999999996</v>
      </c>
      <c r="BQ935">
        <v>0</v>
      </c>
      <c r="BR935">
        <v>-2.7E-2</v>
      </c>
      <c r="BS935">
        <v>-5</v>
      </c>
      <c r="BT935">
        <v>7.8560000000000001E-3</v>
      </c>
      <c r="BU935">
        <v>-0.65981299999999998</v>
      </c>
      <c r="BV935">
        <v>0</v>
      </c>
      <c r="BW935" t="s">
        <v>155</v>
      </c>
      <c r="BX935">
        <v>0.78900000000000003</v>
      </c>
    </row>
    <row r="936" spans="1:76" x14ac:dyDescent="0.25">
      <c r="A936" s="26">
        <v>43530</v>
      </c>
      <c r="B936" s="27">
        <v>0.48299917824074073</v>
      </c>
      <c r="C936">
        <v>14.19</v>
      </c>
      <c r="D936">
        <v>0.76129999999999998</v>
      </c>
      <c r="E936">
        <v>7613.3027519999996</v>
      </c>
      <c r="F936">
        <v>12.8</v>
      </c>
      <c r="G936">
        <v>1</v>
      </c>
      <c r="H936">
        <v>1308.7</v>
      </c>
      <c r="J936">
        <v>0</v>
      </c>
      <c r="K936">
        <v>0.87370000000000003</v>
      </c>
      <c r="L936">
        <v>12.397500000000001</v>
      </c>
      <c r="M936">
        <v>0.66520000000000001</v>
      </c>
      <c r="N936">
        <v>11.1831</v>
      </c>
      <c r="O936">
        <v>0.87370000000000003</v>
      </c>
      <c r="P936">
        <v>12.1</v>
      </c>
      <c r="Q936">
        <v>8.8254999999999999</v>
      </c>
      <c r="R936">
        <v>0.6895</v>
      </c>
      <c r="S936">
        <v>9.5</v>
      </c>
      <c r="T936">
        <v>1308.7197000000001</v>
      </c>
      <c r="W936">
        <v>0</v>
      </c>
      <c r="X936">
        <v>0</v>
      </c>
      <c r="Y936">
        <v>11.8</v>
      </c>
      <c r="Z936">
        <v>855</v>
      </c>
      <c r="AA936">
        <v>844</v>
      </c>
      <c r="AB936">
        <v>859</v>
      </c>
      <c r="AC936">
        <v>90</v>
      </c>
      <c r="AD936">
        <v>18.16</v>
      </c>
      <c r="AE936">
        <v>0.42</v>
      </c>
      <c r="AF936">
        <v>983</v>
      </c>
      <c r="AG936">
        <v>-4</v>
      </c>
      <c r="AH936">
        <v>28</v>
      </c>
      <c r="AI936">
        <v>36</v>
      </c>
      <c r="AJ936">
        <v>191</v>
      </c>
      <c r="AK936">
        <v>168</v>
      </c>
      <c r="AL936">
        <v>4.3</v>
      </c>
      <c r="AM936">
        <v>175</v>
      </c>
      <c r="AN936" t="s">
        <v>155</v>
      </c>
      <c r="AO936">
        <v>2</v>
      </c>
      <c r="AP936" s="28">
        <v>0.69148148148148147</v>
      </c>
      <c r="AQ936">
        <v>47.159275000000001</v>
      </c>
      <c r="AR936">
        <v>-88.489600999999993</v>
      </c>
      <c r="AS936">
        <v>320.5</v>
      </c>
      <c r="AT936">
        <v>0</v>
      </c>
      <c r="AU936">
        <v>12</v>
      </c>
      <c r="AV936">
        <v>11</v>
      </c>
      <c r="AW936" t="s">
        <v>206</v>
      </c>
      <c r="AX936">
        <v>0.9</v>
      </c>
      <c r="AY936">
        <v>1.7</v>
      </c>
      <c r="AZ936">
        <v>1.9</v>
      </c>
      <c r="BA936">
        <v>14.686999999999999</v>
      </c>
      <c r="BB936">
        <v>14.63</v>
      </c>
      <c r="BC936">
        <v>1</v>
      </c>
      <c r="BD936">
        <v>14.459</v>
      </c>
      <c r="BE936">
        <v>2967.502</v>
      </c>
      <c r="BF936">
        <v>101.33499999999999</v>
      </c>
      <c r="BG936">
        <v>0.28000000000000003</v>
      </c>
      <c r="BH936">
        <v>2.1999999999999999E-2</v>
      </c>
      <c r="BI936">
        <v>0.30199999999999999</v>
      </c>
      <c r="BJ936">
        <v>0.221</v>
      </c>
      <c r="BK936">
        <v>1.7000000000000001E-2</v>
      </c>
      <c r="BL936">
        <v>0.23899999999999999</v>
      </c>
      <c r="BM936">
        <v>9.9475999999999996</v>
      </c>
      <c r="BQ936">
        <v>0</v>
      </c>
      <c r="BR936">
        <v>-2.7432000000000002E-2</v>
      </c>
      <c r="BS936">
        <v>-5</v>
      </c>
      <c r="BT936">
        <v>7.0000000000000001E-3</v>
      </c>
      <c r="BU936">
        <v>-0.67035900000000004</v>
      </c>
      <c r="BV936">
        <v>0</v>
      </c>
      <c r="BW936" t="s">
        <v>155</v>
      </c>
      <c r="BX936">
        <v>0.78900000000000003</v>
      </c>
    </row>
    <row r="937" spans="1:76" x14ac:dyDescent="0.25">
      <c r="A937" s="26">
        <v>43530</v>
      </c>
      <c r="B937" s="27">
        <v>0.48301075231481483</v>
      </c>
      <c r="C937">
        <v>14.19</v>
      </c>
      <c r="D937">
        <v>0.75260000000000005</v>
      </c>
      <c r="E937">
        <v>7525.5633189999999</v>
      </c>
      <c r="F937">
        <v>12.7</v>
      </c>
      <c r="G937">
        <v>1</v>
      </c>
      <c r="H937">
        <v>1170.9000000000001</v>
      </c>
      <c r="J937">
        <v>0</v>
      </c>
      <c r="K937">
        <v>0.87380000000000002</v>
      </c>
      <c r="L937">
        <v>12.399900000000001</v>
      </c>
      <c r="M937">
        <v>0.65759999999999996</v>
      </c>
      <c r="N937">
        <v>11.097899999999999</v>
      </c>
      <c r="O937">
        <v>0.84430000000000005</v>
      </c>
      <c r="P937">
        <v>11.9</v>
      </c>
      <c r="Q937">
        <v>8.7583000000000002</v>
      </c>
      <c r="R937">
        <v>0.6663</v>
      </c>
      <c r="S937">
        <v>9.4</v>
      </c>
      <c r="T937">
        <v>1170.9248</v>
      </c>
      <c r="W937">
        <v>0</v>
      </c>
      <c r="X937">
        <v>0</v>
      </c>
      <c r="Y937">
        <v>11.7</v>
      </c>
      <c r="Z937">
        <v>856</v>
      </c>
      <c r="AA937">
        <v>844</v>
      </c>
      <c r="AB937">
        <v>859</v>
      </c>
      <c r="AC937">
        <v>90</v>
      </c>
      <c r="AD937">
        <v>18.16</v>
      </c>
      <c r="AE937">
        <v>0.42</v>
      </c>
      <c r="AF937">
        <v>983</v>
      </c>
      <c r="AG937">
        <v>-4</v>
      </c>
      <c r="AH937">
        <v>28</v>
      </c>
      <c r="AI937">
        <v>36</v>
      </c>
      <c r="AJ937">
        <v>191</v>
      </c>
      <c r="AK937">
        <v>168</v>
      </c>
      <c r="AL937">
        <v>4.2</v>
      </c>
      <c r="AM937">
        <v>175</v>
      </c>
      <c r="AN937" t="s">
        <v>155</v>
      </c>
      <c r="AO937">
        <v>2</v>
      </c>
      <c r="AP937" s="28">
        <v>0.69149305555555562</v>
      </c>
      <c r="AQ937">
        <v>47.159275000000001</v>
      </c>
      <c r="AR937">
        <v>-88.489599999999996</v>
      </c>
      <c r="AS937">
        <v>320.60000000000002</v>
      </c>
      <c r="AT937">
        <v>0</v>
      </c>
      <c r="AU937">
        <v>12</v>
      </c>
      <c r="AV937">
        <v>11</v>
      </c>
      <c r="AW937" t="s">
        <v>206</v>
      </c>
      <c r="AX937">
        <v>0.9</v>
      </c>
      <c r="AY937">
        <v>1.7</v>
      </c>
      <c r="AZ937">
        <v>1.9</v>
      </c>
      <c r="BA937">
        <v>14.686999999999999</v>
      </c>
      <c r="BB937">
        <v>14.65</v>
      </c>
      <c r="BC937">
        <v>1</v>
      </c>
      <c r="BD937">
        <v>14.436</v>
      </c>
      <c r="BE937">
        <v>2972.3519999999999</v>
      </c>
      <c r="BF937">
        <v>100.331</v>
      </c>
      <c r="BG937">
        <v>0.27900000000000003</v>
      </c>
      <c r="BH937">
        <v>2.1000000000000001E-2</v>
      </c>
      <c r="BI937">
        <v>0.3</v>
      </c>
      <c r="BJ937">
        <v>0.22</v>
      </c>
      <c r="BK937">
        <v>1.7000000000000001E-2</v>
      </c>
      <c r="BL937">
        <v>0.23699999999999999</v>
      </c>
      <c r="BM937">
        <v>8.9130000000000003</v>
      </c>
      <c r="BQ937">
        <v>0</v>
      </c>
      <c r="BR937">
        <v>-9.9600000000000001E-3</v>
      </c>
      <c r="BS937">
        <v>-5</v>
      </c>
      <c r="BT937">
        <v>7.143E-3</v>
      </c>
      <c r="BU937">
        <v>-0.243397</v>
      </c>
      <c r="BV937">
        <v>0</v>
      </c>
      <c r="BW937" t="s">
        <v>155</v>
      </c>
      <c r="BX937">
        <v>0.78900000000000003</v>
      </c>
    </row>
    <row r="938" spans="1:76" x14ac:dyDescent="0.25">
      <c r="A938" s="26">
        <v>43530</v>
      </c>
      <c r="B938" s="27">
        <v>0.48302232638888887</v>
      </c>
      <c r="C938">
        <v>14.180999999999999</v>
      </c>
      <c r="D938">
        <v>0.86119999999999997</v>
      </c>
      <c r="E938">
        <v>8611.5909090000005</v>
      </c>
      <c r="F938">
        <v>12.7</v>
      </c>
      <c r="G938">
        <v>0.9</v>
      </c>
      <c r="H938">
        <v>1160</v>
      </c>
      <c r="J938">
        <v>0</v>
      </c>
      <c r="K938">
        <v>0.873</v>
      </c>
      <c r="L938">
        <v>12.3796</v>
      </c>
      <c r="M938">
        <v>0.75180000000000002</v>
      </c>
      <c r="N938">
        <v>11.0871</v>
      </c>
      <c r="O938">
        <v>0.78569999999999995</v>
      </c>
      <c r="P938">
        <v>11.9</v>
      </c>
      <c r="Q938">
        <v>8.7498000000000005</v>
      </c>
      <c r="R938">
        <v>0.62009999999999998</v>
      </c>
      <c r="S938">
        <v>9.4</v>
      </c>
      <c r="T938">
        <v>1160.0437999999999</v>
      </c>
      <c r="W938">
        <v>0</v>
      </c>
      <c r="X938">
        <v>0</v>
      </c>
      <c r="Y938">
        <v>11.7</v>
      </c>
      <c r="Z938">
        <v>856</v>
      </c>
      <c r="AA938">
        <v>844</v>
      </c>
      <c r="AB938">
        <v>859</v>
      </c>
      <c r="AC938">
        <v>90</v>
      </c>
      <c r="AD938">
        <v>18.16</v>
      </c>
      <c r="AE938">
        <v>0.42</v>
      </c>
      <c r="AF938">
        <v>983</v>
      </c>
      <c r="AG938">
        <v>-4</v>
      </c>
      <c r="AH938">
        <v>28</v>
      </c>
      <c r="AI938">
        <v>36</v>
      </c>
      <c r="AJ938">
        <v>190.9</v>
      </c>
      <c r="AK938">
        <v>168</v>
      </c>
      <c r="AL938">
        <v>4.2</v>
      </c>
      <c r="AM938">
        <v>175</v>
      </c>
      <c r="AN938" t="s">
        <v>155</v>
      </c>
      <c r="AO938">
        <v>2</v>
      </c>
      <c r="AP938" s="28">
        <v>0.69150462962962955</v>
      </c>
      <c r="AQ938">
        <v>47.159275000000001</v>
      </c>
      <c r="AR938">
        <v>-88.489599999999996</v>
      </c>
      <c r="AS938">
        <v>320.8</v>
      </c>
      <c r="AT938">
        <v>0</v>
      </c>
      <c r="AU938">
        <v>12</v>
      </c>
      <c r="AV938">
        <v>11</v>
      </c>
      <c r="AW938" t="s">
        <v>206</v>
      </c>
      <c r="AX938">
        <v>0.9</v>
      </c>
      <c r="AY938">
        <v>1.7</v>
      </c>
      <c r="AZ938">
        <v>1.9</v>
      </c>
      <c r="BA938">
        <v>14.686999999999999</v>
      </c>
      <c r="BB938">
        <v>14.55</v>
      </c>
      <c r="BC938">
        <v>0.99</v>
      </c>
      <c r="BD938">
        <v>14.548</v>
      </c>
      <c r="BE938">
        <v>2951.1289999999999</v>
      </c>
      <c r="BF938">
        <v>114.066</v>
      </c>
      <c r="BG938">
        <v>0.27700000000000002</v>
      </c>
      <c r="BH938">
        <v>0.02</v>
      </c>
      <c r="BI938">
        <v>0.29599999999999999</v>
      </c>
      <c r="BJ938">
        <v>0.218</v>
      </c>
      <c r="BK938">
        <v>1.4999999999999999E-2</v>
      </c>
      <c r="BL938">
        <v>0.23400000000000001</v>
      </c>
      <c r="BM938">
        <v>8.7814999999999994</v>
      </c>
      <c r="BQ938">
        <v>0</v>
      </c>
      <c r="BR938">
        <v>0.123824</v>
      </c>
      <c r="BS938">
        <v>-5</v>
      </c>
      <c r="BT938">
        <v>8.0000000000000002E-3</v>
      </c>
      <c r="BU938">
        <v>3.0259490000000002</v>
      </c>
      <c r="BV938">
        <v>0</v>
      </c>
      <c r="BW938" t="s">
        <v>155</v>
      </c>
      <c r="BX938">
        <v>0.78900000000000003</v>
      </c>
    </row>
    <row r="939" spans="1:76" x14ac:dyDescent="0.25">
      <c r="A939" s="26">
        <v>43530</v>
      </c>
      <c r="B939" s="27">
        <v>0.48303390046296296</v>
      </c>
      <c r="C939">
        <v>14.131</v>
      </c>
      <c r="D939">
        <v>0.98899999999999999</v>
      </c>
      <c r="E939">
        <v>9890</v>
      </c>
      <c r="F939">
        <v>12.7</v>
      </c>
      <c r="G939">
        <v>0.9</v>
      </c>
      <c r="H939">
        <v>1273.5</v>
      </c>
      <c r="J939">
        <v>0</v>
      </c>
      <c r="K939">
        <v>0.87219999999999998</v>
      </c>
      <c r="L939">
        <v>12.3248</v>
      </c>
      <c r="M939">
        <v>0.86260000000000003</v>
      </c>
      <c r="N939">
        <v>11.076499999999999</v>
      </c>
      <c r="O939">
        <v>0.78500000000000003</v>
      </c>
      <c r="P939">
        <v>11.9</v>
      </c>
      <c r="Q939">
        <v>8.7414000000000005</v>
      </c>
      <c r="R939">
        <v>0.61950000000000005</v>
      </c>
      <c r="S939">
        <v>9.4</v>
      </c>
      <c r="T939">
        <v>1273.4996000000001</v>
      </c>
      <c r="W939">
        <v>0</v>
      </c>
      <c r="X939">
        <v>0</v>
      </c>
      <c r="Y939">
        <v>11.8</v>
      </c>
      <c r="Z939">
        <v>856</v>
      </c>
      <c r="AA939">
        <v>844</v>
      </c>
      <c r="AB939">
        <v>859</v>
      </c>
      <c r="AC939">
        <v>90</v>
      </c>
      <c r="AD939">
        <v>18.16</v>
      </c>
      <c r="AE939">
        <v>0.42</v>
      </c>
      <c r="AF939">
        <v>983</v>
      </c>
      <c r="AG939">
        <v>-4</v>
      </c>
      <c r="AH939">
        <v>28</v>
      </c>
      <c r="AI939">
        <v>36</v>
      </c>
      <c r="AJ939">
        <v>190</v>
      </c>
      <c r="AK939">
        <v>168</v>
      </c>
      <c r="AL939">
        <v>4.2</v>
      </c>
      <c r="AM939">
        <v>175</v>
      </c>
      <c r="AN939" t="s">
        <v>155</v>
      </c>
      <c r="AO939">
        <v>2</v>
      </c>
      <c r="AP939" s="28">
        <v>0.6915162037037037</v>
      </c>
      <c r="AQ939">
        <v>47.159275000000001</v>
      </c>
      <c r="AR939">
        <v>-88.489599999999996</v>
      </c>
      <c r="AS939">
        <v>320.8</v>
      </c>
      <c r="AT939">
        <v>0</v>
      </c>
      <c r="AU939">
        <v>12</v>
      </c>
      <c r="AV939">
        <v>11</v>
      </c>
      <c r="AW939" t="s">
        <v>206</v>
      </c>
      <c r="AX939">
        <v>0.9</v>
      </c>
      <c r="AY939">
        <v>1.7</v>
      </c>
      <c r="AZ939">
        <v>1.9</v>
      </c>
      <c r="BA939">
        <v>14.686999999999999</v>
      </c>
      <c r="BB939">
        <v>14.45</v>
      </c>
      <c r="BC939">
        <v>0.98</v>
      </c>
      <c r="BD939">
        <v>14.657</v>
      </c>
      <c r="BE939">
        <v>2923.1590000000001</v>
      </c>
      <c r="BF939">
        <v>130.21</v>
      </c>
      <c r="BG939">
        <v>0.27500000000000002</v>
      </c>
      <c r="BH939">
        <v>1.9E-2</v>
      </c>
      <c r="BI939">
        <v>0.29499999999999998</v>
      </c>
      <c r="BJ939">
        <v>0.217</v>
      </c>
      <c r="BK939">
        <v>1.4999999999999999E-2</v>
      </c>
      <c r="BL939">
        <v>0.23300000000000001</v>
      </c>
      <c r="BM939">
        <v>9.5914000000000001</v>
      </c>
      <c r="BQ939">
        <v>0</v>
      </c>
      <c r="BR939">
        <v>0.18787400000000001</v>
      </c>
      <c r="BS939">
        <v>-5</v>
      </c>
      <c r="BT939">
        <v>8.0000000000000002E-3</v>
      </c>
      <c r="BU939">
        <v>4.5911739999999996</v>
      </c>
      <c r="BV939">
        <v>0</v>
      </c>
      <c r="BW939" t="s">
        <v>155</v>
      </c>
      <c r="BX939">
        <v>0.78900000000000003</v>
      </c>
    </row>
    <row r="940" spans="1:76" x14ac:dyDescent="0.25">
      <c r="A940" s="26">
        <v>43530</v>
      </c>
      <c r="B940" s="27">
        <v>0.483045474537037</v>
      </c>
      <c r="C940">
        <v>14.13</v>
      </c>
      <c r="D940">
        <v>1.0227999999999999</v>
      </c>
      <c r="E940">
        <v>10227.842323999999</v>
      </c>
      <c r="F940">
        <v>12.7</v>
      </c>
      <c r="G940">
        <v>0.9</v>
      </c>
      <c r="H940">
        <v>1345.3</v>
      </c>
      <c r="J940">
        <v>0</v>
      </c>
      <c r="K940">
        <v>0.87180000000000002</v>
      </c>
      <c r="L940">
        <v>12.3188</v>
      </c>
      <c r="M940">
        <v>0.89170000000000005</v>
      </c>
      <c r="N940">
        <v>11.072100000000001</v>
      </c>
      <c r="O940">
        <v>0.78459999999999996</v>
      </c>
      <c r="P940">
        <v>11.9</v>
      </c>
      <c r="Q940">
        <v>8.7388999999999992</v>
      </c>
      <c r="R940">
        <v>0.61929999999999996</v>
      </c>
      <c r="S940">
        <v>9.4</v>
      </c>
      <c r="T940">
        <v>1345.3343</v>
      </c>
      <c r="W940">
        <v>0</v>
      </c>
      <c r="X940">
        <v>0</v>
      </c>
      <c r="Y940">
        <v>11.7</v>
      </c>
      <c r="Z940">
        <v>857</v>
      </c>
      <c r="AA940">
        <v>844</v>
      </c>
      <c r="AB940">
        <v>860</v>
      </c>
      <c r="AC940">
        <v>90.1</v>
      </c>
      <c r="AD940">
        <v>18.190000000000001</v>
      </c>
      <c r="AE940">
        <v>0.42</v>
      </c>
      <c r="AF940">
        <v>983</v>
      </c>
      <c r="AG940">
        <v>-4</v>
      </c>
      <c r="AH940">
        <v>28</v>
      </c>
      <c r="AI940">
        <v>36</v>
      </c>
      <c r="AJ940">
        <v>190</v>
      </c>
      <c r="AK940">
        <v>168</v>
      </c>
      <c r="AL940">
        <v>4.2</v>
      </c>
      <c r="AM940">
        <v>175</v>
      </c>
      <c r="AN940" t="s">
        <v>155</v>
      </c>
      <c r="AO940">
        <v>2</v>
      </c>
      <c r="AP940" s="28">
        <v>0.6915162037037037</v>
      </c>
      <c r="AQ940">
        <v>47.159275000000001</v>
      </c>
      <c r="AR940">
        <v>-88.489598999999998</v>
      </c>
      <c r="AS940">
        <v>320.89999999999998</v>
      </c>
      <c r="AT940">
        <v>0</v>
      </c>
      <c r="AU940">
        <v>12</v>
      </c>
      <c r="AV940">
        <v>11</v>
      </c>
      <c r="AW940" t="s">
        <v>206</v>
      </c>
      <c r="AX940">
        <v>0.9</v>
      </c>
      <c r="AY940">
        <v>1.7</v>
      </c>
      <c r="AZ940">
        <v>1.9</v>
      </c>
      <c r="BA940">
        <v>14.686999999999999</v>
      </c>
      <c r="BB940">
        <v>14.41</v>
      </c>
      <c r="BC940">
        <v>0.98</v>
      </c>
      <c r="BD940">
        <v>14.702999999999999</v>
      </c>
      <c r="BE940">
        <v>2915.0830000000001</v>
      </c>
      <c r="BF940">
        <v>134.298</v>
      </c>
      <c r="BG940">
        <v>0.27400000000000002</v>
      </c>
      <c r="BH940">
        <v>1.9E-2</v>
      </c>
      <c r="BI940">
        <v>0.29399999999999998</v>
      </c>
      <c r="BJ940">
        <v>0.217</v>
      </c>
      <c r="BK940">
        <v>1.4999999999999999E-2</v>
      </c>
      <c r="BL940">
        <v>0.23200000000000001</v>
      </c>
      <c r="BM940">
        <v>10.109400000000001</v>
      </c>
      <c r="BQ940">
        <v>0</v>
      </c>
      <c r="BR940">
        <v>7.0408999999999999E-2</v>
      </c>
      <c r="BS940">
        <v>-5</v>
      </c>
      <c r="BT940">
        <v>8.0000000000000002E-3</v>
      </c>
      <c r="BU940">
        <v>1.7206300000000001</v>
      </c>
      <c r="BV940">
        <v>0</v>
      </c>
      <c r="BW940" t="s">
        <v>155</v>
      </c>
      <c r="BX940">
        <v>0.78900000000000003</v>
      </c>
    </row>
    <row r="941" spans="1:76" x14ac:dyDescent="0.25">
      <c r="A941" s="26">
        <v>43530</v>
      </c>
      <c r="B941" s="27">
        <v>0.48305704861111115</v>
      </c>
      <c r="C941">
        <v>13.987</v>
      </c>
      <c r="D941">
        <v>1.2137</v>
      </c>
      <c r="E941">
        <v>12136.556017000001</v>
      </c>
      <c r="F941">
        <v>12.7</v>
      </c>
      <c r="G941">
        <v>0.9</v>
      </c>
      <c r="H941">
        <v>1447.4</v>
      </c>
      <c r="J941">
        <v>0</v>
      </c>
      <c r="K941">
        <v>0.87109999999999999</v>
      </c>
      <c r="L941">
        <v>12.184699999999999</v>
      </c>
      <c r="M941">
        <v>1.0571999999999999</v>
      </c>
      <c r="N941">
        <v>11.0632</v>
      </c>
      <c r="O941">
        <v>0.78400000000000003</v>
      </c>
      <c r="P941">
        <v>11.8</v>
      </c>
      <c r="Q941">
        <v>8.7376000000000005</v>
      </c>
      <c r="R941">
        <v>0.61919999999999997</v>
      </c>
      <c r="S941">
        <v>9.4</v>
      </c>
      <c r="T941">
        <v>1447.3766000000001</v>
      </c>
      <c r="W941">
        <v>0</v>
      </c>
      <c r="X941">
        <v>0</v>
      </c>
      <c r="Y941">
        <v>11.7</v>
      </c>
      <c r="Z941">
        <v>857</v>
      </c>
      <c r="AA941">
        <v>844</v>
      </c>
      <c r="AB941">
        <v>860</v>
      </c>
      <c r="AC941">
        <v>91</v>
      </c>
      <c r="AD941">
        <v>18.37</v>
      </c>
      <c r="AE941">
        <v>0.42</v>
      </c>
      <c r="AF941">
        <v>983</v>
      </c>
      <c r="AG941">
        <v>-4</v>
      </c>
      <c r="AH941">
        <v>28</v>
      </c>
      <c r="AI941">
        <v>36</v>
      </c>
      <c r="AJ941">
        <v>190</v>
      </c>
      <c r="AK941">
        <v>168</v>
      </c>
      <c r="AL941">
        <v>4.2</v>
      </c>
      <c r="AM941">
        <v>175.1</v>
      </c>
      <c r="AN941" t="s">
        <v>155</v>
      </c>
      <c r="AO941">
        <v>2</v>
      </c>
      <c r="AP941" s="28">
        <v>0.69153935185185189</v>
      </c>
      <c r="AQ941">
        <v>47.159275000000001</v>
      </c>
      <c r="AR941">
        <v>-88.489598000000001</v>
      </c>
      <c r="AS941">
        <v>320.7</v>
      </c>
      <c r="AT941">
        <v>0</v>
      </c>
      <c r="AU941">
        <v>12</v>
      </c>
      <c r="AV941">
        <v>11</v>
      </c>
      <c r="AW941" t="s">
        <v>206</v>
      </c>
      <c r="AX941">
        <v>0.9</v>
      </c>
      <c r="AY941">
        <v>1.7</v>
      </c>
      <c r="AZ941">
        <v>1.9732000000000001</v>
      </c>
      <c r="BA941">
        <v>14.686999999999999</v>
      </c>
      <c r="BB941">
        <v>14.33</v>
      </c>
      <c r="BC941">
        <v>0.98</v>
      </c>
      <c r="BD941">
        <v>14.795</v>
      </c>
      <c r="BE941">
        <v>2874.3429999999998</v>
      </c>
      <c r="BF941">
        <v>158.73500000000001</v>
      </c>
      <c r="BG941">
        <v>0.27300000000000002</v>
      </c>
      <c r="BH941">
        <v>1.9E-2</v>
      </c>
      <c r="BI941">
        <v>0.29299999999999998</v>
      </c>
      <c r="BJ941">
        <v>0.216</v>
      </c>
      <c r="BK941">
        <v>1.4999999999999999E-2</v>
      </c>
      <c r="BL941">
        <v>0.23100000000000001</v>
      </c>
      <c r="BM941">
        <v>10.8422</v>
      </c>
      <c r="BQ941">
        <v>0</v>
      </c>
      <c r="BR941">
        <v>8.8280000000000008E-3</v>
      </c>
      <c r="BS941">
        <v>-5</v>
      </c>
      <c r="BT941">
        <v>8.0000000000000002E-3</v>
      </c>
      <c r="BU941">
        <v>0.21573899999999999</v>
      </c>
      <c r="BV941">
        <v>0</v>
      </c>
      <c r="BW941" t="s">
        <v>155</v>
      </c>
      <c r="BX941">
        <v>0.79</v>
      </c>
    </row>
    <row r="942" spans="1:76" x14ac:dyDescent="0.25">
      <c r="A942" s="26">
        <v>43530</v>
      </c>
      <c r="B942" s="27">
        <v>0.48306862268518519</v>
      </c>
      <c r="C942">
        <v>13.929</v>
      </c>
      <c r="D942">
        <v>1.1696</v>
      </c>
      <c r="E942">
        <v>11696.437346000001</v>
      </c>
      <c r="F942">
        <v>12.7</v>
      </c>
      <c r="G942">
        <v>0.9</v>
      </c>
      <c r="H942">
        <v>1761.1</v>
      </c>
      <c r="J942">
        <v>0</v>
      </c>
      <c r="K942">
        <v>0.87160000000000004</v>
      </c>
      <c r="L942">
        <v>12.1412</v>
      </c>
      <c r="M942">
        <v>1.0195000000000001</v>
      </c>
      <c r="N942">
        <v>11.069900000000001</v>
      </c>
      <c r="O942">
        <v>0.78449999999999998</v>
      </c>
      <c r="P942">
        <v>11.9</v>
      </c>
      <c r="Q942">
        <v>8.7432999999999996</v>
      </c>
      <c r="R942">
        <v>0.61960000000000004</v>
      </c>
      <c r="S942">
        <v>9.4</v>
      </c>
      <c r="T942">
        <v>1761.1283000000001</v>
      </c>
      <c r="W942">
        <v>0</v>
      </c>
      <c r="X942">
        <v>0</v>
      </c>
      <c r="Y942">
        <v>11.7</v>
      </c>
      <c r="Z942">
        <v>856</v>
      </c>
      <c r="AA942">
        <v>844</v>
      </c>
      <c r="AB942">
        <v>859</v>
      </c>
      <c r="AC942">
        <v>91</v>
      </c>
      <c r="AD942">
        <v>18.38</v>
      </c>
      <c r="AE942">
        <v>0.42</v>
      </c>
      <c r="AF942">
        <v>982</v>
      </c>
      <c r="AG942">
        <v>-4</v>
      </c>
      <c r="AH942">
        <v>28</v>
      </c>
      <c r="AI942">
        <v>36</v>
      </c>
      <c r="AJ942">
        <v>190</v>
      </c>
      <c r="AK942">
        <v>167.9</v>
      </c>
      <c r="AL942">
        <v>4.2</v>
      </c>
      <c r="AM942">
        <v>175.5</v>
      </c>
      <c r="AN942" t="s">
        <v>155</v>
      </c>
      <c r="AO942">
        <v>2</v>
      </c>
      <c r="AP942" s="28">
        <v>0.69155092592592593</v>
      </c>
      <c r="AQ942">
        <v>47.159275000000001</v>
      </c>
      <c r="AR942">
        <v>-88.489598000000001</v>
      </c>
      <c r="AS942">
        <v>320.39999999999998</v>
      </c>
      <c r="AT942">
        <v>0</v>
      </c>
      <c r="AU942">
        <v>12</v>
      </c>
      <c r="AV942">
        <v>11</v>
      </c>
      <c r="AW942" t="s">
        <v>206</v>
      </c>
      <c r="AX942">
        <v>0.9</v>
      </c>
      <c r="AY942">
        <v>1.7</v>
      </c>
      <c r="AZ942">
        <v>2</v>
      </c>
      <c r="BA942">
        <v>14.686999999999999</v>
      </c>
      <c r="BB942">
        <v>14.39</v>
      </c>
      <c r="BC942">
        <v>0.98</v>
      </c>
      <c r="BD942">
        <v>14.726000000000001</v>
      </c>
      <c r="BE942">
        <v>2874.819</v>
      </c>
      <c r="BF942">
        <v>153.64500000000001</v>
      </c>
      <c r="BG942">
        <v>0.27400000000000002</v>
      </c>
      <c r="BH942">
        <v>1.9E-2</v>
      </c>
      <c r="BI942">
        <v>0.29399999999999998</v>
      </c>
      <c r="BJ942">
        <v>0.217</v>
      </c>
      <c r="BK942">
        <v>1.4999999999999999E-2</v>
      </c>
      <c r="BL942">
        <v>0.23200000000000001</v>
      </c>
      <c r="BM942">
        <v>13.242000000000001</v>
      </c>
      <c r="BQ942">
        <v>0</v>
      </c>
      <c r="BR942">
        <v>-1.7575E-2</v>
      </c>
      <c r="BS942">
        <v>-5</v>
      </c>
      <c r="BT942">
        <v>8.0000000000000002E-3</v>
      </c>
      <c r="BU942">
        <v>-0.429479</v>
      </c>
      <c r="BV942">
        <v>0</v>
      </c>
      <c r="BW942" t="s">
        <v>155</v>
      </c>
      <c r="BX942">
        <v>0.79</v>
      </c>
    </row>
    <row r="943" spans="1:76" x14ac:dyDescent="0.25">
      <c r="A943" s="26">
        <v>43530</v>
      </c>
      <c r="B943" s="27">
        <v>0.48308019675925928</v>
      </c>
      <c r="C943">
        <v>13.935</v>
      </c>
      <c r="D943">
        <v>1.234</v>
      </c>
      <c r="E943">
        <v>12339.758829</v>
      </c>
      <c r="F943">
        <v>12.7</v>
      </c>
      <c r="G943">
        <v>0.9</v>
      </c>
      <c r="H943">
        <v>1732.7</v>
      </c>
      <c r="J943">
        <v>0</v>
      </c>
      <c r="K943">
        <v>0.87109999999999999</v>
      </c>
      <c r="L943">
        <v>12.138500000000001</v>
      </c>
      <c r="M943">
        <v>1.0749</v>
      </c>
      <c r="N943">
        <v>11.0626</v>
      </c>
      <c r="O943">
        <v>0.78400000000000003</v>
      </c>
      <c r="P943">
        <v>11.8</v>
      </c>
      <c r="Q943">
        <v>8.7370000000000001</v>
      </c>
      <c r="R943">
        <v>0.61919999999999997</v>
      </c>
      <c r="S943">
        <v>9.4</v>
      </c>
      <c r="T943">
        <v>1732.7026000000001</v>
      </c>
      <c r="W943">
        <v>0</v>
      </c>
      <c r="X943">
        <v>0</v>
      </c>
      <c r="Y943">
        <v>11.7</v>
      </c>
      <c r="Z943">
        <v>857</v>
      </c>
      <c r="AA943">
        <v>845</v>
      </c>
      <c r="AB943">
        <v>860</v>
      </c>
      <c r="AC943">
        <v>91</v>
      </c>
      <c r="AD943">
        <v>18.37</v>
      </c>
      <c r="AE943">
        <v>0.42</v>
      </c>
      <c r="AF943">
        <v>983</v>
      </c>
      <c r="AG943">
        <v>-4</v>
      </c>
      <c r="AH943">
        <v>28</v>
      </c>
      <c r="AI943">
        <v>36</v>
      </c>
      <c r="AJ943">
        <v>190</v>
      </c>
      <c r="AK943">
        <v>167.1</v>
      </c>
      <c r="AL943">
        <v>4.2</v>
      </c>
      <c r="AM943">
        <v>175.9</v>
      </c>
      <c r="AN943" t="s">
        <v>155</v>
      </c>
      <c r="AO943">
        <v>2</v>
      </c>
      <c r="AP943" s="28">
        <v>0.69156249999999997</v>
      </c>
      <c r="AQ943">
        <v>47.159275000000001</v>
      </c>
      <c r="AR943">
        <v>-88.489598000000001</v>
      </c>
      <c r="AS943">
        <v>320.2</v>
      </c>
      <c r="AT943">
        <v>0</v>
      </c>
      <c r="AU943">
        <v>12</v>
      </c>
      <c r="AV943">
        <v>11</v>
      </c>
      <c r="AW943" t="s">
        <v>206</v>
      </c>
      <c r="AX943">
        <v>0.9</v>
      </c>
      <c r="AY943">
        <v>1.7</v>
      </c>
      <c r="AZ943">
        <v>1.9268000000000001</v>
      </c>
      <c r="BA943">
        <v>14.686999999999999</v>
      </c>
      <c r="BB943">
        <v>14.33</v>
      </c>
      <c r="BC943">
        <v>0.98</v>
      </c>
      <c r="BD943">
        <v>14.801</v>
      </c>
      <c r="BE943">
        <v>2863.4470000000001</v>
      </c>
      <c r="BF943">
        <v>161.38499999999999</v>
      </c>
      <c r="BG943">
        <v>0.27300000000000002</v>
      </c>
      <c r="BH943">
        <v>1.9E-2</v>
      </c>
      <c r="BI943">
        <v>0.29299999999999998</v>
      </c>
      <c r="BJ943">
        <v>0.216</v>
      </c>
      <c r="BK943">
        <v>1.4999999999999999E-2</v>
      </c>
      <c r="BL943">
        <v>0.23100000000000001</v>
      </c>
      <c r="BM943">
        <v>12.9796</v>
      </c>
      <c r="BQ943">
        <v>0</v>
      </c>
      <c r="BR943">
        <v>-2.6856000000000001E-2</v>
      </c>
      <c r="BS943">
        <v>-5</v>
      </c>
      <c r="BT943">
        <v>8.0000000000000002E-3</v>
      </c>
      <c r="BU943">
        <v>-0.65629400000000004</v>
      </c>
      <c r="BV943">
        <v>0</v>
      </c>
      <c r="BW943" t="s">
        <v>155</v>
      </c>
      <c r="BX943">
        <v>0.79</v>
      </c>
    </row>
    <row r="944" spans="1:76" x14ac:dyDescent="0.25">
      <c r="A944" s="26">
        <v>43530</v>
      </c>
      <c r="B944" s="27">
        <v>0.48309177083333332</v>
      </c>
      <c r="C944">
        <v>13.9</v>
      </c>
      <c r="D944">
        <v>1.2765</v>
      </c>
      <c r="E944">
        <v>12764.738955999999</v>
      </c>
      <c r="F944">
        <v>12.7</v>
      </c>
      <c r="G944">
        <v>0.8</v>
      </c>
      <c r="H944">
        <v>1708.6</v>
      </c>
      <c r="J944">
        <v>0</v>
      </c>
      <c r="K944">
        <v>0.871</v>
      </c>
      <c r="L944">
        <v>12.107100000000001</v>
      </c>
      <c r="M944">
        <v>1.1117999999999999</v>
      </c>
      <c r="N944">
        <v>11.032</v>
      </c>
      <c r="O944">
        <v>0.69679999999999997</v>
      </c>
      <c r="P944">
        <v>11.7</v>
      </c>
      <c r="Q944">
        <v>8.7127999999999997</v>
      </c>
      <c r="R944">
        <v>0.55030000000000001</v>
      </c>
      <c r="S944">
        <v>9.3000000000000007</v>
      </c>
      <c r="T944">
        <v>1708.6347000000001</v>
      </c>
      <c r="W944">
        <v>0</v>
      </c>
      <c r="X944">
        <v>0</v>
      </c>
      <c r="Y944">
        <v>11.8</v>
      </c>
      <c r="Z944">
        <v>856</v>
      </c>
      <c r="AA944">
        <v>844</v>
      </c>
      <c r="AB944">
        <v>860</v>
      </c>
      <c r="AC944">
        <v>91</v>
      </c>
      <c r="AD944">
        <v>18.37</v>
      </c>
      <c r="AE944">
        <v>0.42</v>
      </c>
      <c r="AF944">
        <v>983</v>
      </c>
      <c r="AG944">
        <v>-4</v>
      </c>
      <c r="AH944">
        <v>28</v>
      </c>
      <c r="AI944">
        <v>36</v>
      </c>
      <c r="AJ944">
        <v>190</v>
      </c>
      <c r="AK944">
        <v>167.9</v>
      </c>
      <c r="AL944">
        <v>4.3</v>
      </c>
      <c r="AM944">
        <v>175.8</v>
      </c>
      <c r="AN944" t="s">
        <v>155</v>
      </c>
      <c r="AO944">
        <v>2</v>
      </c>
      <c r="AP944" s="28">
        <v>0.69157407407407412</v>
      </c>
      <c r="AQ944">
        <v>47.159275000000001</v>
      </c>
      <c r="AR944">
        <v>-88.489597000000003</v>
      </c>
      <c r="AS944">
        <v>320.10000000000002</v>
      </c>
      <c r="AT944">
        <v>0</v>
      </c>
      <c r="AU944">
        <v>12</v>
      </c>
      <c r="AV944">
        <v>11</v>
      </c>
      <c r="AW944" t="s">
        <v>206</v>
      </c>
      <c r="AX944">
        <v>0.9</v>
      </c>
      <c r="AY944">
        <v>1.7</v>
      </c>
      <c r="AZ944">
        <v>1.9</v>
      </c>
      <c r="BA944">
        <v>14.686999999999999</v>
      </c>
      <c r="BB944">
        <v>14.32</v>
      </c>
      <c r="BC944">
        <v>0.97</v>
      </c>
      <c r="BD944">
        <v>14.808</v>
      </c>
      <c r="BE944">
        <v>2855.3679999999999</v>
      </c>
      <c r="BF944">
        <v>166.892</v>
      </c>
      <c r="BG944">
        <v>0.27200000000000002</v>
      </c>
      <c r="BH944">
        <v>1.7000000000000001E-2</v>
      </c>
      <c r="BI944">
        <v>0.28999999999999998</v>
      </c>
      <c r="BJ944">
        <v>0.215</v>
      </c>
      <c r="BK944">
        <v>1.4E-2</v>
      </c>
      <c r="BL944">
        <v>0.22900000000000001</v>
      </c>
      <c r="BM944">
        <v>12.7963</v>
      </c>
      <c r="BQ944">
        <v>0</v>
      </c>
      <c r="BR944">
        <v>3.2031999999999998E-2</v>
      </c>
      <c r="BS944">
        <v>-5</v>
      </c>
      <c r="BT944">
        <v>8.0000000000000002E-3</v>
      </c>
      <c r="BU944">
        <v>0.78278199999999998</v>
      </c>
      <c r="BV944">
        <v>0</v>
      </c>
      <c r="BW944" t="s">
        <v>155</v>
      </c>
      <c r="BX944">
        <v>0.79</v>
      </c>
    </row>
    <row r="945" spans="1:76" x14ac:dyDescent="0.25">
      <c r="A945" s="26">
        <v>43530</v>
      </c>
      <c r="B945" s="27">
        <v>0.48310334490740742</v>
      </c>
      <c r="C945">
        <v>13.9</v>
      </c>
      <c r="D945">
        <v>1.1095999999999999</v>
      </c>
      <c r="E945">
        <v>11095.823224</v>
      </c>
      <c r="F945">
        <v>12.7</v>
      </c>
      <c r="G945">
        <v>0.8</v>
      </c>
      <c r="H945">
        <v>1379.4</v>
      </c>
      <c r="J945">
        <v>0</v>
      </c>
      <c r="K945">
        <v>0.87270000000000003</v>
      </c>
      <c r="L945">
        <v>12.131</v>
      </c>
      <c r="M945">
        <v>0.96840000000000004</v>
      </c>
      <c r="N945">
        <v>11.0863</v>
      </c>
      <c r="O945">
        <v>0.69820000000000004</v>
      </c>
      <c r="P945">
        <v>11.8</v>
      </c>
      <c r="Q945">
        <v>8.7556999999999992</v>
      </c>
      <c r="R945">
        <v>0.5514</v>
      </c>
      <c r="S945">
        <v>9.3000000000000007</v>
      </c>
      <c r="T945">
        <v>1379.3608999999999</v>
      </c>
      <c r="W945">
        <v>0</v>
      </c>
      <c r="X945">
        <v>0</v>
      </c>
      <c r="Y945">
        <v>11.7</v>
      </c>
      <c r="Z945">
        <v>857</v>
      </c>
      <c r="AA945">
        <v>844</v>
      </c>
      <c r="AB945">
        <v>860</v>
      </c>
      <c r="AC945">
        <v>91</v>
      </c>
      <c r="AD945">
        <v>18.37</v>
      </c>
      <c r="AE945">
        <v>0.42</v>
      </c>
      <c r="AF945">
        <v>983</v>
      </c>
      <c r="AG945">
        <v>-4</v>
      </c>
      <c r="AH945">
        <v>28</v>
      </c>
      <c r="AI945">
        <v>36</v>
      </c>
      <c r="AJ945">
        <v>190</v>
      </c>
      <c r="AK945">
        <v>167.1</v>
      </c>
      <c r="AL945">
        <v>4.2</v>
      </c>
      <c r="AM945">
        <v>175.4</v>
      </c>
      <c r="AN945" t="s">
        <v>155</v>
      </c>
      <c r="AO945">
        <v>2</v>
      </c>
      <c r="AP945" s="28">
        <v>0.69158564814814805</v>
      </c>
      <c r="AQ945">
        <v>47.159275000000001</v>
      </c>
      <c r="AR945">
        <v>-88.489597000000003</v>
      </c>
      <c r="AS945">
        <v>319.89999999999998</v>
      </c>
      <c r="AT945">
        <v>0</v>
      </c>
      <c r="AU945">
        <v>12</v>
      </c>
      <c r="AV945">
        <v>11</v>
      </c>
      <c r="AW945" t="s">
        <v>206</v>
      </c>
      <c r="AX945">
        <v>0.9</v>
      </c>
      <c r="AY945">
        <v>1.7</v>
      </c>
      <c r="AZ945">
        <v>1.9</v>
      </c>
      <c r="BA945">
        <v>14.686999999999999</v>
      </c>
      <c r="BB945">
        <v>14.52</v>
      </c>
      <c r="BC945">
        <v>0.99</v>
      </c>
      <c r="BD945">
        <v>14.583</v>
      </c>
      <c r="BE945">
        <v>2894.067</v>
      </c>
      <c r="BF945">
        <v>147.03800000000001</v>
      </c>
      <c r="BG945">
        <v>0.27700000000000002</v>
      </c>
      <c r="BH945">
        <v>1.7000000000000001E-2</v>
      </c>
      <c r="BI945">
        <v>0.29399999999999998</v>
      </c>
      <c r="BJ945">
        <v>0.219</v>
      </c>
      <c r="BK945">
        <v>1.4E-2</v>
      </c>
      <c r="BL945">
        <v>0.23300000000000001</v>
      </c>
      <c r="BM945">
        <v>10.4497</v>
      </c>
      <c r="BQ945">
        <v>0</v>
      </c>
      <c r="BR945">
        <v>0.35455799999999998</v>
      </c>
      <c r="BS945">
        <v>-5</v>
      </c>
      <c r="BT945">
        <v>7.8560000000000001E-3</v>
      </c>
      <c r="BU945">
        <v>8.6645219999999998</v>
      </c>
      <c r="BV945">
        <v>0</v>
      </c>
      <c r="BW945" t="s">
        <v>155</v>
      </c>
      <c r="BX945">
        <v>0.79</v>
      </c>
    </row>
    <row r="946" spans="1:76" x14ac:dyDescent="0.25">
      <c r="A946" s="26">
        <v>43530</v>
      </c>
      <c r="B946" s="27">
        <v>0.48311491898148146</v>
      </c>
      <c r="C946">
        <v>14.231</v>
      </c>
      <c r="D946">
        <v>0.67030000000000001</v>
      </c>
      <c r="E946">
        <v>6702.8388130000003</v>
      </c>
      <c r="F946">
        <v>17.100000000000001</v>
      </c>
      <c r="G946">
        <v>0.8</v>
      </c>
      <c r="H946">
        <v>1058.8</v>
      </c>
      <c r="J946">
        <v>0</v>
      </c>
      <c r="K946">
        <v>0.87429999999999997</v>
      </c>
      <c r="L946">
        <v>12.443</v>
      </c>
      <c r="M946">
        <v>0.58609999999999995</v>
      </c>
      <c r="N946">
        <v>14.9145</v>
      </c>
      <c r="O946">
        <v>0.69950000000000001</v>
      </c>
      <c r="P946">
        <v>15.6</v>
      </c>
      <c r="Q946">
        <v>11.7791</v>
      </c>
      <c r="R946">
        <v>0.5524</v>
      </c>
      <c r="S946">
        <v>12.3</v>
      </c>
      <c r="T946">
        <v>1058.7929999999999</v>
      </c>
      <c r="W946">
        <v>0</v>
      </c>
      <c r="X946">
        <v>0</v>
      </c>
      <c r="Y946">
        <v>11.7</v>
      </c>
      <c r="Z946">
        <v>858</v>
      </c>
      <c r="AA946">
        <v>845</v>
      </c>
      <c r="AB946">
        <v>860</v>
      </c>
      <c r="AC946">
        <v>91</v>
      </c>
      <c r="AD946">
        <v>18.37</v>
      </c>
      <c r="AE946">
        <v>0.42</v>
      </c>
      <c r="AF946">
        <v>983</v>
      </c>
      <c r="AG946">
        <v>-4</v>
      </c>
      <c r="AH946">
        <v>28</v>
      </c>
      <c r="AI946">
        <v>36</v>
      </c>
      <c r="AJ946">
        <v>190</v>
      </c>
      <c r="AK946">
        <v>168</v>
      </c>
      <c r="AL946">
        <v>4.3</v>
      </c>
      <c r="AM946">
        <v>175.1</v>
      </c>
      <c r="AN946" t="s">
        <v>155</v>
      </c>
      <c r="AO946">
        <v>2</v>
      </c>
      <c r="AP946" s="28">
        <v>0.6915972222222222</v>
      </c>
      <c r="AQ946">
        <v>47.159275000000001</v>
      </c>
      <c r="AR946">
        <v>-88.489597000000003</v>
      </c>
      <c r="AS946">
        <v>319.7</v>
      </c>
      <c r="AT946">
        <v>0</v>
      </c>
      <c r="AU946">
        <v>12</v>
      </c>
      <c r="AV946">
        <v>11</v>
      </c>
      <c r="AW946" t="s">
        <v>206</v>
      </c>
      <c r="AX946">
        <v>0.9</v>
      </c>
      <c r="AY946">
        <v>1.7</v>
      </c>
      <c r="AZ946">
        <v>1.9</v>
      </c>
      <c r="BA946">
        <v>14.686999999999999</v>
      </c>
      <c r="BB946">
        <v>14.71</v>
      </c>
      <c r="BC946">
        <v>1</v>
      </c>
      <c r="BD946">
        <v>14.372</v>
      </c>
      <c r="BE946">
        <v>2991.7240000000002</v>
      </c>
      <c r="BF946">
        <v>89.683000000000007</v>
      </c>
      <c r="BG946">
        <v>0.376</v>
      </c>
      <c r="BH946">
        <v>1.7999999999999999E-2</v>
      </c>
      <c r="BI946">
        <v>0.39300000000000002</v>
      </c>
      <c r="BJ946">
        <v>0.29699999999999999</v>
      </c>
      <c r="BK946">
        <v>1.4E-2</v>
      </c>
      <c r="BL946">
        <v>0.31</v>
      </c>
      <c r="BM946">
        <v>8.0838999999999999</v>
      </c>
      <c r="BQ946">
        <v>0</v>
      </c>
      <c r="BR946">
        <v>0.215561</v>
      </c>
      <c r="BS946">
        <v>-5</v>
      </c>
      <c r="BT946">
        <v>6.8570000000000002E-3</v>
      </c>
      <c r="BU946">
        <v>5.2677620000000003</v>
      </c>
      <c r="BV946">
        <v>0</v>
      </c>
      <c r="BW946" t="s">
        <v>155</v>
      </c>
      <c r="BX946">
        <v>0.79</v>
      </c>
    </row>
    <row r="947" spans="1:76" x14ac:dyDescent="0.25">
      <c r="A947" s="26">
        <v>43530</v>
      </c>
      <c r="B947" s="27">
        <v>0.48312649305555561</v>
      </c>
      <c r="C947">
        <v>14.326000000000001</v>
      </c>
      <c r="D947">
        <v>0.42570000000000002</v>
      </c>
      <c r="E947">
        <v>4256.9687249999997</v>
      </c>
      <c r="F947">
        <v>25</v>
      </c>
      <c r="G947">
        <v>0.8</v>
      </c>
      <c r="H947">
        <v>832.6</v>
      </c>
      <c r="J947">
        <v>0</v>
      </c>
      <c r="K947">
        <v>0.87590000000000001</v>
      </c>
      <c r="L947">
        <v>12.548400000000001</v>
      </c>
      <c r="M947">
        <v>0.37290000000000001</v>
      </c>
      <c r="N947">
        <v>21.918099999999999</v>
      </c>
      <c r="O947">
        <v>0.70069999999999999</v>
      </c>
      <c r="P947">
        <v>22.6</v>
      </c>
      <c r="Q947">
        <v>17.310400000000001</v>
      </c>
      <c r="R947">
        <v>0.5534</v>
      </c>
      <c r="S947">
        <v>17.899999999999999</v>
      </c>
      <c r="T947">
        <v>832.64700000000005</v>
      </c>
      <c r="W947">
        <v>0</v>
      </c>
      <c r="X947">
        <v>0</v>
      </c>
      <c r="Y947">
        <v>11.7</v>
      </c>
      <c r="Z947">
        <v>858</v>
      </c>
      <c r="AA947">
        <v>844</v>
      </c>
      <c r="AB947">
        <v>860</v>
      </c>
      <c r="AC947">
        <v>91</v>
      </c>
      <c r="AD947">
        <v>18.37</v>
      </c>
      <c r="AE947">
        <v>0.42</v>
      </c>
      <c r="AF947">
        <v>983</v>
      </c>
      <c r="AG947">
        <v>-4</v>
      </c>
      <c r="AH947">
        <v>28</v>
      </c>
      <c r="AI947">
        <v>36</v>
      </c>
      <c r="AJ947">
        <v>190</v>
      </c>
      <c r="AK947">
        <v>167.9</v>
      </c>
      <c r="AL947">
        <v>4.2</v>
      </c>
      <c r="AM947">
        <v>175</v>
      </c>
      <c r="AN947" t="s">
        <v>155</v>
      </c>
      <c r="AO947">
        <v>2</v>
      </c>
      <c r="AP947" s="28">
        <v>0.69160879629629635</v>
      </c>
      <c r="AQ947">
        <v>47.159275999999998</v>
      </c>
      <c r="AR947">
        <v>-88.489598999999998</v>
      </c>
      <c r="AS947">
        <v>319.60000000000002</v>
      </c>
      <c r="AT947">
        <v>0.5</v>
      </c>
      <c r="AU947">
        <v>12</v>
      </c>
      <c r="AV947">
        <v>11</v>
      </c>
      <c r="AW947" t="s">
        <v>206</v>
      </c>
      <c r="AX947">
        <v>0.97319999999999995</v>
      </c>
      <c r="AY947">
        <v>1.9196</v>
      </c>
      <c r="AZ947">
        <v>2.1196000000000002</v>
      </c>
      <c r="BA947">
        <v>14.686999999999999</v>
      </c>
      <c r="BB947">
        <v>14.91</v>
      </c>
      <c r="BC947">
        <v>1.02</v>
      </c>
      <c r="BD947">
        <v>14.17</v>
      </c>
      <c r="BE947">
        <v>3047.422</v>
      </c>
      <c r="BF947">
        <v>57.633000000000003</v>
      </c>
      <c r="BG947">
        <v>0.55700000000000005</v>
      </c>
      <c r="BH947">
        <v>1.7999999999999999E-2</v>
      </c>
      <c r="BI947">
        <v>0.57499999999999996</v>
      </c>
      <c r="BJ947">
        <v>0.44</v>
      </c>
      <c r="BK947">
        <v>1.4E-2</v>
      </c>
      <c r="BL947">
        <v>0.45400000000000001</v>
      </c>
      <c r="BM947">
        <v>6.4211999999999998</v>
      </c>
      <c r="BQ947">
        <v>0</v>
      </c>
      <c r="BR947">
        <v>0.17940400000000001</v>
      </c>
      <c r="BS947">
        <v>-5</v>
      </c>
      <c r="BT947">
        <v>6.1440000000000002E-3</v>
      </c>
      <c r="BU947">
        <v>4.3841749999999999</v>
      </c>
      <c r="BV947">
        <v>0</v>
      </c>
      <c r="BW947" t="s">
        <v>155</v>
      </c>
      <c r="BX947">
        <v>0.79</v>
      </c>
    </row>
    <row r="948" spans="1:76" x14ac:dyDescent="0.25">
      <c r="A948" s="26">
        <v>43530</v>
      </c>
      <c r="B948" s="27">
        <v>0.48313806712962964</v>
      </c>
      <c r="C948">
        <v>14.324999999999999</v>
      </c>
      <c r="D948">
        <v>0.51670000000000005</v>
      </c>
      <c r="E948">
        <v>5167.1392830000004</v>
      </c>
      <c r="F948">
        <v>32.299999999999997</v>
      </c>
      <c r="G948">
        <v>0.8</v>
      </c>
      <c r="H948">
        <v>714.1</v>
      </c>
      <c r="J948">
        <v>0</v>
      </c>
      <c r="K948">
        <v>0.87519999999999998</v>
      </c>
      <c r="L948">
        <v>12.537599999999999</v>
      </c>
      <c r="M948">
        <v>0.45219999999999999</v>
      </c>
      <c r="N948">
        <v>28.264199999999999</v>
      </c>
      <c r="O948">
        <v>0.70020000000000004</v>
      </c>
      <c r="P948">
        <v>29</v>
      </c>
      <c r="Q948">
        <v>22.322500000000002</v>
      </c>
      <c r="R948">
        <v>0.55300000000000005</v>
      </c>
      <c r="S948">
        <v>22.9</v>
      </c>
      <c r="T948">
        <v>714.05529999999999</v>
      </c>
      <c r="W948">
        <v>0</v>
      </c>
      <c r="X948">
        <v>0</v>
      </c>
      <c r="Y948">
        <v>11.7</v>
      </c>
      <c r="Z948">
        <v>858</v>
      </c>
      <c r="AA948">
        <v>845</v>
      </c>
      <c r="AB948">
        <v>860</v>
      </c>
      <c r="AC948">
        <v>91</v>
      </c>
      <c r="AD948">
        <v>18.37</v>
      </c>
      <c r="AE948">
        <v>0.42</v>
      </c>
      <c r="AF948">
        <v>983</v>
      </c>
      <c r="AG948">
        <v>-4</v>
      </c>
      <c r="AH948">
        <v>28</v>
      </c>
      <c r="AI948">
        <v>36</v>
      </c>
      <c r="AJ948">
        <v>190</v>
      </c>
      <c r="AK948">
        <v>167</v>
      </c>
      <c r="AL948">
        <v>4.0999999999999996</v>
      </c>
      <c r="AM948">
        <v>175</v>
      </c>
      <c r="AN948" t="s">
        <v>155</v>
      </c>
      <c r="AO948">
        <v>2</v>
      </c>
      <c r="AP948" s="28">
        <v>0.69162037037037039</v>
      </c>
      <c r="AQ948">
        <v>47.159277000000003</v>
      </c>
      <c r="AR948">
        <v>-88.489604</v>
      </c>
      <c r="AS948">
        <v>319.60000000000002</v>
      </c>
      <c r="AT948">
        <v>0.7</v>
      </c>
      <c r="AU948">
        <v>12</v>
      </c>
      <c r="AV948">
        <v>11</v>
      </c>
      <c r="AW948" t="s">
        <v>206</v>
      </c>
      <c r="AX948">
        <v>1</v>
      </c>
      <c r="AY948">
        <v>2</v>
      </c>
      <c r="AZ948">
        <v>2.2000000000000002</v>
      </c>
      <c r="BA948">
        <v>14.686999999999999</v>
      </c>
      <c r="BB948">
        <v>14.83</v>
      </c>
      <c r="BC948">
        <v>1.01</v>
      </c>
      <c r="BD948">
        <v>14.257999999999999</v>
      </c>
      <c r="BE948">
        <v>3031.5349999999999</v>
      </c>
      <c r="BF948">
        <v>69.596999999999994</v>
      </c>
      <c r="BG948">
        <v>0.71599999999999997</v>
      </c>
      <c r="BH948">
        <v>1.7999999999999999E-2</v>
      </c>
      <c r="BI948">
        <v>0.73299999999999998</v>
      </c>
      <c r="BJ948">
        <v>0.56499999999999995</v>
      </c>
      <c r="BK948">
        <v>1.4E-2</v>
      </c>
      <c r="BL948">
        <v>0.57899999999999996</v>
      </c>
      <c r="BM948">
        <v>5.4827000000000004</v>
      </c>
      <c r="BQ948">
        <v>0</v>
      </c>
      <c r="BR948">
        <v>0.158859</v>
      </c>
      <c r="BS948">
        <v>-5</v>
      </c>
      <c r="BT948">
        <v>6.8570000000000002E-3</v>
      </c>
      <c r="BU948">
        <v>3.8821129999999999</v>
      </c>
      <c r="BV948">
        <v>0</v>
      </c>
      <c r="BW948" t="s">
        <v>155</v>
      </c>
      <c r="BX948">
        <v>0.79</v>
      </c>
    </row>
    <row r="949" spans="1:76" x14ac:dyDescent="0.25">
      <c r="A949" s="26">
        <v>43530</v>
      </c>
      <c r="B949" s="27">
        <v>0.48314964120370374</v>
      </c>
      <c r="C949">
        <v>14.337999999999999</v>
      </c>
      <c r="D949">
        <v>0.46860000000000002</v>
      </c>
      <c r="E949">
        <v>4685.7381150000001</v>
      </c>
      <c r="F949">
        <v>37.299999999999997</v>
      </c>
      <c r="G949">
        <v>0.8</v>
      </c>
      <c r="H949">
        <v>685.3</v>
      </c>
      <c r="J949">
        <v>0</v>
      </c>
      <c r="K949">
        <v>0.87560000000000004</v>
      </c>
      <c r="L949">
        <v>12.554500000000001</v>
      </c>
      <c r="M949">
        <v>0.4103</v>
      </c>
      <c r="N949">
        <v>32.701599999999999</v>
      </c>
      <c r="O949">
        <v>0.70050000000000001</v>
      </c>
      <c r="P949">
        <v>33.4</v>
      </c>
      <c r="Q949">
        <v>25.827000000000002</v>
      </c>
      <c r="R949">
        <v>0.55320000000000003</v>
      </c>
      <c r="S949">
        <v>26.4</v>
      </c>
      <c r="T949">
        <v>685.27369999999996</v>
      </c>
      <c r="W949">
        <v>0</v>
      </c>
      <c r="X949">
        <v>0</v>
      </c>
      <c r="Y949">
        <v>11.7</v>
      </c>
      <c r="Z949">
        <v>858</v>
      </c>
      <c r="AA949">
        <v>846</v>
      </c>
      <c r="AB949">
        <v>860</v>
      </c>
      <c r="AC949">
        <v>91</v>
      </c>
      <c r="AD949">
        <v>18.37</v>
      </c>
      <c r="AE949">
        <v>0.42</v>
      </c>
      <c r="AF949">
        <v>983</v>
      </c>
      <c r="AG949">
        <v>-4</v>
      </c>
      <c r="AH949">
        <v>28</v>
      </c>
      <c r="AI949">
        <v>36</v>
      </c>
      <c r="AJ949">
        <v>190</v>
      </c>
      <c r="AK949">
        <v>167</v>
      </c>
      <c r="AL949">
        <v>4.3</v>
      </c>
      <c r="AM949">
        <v>175</v>
      </c>
      <c r="AN949" t="s">
        <v>155</v>
      </c>
      <c r="AO949">
        <v>2</v>
      </c>
      <c r="AP949" s="28">
        <v>0.69163194444444442</v>
      </c>
      <c r="AQ949">
        <v>47.159287999999997</v>
      </c>
      <c r="AR949">
        <v>-88.489643999999998</v>
      </c>
      <c r="AS949">
        <v>319.5</v>
      </c>
      <c r="AT949">
        <v>3</v>
      </c>
      <c r="AU949">
        <v>12</v>
      </c>
      <c r="AV949">
        <v>11</v>
      </c>
      <c r="AW949" t="s">
        <v>206</v>
      </c>
      <c r="AX949">
        <v>1.0731999999999999</v>
      </c>
      <c r="AY949">
        <v>2.1463999999999999</v>
      </c>
      <c r="AZ949">
        <v>2.3464</v>
      </c>
      <c r="BA949">
        <v>14.686999999999999</v>
      </c>
      <c r="BB949">
        <v>14.87</v>
      </c>
      <c r="BC949">
        <v>1.01</v>
      </c>
      <c r="BD949">
        <v>14.207000000000001</v>
      </c>
      <c r="BE949">
        <v>3042.1480000000001</v>
      </c>
      <c r="BF949">
        <v>63.277000000000001</v>
      </c>
      <c r="BG949">
        <v>0.83</v>
      </c>
      <c r="BH949">
        <v>1.7999999999999999E-2</v>
      </c>
      <c r="BI949">
        <v>0.84799999999999998</v>
      </c>
      <c r="BJ949">
        <v>0.65500000000000003</v>
      </c>
      <c r="BK949">
        <v>1.4E-2</v>
      </c>
      <c r="BL949">
        <v>0.66900000000000004</v>
      </c>
      <c r="BM949">
        <v>5.2729999999999997</v>
      </c>
      <c r="BQ949">
        <v>0</v>
      </c>
      <c r="BR949">
        <v>0.164576</v>
      </c>
      <c r="BS949">
        <v>-5</v>
      </c>
      <c r="BT949">
        <v>6.1440000000000002E-3</v>
      </c>
      <c r="BU949">
        <v>4.0218259999999999</v>
      </c>
      <c r="BV949">
        <v>0</v>
      </c>
      <c r="BW949" t="s">
        <v>155</v>
      </c>
      <c r="BX949">
        <v>0.79</v>
      </c>
    </row>
    <row r="950" spans="1:76" x14ac:dyDescent="0.25">
      <c r="A950" s="26">
        <v>43530</v>
      </c>
      <c r="B950" s="27">
        <v>0.48316121527777778</v>
      </c>
      <c r="C950">
        <v>14.375</v>
      </c>
      <c r="D950">
        <v>0.47720000000000001</v>
      </c>
      <c r="E950">
        <v>4772.1883170000001</v>
      </c>
      <c r="F950">
        <v>40.4</v>
      </c>
      <c r="G950">
        <v>0.8</v>
      </c>
      <c r="H950">
        <v>665.7</v>
      </c>
      <c r="J950">
        <v>0</v>
      </c>
      <c r="K950">
        <v>0.87519999999999998</v>
      </c>
      <c r="L950">
        <v>12.582000000000001</v>
      </c>
      <c r="M950">
        <v>0.41770000000000002</v>
      </c>
      <c r="N950">
        <v>35.369599999999998</v>
      </c>
      <c r="O950">
        <v>0.67049999999999998</v>
      </c>
      <c r="P950">
        <v>36</v>
      </c>
      <c r="Q950">
        <v>27.9345</v>
      </c>
      <c r="R950">
        <v>0.52959999999999996</v>
      </c>
      <c r="S950">
        <v>28.5</v>
      </c>
      <c r="T950">
        <v>665.67290000000003</v>
      </c>
      <c r="W950">
        <v>0</v>
      </c>
      <c r="X950">
        <v>0</v>
      </c>
      <c r="Y950">
        <v>11.7</v>
      </c>
      <c r="Z950">
        <v>858</v>
      </c>
      <c r="AA950">
        <v>847</v>
      </c>
      <c r="AB950">
        <v>860</v>
      </c>
      <c r="AC950">
        <v>91</v>
      </c>
      <c r="AD950">
        <v>18.37</v>
      </c>
      <c r="AE950">
        <v>0.42</v>
      </c>
      <c r="AF950">
        <v>983</v>
      </c>
      <c r="AG950">
        <v>-4</v>
      </c>
      <c r="AH950">
        <v>28</v>
      </c>
      <c r="AI950">
        <v>36</v>
      </c>
      <c r="AJ950">
        <v>190</v>
      </c>
      <c r="AK950">
        <v>167</v>
      </c>
      <c r="AL950">
        <v>4.2</v>
      </c>
      <c r="AM950">
        <v>175</v>
      </c>
      <c r="AN950" t="s">
        <v>155</v>
      </c>
      <c r="AO950">
        <v>2</v>
      </c>
      <c r="AP950" s="28">
        <v>0.69164351851851846</v>
      </c>
      <c r="AQ950">
        <v>47.159284</v>
      </c>
      <c r="AR950">
        <v>-88.489682000000002</v>
      </c>
      <c r="AS950">
        <v>319.39999999999998</v>
      </c>
      <c r="AT950">
        <v>5.3</v>
      </c>
      <c r="AU950">
        <v>12</v>
      </c>
      <c r="AV950">
        <v>11</v>
      </c>
      <c r="AW950" t="s">
        <v>206</v>
      </c>
      <c r="AX950">
        <v>1.1366000000000001</v>
      </c>
      <c r="AY950">
        <v>2.2000000000000002</v>
      </c>
      <c r="AZ950">
        <v>2.4731999999999998</v>
      </c>
      <c r="BA950">
        <v>14.686999999999999</v>
      </c>
      <c r="BB950">
        <v>14.83</v>
      </c>
      <c r="BC950">
        <v>1.01</v>
      </c>
      <c r="BD950">
        <v>14.254</v>
      </c>
      <c r="BE950">
        <v>3041.1019999999999</v>
      </c>
      <c r="BF950">
        <v>64.254999999999995</v>
      </c>
      <c r="BG950">
        <v>0.89500000000000002</v>
      </c>
      <c r="BH950">
        <v>1.7000000000000001E-2</v>
      </c>
      <c r="BI950">
        <v>0.91200000000000003</v>
      </c>
      <c r="BJ950">
        <v>0.70699999999999996</v>
      </c>
      <c r="BK950">
        <v>1.2999999999999999E-2</v>
      </c>
      <c r="BL950">
        <v>0.72</v>
      </c>
      <c r="BM950">
        <v>5.1092000000000004</v>
      </c>
      <c r="BQ950">
        <v>0</v>
      </c>
      <c r="BR950">
        <v>0.17735999999999999</v>
      </c>
      <c r="BS950">
        <v>-5</v>
      </c>
      <c r="BT950">
        <v>7.0000000000000001E-3</v>
      </c>
      <c r="BU950">
        <v>4.3342349999999996</v>
      </c>
      <c r="BV950">
        <v>0</v>
      </c>
      <c r="BW950" t="s">
        <v>155</v>
      </c>
      <c r="BX950">
        <v>0.79</v>
      </c>
    </row>
    <row r="951" spans="1:76" x14ac:dyDescent="0.25">
      <c r="A951" s="26">
        <v>43530</v>
      </c>
      <c r="B951" s="27">
        <v>0.48317278935185182</v>
      </c>
      <c r="C951">
        <v>14.351000000000001</v>
      </c>
      <c r="D951">
        <v>0.5948</v>
      </c>
      <c r="E951">
        <v>5948.1125830000001</v>
      </c>
      <c r="F951">
        <v>46.5</v>
      </c>
      <c r="G951">
        <v>0.7</v>
      </c>
      <c r="H951">
        <v>642.79999999999995</v>
      </c>
      <c r="J951">
        <v>0</v>
      </c>
      <c r="K951">
        <v>0.87439999999999996</v>
      </c>
      <c r="L951">
        <v>12.5495</v>
      </c>
      <c r="M951">
        <v>0.52010000000000001</v>
      </c>
      <c r="N951">
        <v>40.703499999999998</v>
      </c>
      <c r="O951">
        <v>0.61209999999999998</v>
      </c>
      <c r="P951">
        <v>41.3</v>
      </c>
      <c r="Q951">
        <v>32.149000000000001</v>
      </c>
      <c r="R951">
        <v>0.48349999999999999</v>
      </c>
      <c r="S951">
        <v>32.6</v>
      </c>
      <c r="T951">
        <v>642.76670000000001</v>
      </c>
      <c r="W951">
        <v>0</v>
      </c>
      <c r="X951">
        <v>0</v>
      </c>
      <c r="Y951">
        <v>11.7</v>
      </c>
      <c r="Z951">
        <v>859</v>
      </c>
      <c r="AA951">
        <v>847</v>
      </c>
      <c r="AB951">
        <v>861</v>
      </c>
      <c r="AC951">
        <v>91</v>
      </c>
      <c r="AD951">
        <v>18.39</v>
      </c>
      <c r="AE951">
        <v>0.42</v>
      </c>
      <c r="AF951">
        <v>982</v>
      </c>
      <c r="AG951">
        <v>-4</v>
      </c>
      <c r="AH951">
        <v>28</v>
      </c>
      <c r="AI951">
        <v>36</v>
      </c>
      <c r="AJ951">
        <v>190</v>
      </c>
      <c r="AK951">
        <v>167.1</v>
      </c>
      <c r="AL951">
        <v>4.2</v>
      </c>
      <c r="AM951">
        <v>175</v>
      </c>
      <c r="AN951" t="s">
        <v>155</v>
      </c>
      <c r="AO951">
        <v>2</v>
      </c>
      <c r="AP951" s="28">
        <v>0.69164351851851846</v>
      </c>
      <c r="AQ951">
        <v>47.159272999999999</v>
      </c>
      <c r="AR951">
        <v>-88.489714000000006</v>
      </c>
      <c r="AS951">
        <v>319.5</v>
      </c>
      <c r="AT951">
        <v>7.2</v>
      </c>
      <c r="AU951">
        <v>12</v>
      </c>
      <c r="AV951">
        <v>11</v>
      </c>
      <c r="AW951" t="s">
        <v>206</v>
      </c>
      <c r="AX951">
        <v>1.1866000000000001</v>
      </c>
      <c r="AY951">
        <v>2.2000000000000002</v>
      </c>
      <c r="AZ951">
        <v>2.5731999999999999</v>
      </c>
      <c r="BA951">
        <v>14.686999999999999</v>
      </c>
      <c r="BB951">
        <v>14.73</v>
      </c>
      <c r="BC951">
        <v>1</v>
      </c>
      <c r="BD951">
        <v>14.358000000000001</v>
      </c>
      <c r="BE951">
        <v>3017.569</v>
      </c>
      <c r="BF951">
        <v>79.600999999999999</v>
      </c>
      <c r="BG951">
        <v>1.0249999999999999</v>
      </c>
      <c r="BH951">
        <v>1.4999999999999999E-2</v>
      </c>
      <c r="BI951">
        <v>1.04</v>
      </c>
      <c r="BJ951">
        <v>0.81</v>
      </c>
      <c r="BK951">
        <v>1.2E-2</v>
      </c>
      <c r="BL951">
        <v>0.82199999999999995</v>
      </c>
      <c r="BM951">
        <v>4.9078999999999997</v>
      </c>
      <c r="BQ951">
        <v>0</v>
      </c>
      <c r="BR951">
        <v>0.24048800000000001</v>
      </c>
      <c r="BS951">
        <v>-5</v>
      </c>
      <c r="BT951">
        <v>7.0000000000000001E-3</v>
      </c>
      <c r="BU951">
        <v>5.8769260000000001</v>
      </c>
      <c r="BV951">
        <v>0</v>
      </c>
      <c r="BW951" t="s">
        <v>155</v>
      </c>
      <c r="BX951">
        <v>0.79</v>
      </c>
    </row>
    <row r="952" spans="1:76" x14ac:dyDescent="0.25">
      <c r="A952" s="26">
        <v>43530</v>
      </c>
      <c r="B952" s="27">
        <v>0.48318436342592591</v>
      </c>
      <c r="C952">
        <v>14.295</v>
      </c>
      <c r="D952">
        <v>0.65090000000000003</v>
      </c>
      <c r="E952">
        <v>6509.0693879999999</v>
      </c>
      <c r="F952">
        <v>56.8</v>
      </c>
      <c r="G952">
        <v>0.7</v>
      </c>
      <c r="H952">
        <v>603.9</v>
      </c>
      <c r="J952">
        <v>0</v>
      </c>
      <c r="K952">
        <v>0.87450000000000006</v>
      </c>
      <c r="L952">
        <v>12.500299999999999</v>
      </c>
      <c r="M952">
        <v>0.56920000000000004</v>
      </c>
      <c r="N952">
        <v>49.649500000000003</v>
      </c>
      <c r="O952">
        <v>0.61209999999999998</v>
      </c>
      <c r="P952">
        <v>50.3</v>
      </c>
      <c r="Q952">
        <v>39.2149</v>
      </c>
      <c r="R952">
        <v>0.48349999999999999</v>
      </c>
      <c r="S952">
        <v>39.700000000000003</v>
      </c>
      <c r="T952">
        <v>603.85760000000005</v>
      </c>
      <c r="W952">
        <v>0</v>
      </c>
      <c r="X952">
        <v>0</v>
      </c>
      <c r="Y952">
        <v>11.7</v>
      </c>
      <c r="Z952">
        <v>860</v>
      </c>
      <c r="AA952">
        <v>848</v>
      </c>
      <c r="AB952">
        <v>863</v>
      </c>
      <c r="AC952">
        <v>91</v>
      </c>
      <c r="AD952">
        <v>18.39</v>
      </c>
      <c r="AE952">
        <v>0.42</v>
      </c>
      <c r="AF952">
        <v>982</v>
      </c>
      <c r="AG952">
        <v>-4</v>
      </c>
      <c r="AH952">
        <v>28</v>
      </c>
      <c r="AI952">
        <v>36</v>
      </c>
      <c r="AJ952">
        <v>190</v>
      </c>
      <c r="AK952">
        <v>167.9</v>
      </c>
      <c r="AL952">
        <v>4.3</v>
      </c>
      <c r="AM952">
        <v>174.9</v>
      </c>
      <c r="AN952" t="s">
        <v>155</v>
      </c>
      <c r="AO952">
        <v>2</v>
      </c>
      <c r="AP952" s="28">
        <v>0.69165509259259261</v>
      </c>
      <c r="AQ952">
        <v>47.159205999999998</v>
      </c>
      <c r="AR952">
        <v>-88.489782000000005</v>
      </c>
      <c r="AS952">
        <v>319.39999999999998</v>
      </c>
      <c r="AT952">
        <v>9.8000000000000007</v>
      </c>
      <c r="AU952">
        <v>12</v>
      </c>
      <c r="AV952">
        <v>11</v>
      </c>
      <c r="AW952" t="s">
        <v>206</v>
      </c>
      <c r="AX952">
        <v>1.3464</v>
      </c>
      <c r="AY952">
        <v>2.3464</v>
      </c>
      <c r="AZ952">
        <v>2.7464</v>
      </c>
      <c r="BA952">
        <v>14.686999999999999</v>
      </c>
      <c r="BB952">
        <v>14.73</v>
      </c>
      <c r="BC952">
        <v>1</v>
      </c>
      <c r="BD952">
        <v>14.356999999999999</v>
      </c>
      <c r="BE952">
        <v>3006.663</v>
      </c>
      <c r="BF952">
        <v>87.135999999999996</v>
      </c>
      <c r="BG952">
        <v>1.2509999999999999</v>
      </c>
      <c r="BH952">
        <v>1.4999999999999999E-2</v>
      </c>
      <c r="BI952">
        <v>1.266</v>
      </c>
      <c r="BJ952">
        <v>0.98799999999999999</v>
      </c>
      <c r="BK952">
        <v>1.2E-2</v>
      </c>
      <c r="BL952">
        <v>1</v>
      </c>
      <c r="BM952">
        <v>4.6123000000000003</v>
      </c>
      <c r="BQ952">
        <v>0</v>
      </c>
      <c r="BR952">
        <v>0.27478599999999997</v>
      </c>
      <c r="BS952">
        <v>-5</v>
      </c>
      <c r="BT952">
        <v>7.1440000000000002E-3</v>
      </c>
      <c r="BU952">
        <v>6.7150879999999997</v>
      </c>
      <c r="BV952">
        <v>0</v>
      </c>
      <c r="BW952" t="s">
        <v>155</v>
      </c>
      <c r="BX952">
        <v>0.79</v>
      </c>
    </row>
    <row r="953" spans="1:76" x14ac:dyDescent="0.25">
      <c r="A953" s="26">
        <v>43530</v>
      </c>
      <c r="B953" s="27">
        <v>0.48319593749999995</v>
      </c>
      <c r="C953">
        <v>14.292</v>
      </c>
      <c r="D953">
        <v>0.34150000000000003</v>
      </c>
      <c r="E953">
        <v>3415.1918369999999</v>
      </c>
      <c r="F953">
        <v>68.7</v>
      </c>
      <c r="G953">
        <v>0.6</v>
      </c>
      <c r="H953">
        <v>527.20000000000005</v>
      </c>
      <c r="J953">
        <v>0</v>
      </c>
      <c r="K953">
        <v>0.87719999999999998</v>
      </c>
      <c r="L953">
        <v>12.537100000000001</v>
      </c>
      <c r="M953">
        <v>0.29959999999999998</v>
      </c>
      <c r="N953">
        <v>60.262700000000002</v>
      </c>
      <c r="O953">
        <v>0.52629999999999999</v>
      </c>
      <c r="P953">
        <v>60.8</v>
      </c>
      <c r="Q953">
        <v>47.597499999999997</v>
      </c>
      <c r="R953">
        <v>0.41570000000000001</v>
      </c>
      <c r="S953">
        <v>48</v>
      </c>
      <c r="T953">
        <v>527.16499999999996</v>
      </c>
      <c r="W953">
        <v>0</v>
      </c>
      <c r="X953">
        <v>0</v>
      </c>
      <c r="Y953">
        <v>11.7</v>
      </c>
      <c r="Z953">
        <v>860</v>
      </c>
      <c r="AA953">
        <v>849</v>
      </c>
      <c r="AB953">
        <v>863</v>
      </c>
      <c r="AC953">
        <v>91</v>
      </c>
      <c r="AD953">
        <v>18.39</v>
      </c>
      <c r="AE953">
        <v>0.42</v>
      </c>
      <c r="AF953">
        <v>982</v>
      </c>
      <c r="AG953">
        <v>-4</v>
      </c>
      <c r="AH953">
        <v>28</v>
      </c>
      <c r="AI953">
        <v>36</v>
      </c>
      <c r="AJ953">
        <v>190</v>
      </c>
      <c r="AK953">
        <v>167</v>
      </c>
      <c r="AL953">
        <v>4.3</v>
      </c>
      <c r="AM953">
        <v>174.5</v>
      </c>
      <c r="AN953" t="s">
        <v>155</v>
      </c>
      <c r="AO953">
        <v>2</v>
      </c>
      <c r="AP953" s="28">
        <v>0.69167824074074069</v>
      </c>
      <c r="AQ953">
        <v>47.159134999999999</v>
      </c>
      <c r="AR953">
        <v>-88.489812000000001</v>
      </c>
      <c r="AS953">
        <v>319.2</v>
      </c>
      <c r="AT953">
        <v>14.6</v>
      </c>
      <c r="AU953">
        <v>12</v>
      </c>
      <c r="AV953">
        <v>11</v>
      </c>
      <c r="AW953" t="s">
        <v>206</v>
      </c>
      <c r="AX953">
        <v>1.1803999999999999</v>
      </c>
      <c r="AY953">
        <v>1.7412000000000001</v>
      </c>
      <c r="AZ953">
        <v>2.0680000000000001</v>
      </c>
      <c r="BA953">
        <v>14.686999999999999</v>
      </c>
      <c r="BB953">
        <v>15.07</v>
      </c>
      <c r="BC953">
        <v>1.03</v>
      </c>
      <c r="BD953">
        <v>14.000999999999999</v>
      </c>
      <c r="BE953">
        <v>3071.9630000000002</v>
      </c>
      <c r="BF953">
        <v>46.72</v>
      </c>
      <c r="BG953">
        <v>1.546</v>
      </c>
      <c r="BH953">
        <v>1.4E-2</v>
      </c>
      <c r="BI953">
        <v>1.56</v>
      </c>
      <c r="BJ953">
        <v>1.2210000000000001</v>
      </c>
      <c r="BK953">
        <v>1.0999999999999999E-2</v>
      </c>
      <c r="BL953">
        <v>1.232</v>
      </c>
      <c r="BM953">
        <v>4.1017999999999999</v>
      </c>
      <c r="BQ953">
        <v>0</v>
      </c>
      <c r="BR953">
        <v>0.214286</v>
      </c>
      <c r="BS953">
        <v>-5</v>
      </c>
      <c r="BT953">
        <v>8.0000000000000002E-3</v>
      </c>
      <c r="BU953">
        <v>5.2366210000000004</v>
      </c>
      <c r="BV953">
        <v>0</v>
      </c>
      <c r="BW953" t="s">
        <v>155</v>
      </c>
      <c r="BX953">
        <v>0.79</v>
      </c>
    </row>
    <row r="954" spans="1:76" x14ac:dyDescent="0.25">
      <c r="A954" s="26">
        <v>43530</v>
      </c>
      <c r="B954" s="27">
        <v>0.4832075115740741</v>
      </c>
      <c r="C954">
        <v>14.576000000000001</v>
      </c>
      <c r="D954">
        <v>0.1411</v>
      </c>
      <c r="E954">
        <v>1411.3651319999999</v>
      </c>
      <c r="F954">
        <v>84.7</v>
      </c>
      <c r="G954">
        <v>0.5</v>
      </c>
      <c r="H954">
        <v>430.5</v>
      </c>
      <c r="J954">
        <v>0</v>
      </c>
      <c r="K954">
        <v>0.87690000000000001</v>
      </c>
      <c r="L954">
        <v>12.7812</v>
      </c>
      <c r="M954">
        <v>0.12379999999999999</v>
      </c>
      <c r="N954">
        <v>74.263199999999998</v>
      </c>
      <c r="O954">
        <v>0.43840000000000001</v>
      </c>
      <c r="P954">
        <v>74.7</v>
      </c>
      <c r="Q954">
        <v>58.6556</v>
      </c>
      <c r="R954">
        <v>0.3463</v>
      </c>
      <c r="S954">
        <v>59</v>
      </c>
      <c r="T954">
        <v>430.48610000000002</v>
      </c>
      <c r="W954">
        <v>0</v>
      </c>
      <c r="X954">
        <v>0</v>
      </c>
      <c r="Y954">
        <v>11.7</v>
      </c>
      <c r="Z954">
        <v>859</v>
      </c>
      <c r="AA954">
        <v>848</v>
      </c>
      <c r="AB954">
        <v>863</v>
      </c>
      <c r="AC954">
        <v>91</v>
      </c>
      <c r="AD954">
        <v>18.39</v>
      </c>
      <c r="AE954">
        <v>0.42</v>
      </c>
      <c r="AF954">
        <v>982</v>
      </c>
      <c r="AG954">
        <v>-4</v>
      </c>
      <c r="AH954">
        <v>28</v>
      </c>
      <c r="AI954">
        <v>36</v>
      </c>
      <c r="AJ954">
        <v>190</v>
      </c>
      <c r="AK954">
        <v>167</v>
      </c>
      <c r="AL954">
        <v>4.3</v>
      </c>
      <c r="AM954">
        <v>174.1</v>
      </c>
      <c r="AN954" t="s">
        <v>155</v>
      </c>
      <c r="AO954">
        <v>2</v>
      </c>
      <c r="AP954" s="28">
        <v>0.69168981481481484</v>
      </c>
      <c r="AQ954">
        <v>47.159055000000002</v>
      </c>
      <c r="AR954">
        <v>-88.489824999999996</v>
      </c>
      <c r="AS954">
        <v>319.10000000000002</v>
      </c>
      <c r="AT954">
        <v>17.899999999999999</v>
      </c>
      <c r="AU954">
        <v>12</v>
      </c>
      <c r="AV954">
        <v>12</v>
      </c>
      <c r="AW954" t="s">
        <v>209</v>
      </c>
      <c r="AX954">
        <v>1.1000000000000001</v>
      </c>
      <c r="AY954">
        <v>1.6462540000000001</v>
      </c>
      <c r="AZ954">
        <v>1.9462539999999999</v>
      </c>
      <c r="BA954">
        <v>14.686999999999999</v>
      </c>
      <c r="BB954">
        <v>15.02</v>
      </c>
      <c r="BC954">
        <v>1.02</v>
      </c>
      <c r="BD954">
        <v>14.044</v>
      </c>
      <c r="BE954">
        <v>3117.5619999999999</v>
      </c>
      <c r="BF954">
        <v>19.213000000000001</v>
      </c>
      <c r="BG954">
        <v>1.897</v>
      </c>
      <c r="BH954">
        <v>1.0999999999999999E-2</v>
      </c>
      <c r="BI954">
        <v>1.9079999999999999</v>
      </c>
      <c r="BJ954">
        <v>1.498</v>
      </c>
      <c r="BK954">
        <v>8.9999999999999993E-3</v>
      </c>
      <c r="BL954">
        <v>1.5069999999999999</v>
      </c>
      <c r="BM954">
        <v>3.3344</v>
      </c>
      <c r="BQ954">
        <v>0</v>
      </c>
      <c r="BR954">
        <v>0.20635200000000001</v>
      </c>
      <c r="BS954">
        <v>-5</v>
      </c>
      <c r="BT954">
        <v>7.8560000000000001E-3</v>
      </c>
      <c r="BU954">
        <v>5.0427270000000002</v>
      </c>
      <c r="BV954">
        <v>0</v>
      </c>
      <c r="BW954" t="s">
        <v>155</v>
      </c>
      <c r="BX954">
        <v>0.79</v>
      </c>
    </row>
    <row r="955" spans="1:76" x14ac:dyDescent="0.25">
      <c r="A955" s="26">
        <v>43530</v>
      </c>
      <c r="B955" s="27">
        <v>0.48321908564814814</v>
      </c>
      <c r="C955">
        <v>15.05</v>
      </c>
      <c r="D955">
        <v>0.12230000000000001</v>
      </c>
      <c r="E955">
        <v>1223.0954429999999</v>
      </c>
      <c r="F955">
        <v>103.4</v>
      </c>
      <c r="G955">
        <v>0.5</v>
      </c>
      <c r="H955">
        <v>317.60000000000002</v>
      </c>
      <c r="J955">
        <v>0</v>
      </c>
      <c r="K955">
        <v>0.87360000000000004</v>
      </c>
      <c r="L955">
        <v>13.147500000000001</v>
      </c>
      <c r="M955">
        <v>0.10680000000000001</v>
      </c>
      <c r="N955">
        <v>90.287199999999999</v>
      </c>
      <c r="O955">
        <v>0.43680000000000002</v>
      </c>
      <c r="P955">
        <v>90.7</v>
      </c>
      <c r="Q955">
        <v>71.311199999999999</v>
      </c>
      <c r="R955">
        <v>0.34499999999999997</v>
      </c>
      <c r="S955">
        <v>71.7</v>
      </c>
      <c r="T955">
        <v>317.56099999999998</v>
      </c>
      <c r="W955">
        <v>0</v>
      </c>
      <c r="X955">
        <v>0</v>
      </c>
      <c r="Y955">
        <v>11.7</v>
      </c>
      <c r="Z955">
        <v>858</v>
      </c>
      <c r="AA955">
        <v>845</v>
      </c>
      <c r="AB955">
        <v>861</v>
      </c>
      <c r="AC955">
        <v>91</v>
      </c>
      <c r="AD955">
        <v>18.38</v>
      </c>
      <c r="AE955">
        <v>0.42</v>
      </c>
      <c r="AF955">
        <v>982</v>
      </c>
      <c r="AG955">
        <v>-4</v>
      </c>
      <c r="AH955">
        <v>28</v>
      </c>
      <c r="AI955">
        <v>36</v>
      </c>
      <c r="AJ955">
        <v>190</v>
      </c>
      <c r="AK955">
        <v>167</v>
      </c>
      <c r="AL955">
        <v>4.3</v>
      </c>
      <c r="AM955">
        <v>174</v>
      </c>
      <c r="AN955" t="s">
        <v>155</v>
      </c>
      <c r="AO955">
        <v>2</v>
      </c>
      <c r="AP955" s="28">
        <v>0.69170138888888888</v>
      </c>
      <c r="AQ955">
        <v>47.158965999999999</v>
      </c>
      <c r="AR955">
        <v>-88.489841999999996</v>
      </c>
      <c r="AS955">
        <v>319</v>
      </c>
      <c r="AT955">
        <v>20.100000000000001</v>
      </c>
      <c r="AU955">
        <v>12</v>
      </c>
      <c r="AV955">
        <v>12</v>
      </c>
      <c r="AW955" t="s">
        <v>209</v>
      </c>
      <c r="AX955">
        <v>1.173173</v>
      </c>
      <c r="AY955">
        <v>1.7731730000000001</v>
      </c>
      <c r="AZ955">
        <v>2.0731730000000002</v>
      </c>
      <c r="BA955">
        <v>14.686999999999999</v>
      </c>
      <c r="BB955">
        <v>14.62</v>
      </c>
      <c r="BC955">
        <v>1</v>
      </c>
      <c r="BD955">
        <v>14.471</v>
      </c>
      <c r="BE955">
        <v>3125.0569999999998</v>
      </c>
      <c r="BF955">
        <v>16.164000000000001</v>
      </c>
      <c r="BG955">
        <v>2.2469999999999999</v>
      </c>
      <c r="BH955">
        <v>1.0999999999999999E-2</v>
      </c>
      <c r="BI955">
        <v>2.258</v>
      </c>
      <c r="BJ955">
        <v>1.7749999999999999</v>
      </c>
      <c r="BK955">
        <v>8.9999999999999993E-3</v>
      </c>
      <c r="BL955">
        <v>1.784</v>
      </c>
      <c r="BM955">
        <v>2.3969</v>
      </c>
      <c r="BQ955">
        <v>0</v>
      </c>
      <c r="BR955">
        <v>0.139928</v>
      </c>
      <c r="BS955">
        <v>-5</v>
      </c>
      <c r="BT955">
        <v>7.1440000000000002E-3</v>
      </c>
      <c r="BU955">
        <v>3.4194909999999998</v>
      </c>
      <c r="BV955">
        <v>0</v>
      </c>
      <c r="BW955" t="s">
        <v>155</v>
      </c>
      <c r="BX955">
        <v>0.79</v>
      </c>
    </row>
    <row r="956" spans="1:76" x14ac:dyDescent="0.25">
      <c r="A956" s="26">
        <v>43530</v>
      </c>
      <c r="B956" s="27">
        <v>0.48323065972222223</v>
      </c>
      <c r="C956">
        <v>15.256</v>
      </c>
      <c r="D956">
        <v>0.43440000000000001</v>
      </c>
      <c r="E956">
        <v>4343.9049919999998</v>
      </c>
      <c r="F956">
        <v>107.2</v>
      </c>
      <c r="G956">
        <v>0.5</v>
      </c>
      <c r="H956">
        <v>313.39999999999998</v>
      </c>
      <c r="J956">
        <v>0</v>
      </c>
      <c r="K956">
        <v>0.86939999999999995</v>
      </c>
      <c r="L956">
        <v>13.2637</v>
      </c>
      <c r="M956">
        <v>0.37769999999999998</v>
      </c>
      <c r="N956">
        <v>93.229799999999997</v>
      </c>
      <c r="O956">
        <v>0.43469999999999998</v>
      </c>
      <c r="P956">
        <v>93.7</v>
      </c>
      <c r="Q956">
        <v>73.631</v>
      </c>
      <c r="R956">
        <v>0.34329999999999999</v>
      </c>
      <c r="S956">
        <v>74</v>
      </c>
      <c r="T956">
        <v>313.38319999999999</v>
      </c>
      <c r="W956">
        <v>0</v>
      </c>
      <c r="X956">
        <v>0</v>
      </c>
      <c r="Y956">
        <v>11.7</v>
      </c>
      <c r="Z956">
        <v>856</v>
      </c>
      <c r="AA956">
        <v>843</v>
      </c>
      <c r="AB956">
        <v>860</v>
      </c>
      <c r="AC956">
        <v>91</v>
      </c>
      <c r="AD956">
        <v>18.37</v>
      </c>
      <c r="AE956">
        <v>0.42</v>
      </c>
      <c r="AF956">
        <v>983</v>
      </c>
      <c r="AG956">
        <v>-4</v>
      </c>
      <c r="AH956">
        <v>28</v>
      </c>
      <c r="AI956">
        <v>36</v>
      </c>
      <c r="AJ956">
        <v>190</v>
      </c>
      <c r="AK956">
        <v>167</v>
      </c>
      <c r="AL956">
        <v>4.3</v>
      </c>
      <c r="AM956">
        <v>174</v>
      </c>
      <c r="AN956" t="s">
        <v>155</v>
      </c>
      <c r="AO956">
        <v>2</v>
      </c>
      <c r="AP956" s="28">
        <v>0.69171296296296303</v>
      </c>
      <c r="AQ956">
        <v>47.158875999999999</v>
      </c>
      <c r="AR956">
        <v>-88.489853999999994</v>
      </c>
      <c r="AS956">
        <v>318.89999999999998</v>
      </c>
      <c r="AT956">
        <v>21.2</v>
      </c>
      <c r="AU956">
        <v>12</v>
      </c>
      <c r="AV956">
        <v>12</v>
      </c>
      <c r="AW956" t="s">
        <v>209</v>
      </c>
      <c r="AX956">
        <v>1.1268</v>
      </c>
      <c r="AY956">
        <v>1.5804</v>
      </c>
      <c r="AZ956">
        <v>1.8804000000000001</v>
      </c>
      <c r="BA956">
        <v>14.686999999999999</v>
      </c>
      <c r="BB956">
        <v>14.13</v>
      </c>
      <c r="BC956">
        <v>0.96</v>
      </c>
      <c r="BD956">
        <v>15.018000000000001</v>
      </c>
      <c r="BE956">
        <v>3063.26</v>
      </c>
      <c r="BF956">
        <v>55.515000000000001</v>
      </c>
      <c r="BG956">
        <v>2.2549999999999999</v>
      </c>
      <c r="BH956">
        <v>1.0999999999999999E-2</v>
      </c>
      <c r="BI956">
        <v>2.2650000000000001</v>
      </c>
      <c r="BJ956">
        <v>1.7809999999999999</v>
      </c>
      <c r="BK956">
        <v>8.0000000000000002E-3</v>
      </c>
      <c r="BL956">
        <v>1.7889999999999999</v>
      </c>
      <c r="BM956">
        <v>2.2982999999999998</v>
      </c>
      <c r="BQ956">
        <v>0</v>
      </c>
      <c r="BR956">
        <v>8.0960000000000004E-2</v>
      </c>
      <c r="BS956">
        <v>-5</v>
      </c>
      <c r="BT956">
        <v>7.7120000000000001E-3</v>
      </c>
      <c r="BU956">
        <v>1.9784600000000001</v>
      </c>
      <c r="BV956">
        <v>0</v>
      </c>
      <c r="BW956" t="s">
        <v>155</v>
      </c>
      <c r="BX956">
        <v>0.79</v>
      </c>
    </row>
    <row r="957" spans="1:76" x14ac:dyDescent="0.25">
      <c r="A957" s="26">
        <v>43530</v>
      </c>
      <c r="B957" s="27">
        <v>0.48324223379629627</v>
      </c>
      <c r="C957">
        <v>14.553000000000001</v>
      </c>
      <c r="D957">
        <v>0.77890000000000004</v>
      </c>
      <c r="E957">
        <v>7789.4800690000002</v>
      </c>
      <c r="F957">
        <v>98</v>
      </c>
      <c r="G957">
        <v>0.5</v>
      </c>
      <c r="H957">
        <v>339.6</v>
      </c>
      <c r="J957">
        <v>0</v>
      </c>
      <c r="K957">
        <v>0.87170000000000003</v>
      </c>
      <c r="L957">
        <v>12.685700000000001</v>
      </c>
      <c r="M957">
        <v>0.67900000000000005</v>
      </c>
      <c r="N957">
        <v>85.390600000000006</v>
      </c>
      <c r="O957">
        <v>0.43590000000000001</v>
      </c>
      <c r="P957">
        <v>85.8</v>
      </c>
      <c r="Q957">
        <v>67.440399999999997</v>
      </c>
      <c r="R957">
        <v>0.34420000000000001</v>
      </c>
      <c r="S957">
        <v>67.8</v>
      </c>
      <c r="T957">
        <v>339.64980000000003</v>
      </c>
      <c r="W957">
        <v>0</v>
      </c>
      <c r="X957">
        <v>0</v>
      </c>
      <c r="Y957">
        <v>11.8</v>
      </c>
      <c r="Z957">
        <v>856</v>
      </c>
      <c r="AA957">
        <v>843</v>
      </c>
      <c r="AB957">
        <v>860</v>
      </c>
      <c r="AC957">
        <v>91</v>
      </c>
      <c r="AD957">
        <v>18.37</v>
      </c>
      <c r="AE957">
        <v>0.42</v>
      </c>
      <c r="AF957">
        <v>983</v>
      </c>
      <c r="AG957">
        <v>-4</v>
      </c>
      <c r="AH957">
        <v>28</v>
      </c>
      <c r="AI957">
        <v>36</v>
      </c>
      <c r="AJ957">
        <v>190</v>
      </c>
      <c r="AK957">
        <v>167</v>
      </c>
      <c r="AL957">
        <v>4.4000000000000004</v>
      </c>
      <c r="AM957">
        <v>174</v>
      </c>
      <c r="AN957" t="s">
        <v>155</v>
      </c>
      <c r="AO957">
        <v>2</v>
      </c>
      <c r="AP957" s="28">
        <v>0.69172453703703696</v>
      </c>
      <c r="AQ957">
        <v>47.158793000000003</v>
      </c>
      <c r="AR957">
        <v>-88.489872000000005</v>
      </c>
      <c r="AS957">
        <v>318.60000000000002</v>
      </c>
      <c r="AT957">
        <v>20.9</v>
      </c>
      <c r="AU957">
        <v>12</v>
      </c>
      <c r="AV957">
        <v>12</v>
      </c>
      <c r="AW957" t="s">
        <v>209</v>
      </c>
      <c r="AX957">
        <v>1.1000000000000001</v>
      </c>
      <c r="AY957">
        <v>1.5</v>
      </c>
      <c r="AZ957">
        <v>1.8732</v>
      </c>
      <c r="BA957">
        <v>14.686999999999999</v>
      </c>
      <c r="BB957">
        <v>14.39</v>
      </c>
      <c r="BC957">
        <v>0.98</v>
      </c>
      <c r="BD957">
        <v>14.717000000000001</v>
      </c>
      <c r="BE957">
        <v>2989.855</v>
      </c>
      <c r="BF957">
        <v>101.858</v>
      </c>
      <c r="BG957">
        <v>2.1080000000000001</v>
      </c>
      <c r="BH957">
        <v>1.0999999999999999E-2</v>
      </c>
      <c r="BI957">
        <v>2.1179999999999999</v>
      </c>
      <c r="BJ957">
        <v>1.665</v>
      </c>
      <c r="BK957">
        <v>8.0000000000000002E-3</v>
      </c>
      <c r="BL957">
        <v>1.673</v>
      </c>
      <c r="BM957">
        <v>2.5419999999999998</v>
      </c>
      <c r="BQ957">
        <v>0</v>
      </c>
      <c r="BR957">
        <v>4.9273999999999998E-2</v>
      </c>
      <c r="BS957">
        <v>-5</v>
      </c>
      <c r="BT957">
        <v>6.1440000000000002E-3</v>
      </c>
      <c r="BU957">
        <v>1.204126</v>
      </c>
      <c r="BV957">
        <v>0</v>
      </c>
      <c r="BW957" t="s">
        <v>155</v>
      </c>
      <c r="BX957">
        <v>0.79</v>
      </c>
    </row>
    <row r="958" spans="1:76" x14ac:dyDescent="0.25">
      <c r="A958" s="26">
        <v>43530</v>
      </c>
      <c r="B958" s="27">
        <v>0.48325380787037037</v>
      </c>
      <c r="C958">
        <v>14.429</v>
      </c>
      <c r="D958">
        <v>0.76359999999999995</v>
      </c>
      <c r="E958">
        <v>7635.8852459999998</v>
      </c>
      <c r="F958">
        <v>84.5</v>
      </c>
      <c r="G958">
        <v>0.5</v>
      </c>
      <c r="H958">
        <v>522.6</v>
      </c>
      <c r="J958">
        <v>0</v>
      </c>
      <c r="K958">
        <v>0.87260000000000004</v>
      </c>
      <c r="L958">
        <v>12.5906</v>
      </c>
      <c r="M958">
        <v>0.6663</v>
      </c>
      <c r="N958">
        <v>73.713899999999995</v>
      </c>
      <c r="O958">
        <v>0.43630000000000002</v>
      </c>
      <c r="P958">
        <v>74.2</v>
      </c>
      <c r="Q958">
        <v>58.221200000000003</v>
      </c>
      <c r="R958">
        <v>0.34460000000000002</v>
      </c>
      <c r="S958">
        <v>58.6</v>
      </c>
      <c r="T958">
        <v>522.58169999999996</v>
      </c>
      <c r="W958">
        <v>0</v>
      </c>
      <c r="X958">
        <v>0</v>
      </c>
      <c r="Y958">
        <v>11.7</v>
      </c>
      <c r="Z958">
        <v>856</v>
      </c>
      <c r="AA958">
        <v>844</v>
      </c>
      <c r="AB958">
        <v>859</v>
      </c>
      <c r="AC958">
        <v>91</v>
      </c>
      <c r="AD958">
        <v>18.38</v>
      </c>
      <c r="AE958">
        <v>0.42</v>
      </c>
      <c r="AF958">
        <v>982</v>
      </c>
      <c r="AG958">
        <v>-4</v>
      </c>
      <c r="AH958">
        <v>28</v>
      </c>
      <c r="AI958">
        <v>36</v>
      </c>
      <c r="AJ958">
        <v>190</v>
      </c>
      <c r="AK958">
        <v>167</v>
      </c>
      <c r="AL958">
        <v>4.4000000000000004</v>
      </c>
      <c r="AM958">
        <v>174</v>
      </c>
      <c r="AN958" t="s">
        <v>155</v>
      </c>
      <c r="AO958">
        <v>2</v>
      </c>
      <c r="AP958" s="28">
        <v>0.69173611111111111</v>
      </c>
      <c r="AQ958">
        <v>47.158723999999999</v>
      </c>
      <c r="AR958">
        <v>-88.489885000000001</v>
      </c>
      <c r="AS958">
        <v>318.39999999999998</v>
      </c>
      <c r="AT958">
        <v>19</v>
      </c>
      <c r="AU958">
        <v>12</v>
      </c>
      <c r="AV958">
        <v>12</v>
      </c>
      <c r="AW958" t="s">
        <v>209</v>
      </c>
      <c r="AX958">
        <v>1.1000000000000001</v>
      </c>
      <c r="AY958">
        <v>1.6464000000000001</v>
      </c>
      <c r="AZ958">
        <v>1.9732000000000001</v>
      </c>
      <c r="BA958">
        <v>14.686999999999999</v>
      </c>
      <c r="BB958">
        <v>14.5</v>
      </c>
      <c r="BC958">
        <v>0.99</v>
      </c>
      <c r="BD958">
        <v>14.6</v>
      </c>
      <c r="BE958">
        <v>2987.46</v>
      </c>
      <c r="BF958">
        <v>100.625</v>
      </c>
      <c r="BG958">
        <v>1.8320000000000001</v>
      </c>
      <c r="BH958">
        <v>1.0999999999999999E-2</v>
      </c>
      <c r="BI958">
        <v>1.8420000000000001</v>
      </c>
      <c r="BJ958">
        <v>1.4470000000000001</v>
      </c>
      <c r="BK958">
        <v>8.9999999999999993E-3</v>
      </c>
      <c r="BL958">
        <v>1.4550000000000001</v>
      </c>
      <c r="BM958">
        <v>3.9375</v>
      </c>
      <c r="BQ958">
        <v>0</v>
      </c>
      <c r="BR958">
        <v>3.9142999999999997E-2</v>
      </c>
      <c r="BS958">
        <v>-5</v>
      </c>
      <c r="BT958">
        <v>7.143E-3</v>
      </c>
      <c r="BU958">
        <v>0.95656099999999999</v>
      </c>
      <c r="BV958">
        <v>0</v>
      </c>
      <c r="BW958" t="s">
        <v>155</v>
      </c>
      <c r="BX958">
        <v>0.79</v>
      </c>
    </row>
    <row r="959" spans="1:76" x14ac:dyDescent="0.25">
      <c r="A959" s="26">
        <v>43530</v>
      </c>
      <c r="B959" s="27">
        <v>0.48326538194444441</v>
      </c>
      <c r="C959">
        <v>14.406000000000001</v>
      </c>
      <c r="D959">
        <v>0.49969999999999998</v>
      </c>
      <c r="E959">
        <v>4996.5409840000002</v>
      </c>
      <c r="F959">
        <v>73.7</v>
      </c>
      <c r="G959">
        <v>0.5</v>
      </c>
      <c r="H959">
        <v>532.6</v>
      </c>
      <c r="J959">
        <v>0</v>
      </c>
      <c r="K959">
        <v>0.875</v>
      </c>
      <c r="L959">
        <v>12.605700000000001</v>
      </c>
      <c r="M959">
        <v>0.43719999999999998</v>
      </c>
      <c r="N959">
        <v>64.478499999999997</v>
      </c>
      <c r="O959">
        <v>0.4375</v>
      </c>
      <c r="P959">
        <v>64.900000000000006</v>
      </c>
      <c r="Q959">
        <v>50.9238</v>
      </c>
      <c r="R959">
        <v>0.34549999999999997</v>
      </c>
      <c r="S959">
        <v>51.3</v>
      </c>
      <c r="T959">
        <v>532.61329999999998</v>
      </c>
      <c r="W959">
        <v>0</v>
      </c>
      <c r="X959">
        <v>0</v>
      </c>
      <c r="Y959">
        <v>11.7</v>
      </c>
      <c r="Z959">
        <v>857</v>
      </c>
      <c r="AA959">
        <v>845</v>
      </c>
      <c r="AB959">
        <v>860</v>
      </c>
      <c r="AC959">
        <v>91</v>
      </c>
      <c r="AD959">
        <v>18.37</v>
      </c>
      <c r="AE959">
        <v>0.42</v>
      </c>
      <c r="AF959">
        <v>983</v>
      </c>
      <c r="AG959">
        <v>-4</v>
      </c>
      <c r="AH959">
        <v>28</v>
      </c>
      <c r="AI959">
        <v>36</v>
      </c>
      <c r="AJ959">
        <v>190</v>
      </c>
      <c r="AK959">
        <v>167</v>
      </c>
      <c r="AL959">
        <v>4.4000000000000004</v>
      </c>
      <c r="AM959">
        <v>174</v>
      </c>
      <c r="AN959" t="s">
        <v>155</v>
      </c>
      <c r="AO959">
        <v>2</v>
      </c>
      <c r="AP959" s="28">
        <v>0.69174768518518526</v>
      </c>
      <c r="AQ959">
        <v>47.158664999999999</v>
      </c>
      <c r="AR959">
        <v>-88.489891</v>
      </c>
      <c r="AS959">
        <v>318.2</v>
      </c>
      <c r="AT959">
        <v>16.600000000000001</v>
      </c>
      <c r="AU959">
        <v>12</v>
      </c>
      <c r="AV959">
        <v>12</v>
      </c>
      <c r="AW959" t="s">
        <v>209</v>
      </c>
      <c r="AX959">
        <v>1.1732</v>
      </c>
      <c r="AY959">
        <v>1.7</v>
      </c>
      <c r="AZ959">
        <v>2</v>
      </c>
      <c r="BA959">
        <v>14.686999999999999</v>
      </c>
      <c r="BB959">
        <v>14.79</v>
      </c>
      <c r="BC959">
        <v>1.01</v>
      </c>
      <c r="BD959">
        <v>14.285</v>
      </c>
      <c r="BE959">
        <v>3039.85</v>
      </c>
      <c r="BF959">
        <v>67.102999999999994</v>
      </c>
      <c r="BG959">
        <v>1.6279999999999999</v>
      </c>
      <c r="BH959">
        <v>1.0999999999999999E-2</v>
      </c>
      <c r="BI959">
        <v>1.639</v>
      </c>
      <c r="BJ959">
        <v>1.286</v>
      </c>
      <c r="BK959">
        <v>8.9999999999999993E-3</v>
      </c>
      <c r="BL959">
        <v>1.2949999999999999</v>
      </c>
      <c r="BM959">
        <v>4.0785999999999998</v>
      </c>
      <c r="BQ959">
        <v>0</v>
      </c>
      <c r="BR959">
        <v>4.3167999999999998E-2</v>
      </c>
      <c r="BS959">
        <v>-5</v>
      </c>
      <c r="BT959">
        <v>7.7120000000000001E-3</v>
      </c>
      <c r="BU959">
        <v>1.054918</v>
      </c>
      <c r="BV959">
        <v>0</v>
      </c>
      <c r="BW959" t="s">
        <v>155</v>
      </c>
      <c r="BX959">
        <v>0.79</v>
      </c>
    </row>
    <row r="960" spans="1:76" x14ac:dyDescent="0.25">
      <c r="A960" s="26">
        <v>43530</v>
      </c>
      <c r="B960" s="27">
        <v>0.48327695601851856</v>
      </c>
      <c r="C960">
        <v>14.429</v>
      </c>
      <c r="D960">
        <v>0.38669999999999999</v>
      </c>
      <c r="E960">
        <v>3867.4898130000001</v>
      </c>
      <c r="F960">
        <v>66.5</v>
      </c>
      <c r="G960">
        <v>0.5</v>
      </c>
      <c r="H960">
        <v>356.3</v>
      </c>
      <c r="J960">
        <v>0</v>
      </c>
      <c r="K960">
        <v>0.87590000000000001</v>
      </c>
      <c r="L960">
        <v>12.6388</v>
      </c>
      <c r="M960">
        <v>0.33879999999999999</v>
      </c>
      <c r="N960">
        <v>58.207799999999999</v>
      </c>
      <c r="O960">
        <v>0.438</v>
      </c>
      <c r="P960">
        <v>58.6</v>
      </c>
      <c r="Q960">
        <v>45.971299999999999</v>
      </c>
      <c r="R960">
        <v>0.34589999999999999</v>
      </c>
      <c r="S960">
        <v>46.3</v>
      </c>
      <c r="T960">
        <v>356.2998</v>
      </c>
      <c r="W960">
        <v>0</v>
      </c>
      <c r="X960">
        <v>0</v>
      </c>
      <c r="Y960">
        <v>11.7</v>
      </c>
      <c r="Z960">
        <v>857</v>
      </c>
      <c r="AA960">
        <v>846</v>
      </c>
      <c r="AB960">
        <v>860</v>
      </c>
      <c r="AC960">
        <v>91</v>
      </c>
      <c r="AD960">
        <v>18.37</v>
      </c>
      <c r="AE960">
        <v>0.42</v>
      </c>
      <c r="AF960">
        <v>983</v>
      </c>
      <c r="AG960">
        <v>-4</v>
      </c>
      <c r="AH960">
        <v>28</v>
      </c>
      <c r="AI960">
        <v>36</v>
      </c>
      <c r="AJ960">
        <v>190</v>
      </c>
      <c r="AK960">
        <v>167</v>
      </c>
      <c r="AL960">
        <v>4.3</v>
      </c>
      <c r="AM960">
        <v>174</v>
      </c>
      <c r="AN960" t="s">
        <v>155</v>
      </c>
      <c r="AO960">
        <v>2</v>
      </c>
      <c r="AP960" s="28">
        <v>0.6917592592592593</v>
      </c>
      <c r="AQ960">
        <v>47.158622000000001</v>
      </c>
      <c r="AR960">
        <v>-88.489887999999993</v>
      </c>
      <c r="AS960">
        <v>318.2</v>
      </c>
      <c r="AT960">
        <v>13.7</v>
      </c>
      <c r="AU960">
        <v>12</v>
      </c>
      <c r="AV960">
        <v>12</v>
      </c>
      <c r="AW960" t="s">
        <v>209</v>
      </c>
      <c r="AX960">
        <v>1.2732000000000001</v>
      </c>
      <c r="AY960">
        <v>1.7732000000000001</v>
      </c>
      <c r="AZ960">
        <v>2.1463999999999999</v>
      </c>
      <c r="BA960">
        <v>14.686999999999999</v>
      </c>
      <c r="BB960">
        <v>14.91</v>
      </c>
      <c r="BC960">
        <v>1.02</v>
      </c>
      <c r="BD960">
        <v>14.164</v>
      </c>
      <c r="BE960">
        <v>3067.3270000000002</v>
      </c>
      <c r="BF960">
        <v>52.328000000000003</v>
      </c>
      <c r="BG960">
        <v>1.4790000000000001</v>
      </c>
      <c r="BH960">
        <v>1.0999999999999999E-2</v>
      </c>
      <c r="BI960">
        <v>1.49</v>
      </c>
      <c r="BJ960">
        <v>1.1679999999999999</v>
      </c>
      <c r="BK960">
        <v>8.9999999999999993E-3</v>
      </c>
      <c r="BL960">
        <v>1.177</v>
      </c>
      <c r="BM960">
        <v>2.7458999999999998</v>
      </c>
      <c r="BQ960">
        <v>0</v>
      </c>
      <c r="BR960">
        <v>6.1423999999999999E-2</v>
      </c>
      <c r="BS960">
        <v>-5</v>
      </c>
      <c r="BT960">
        <v>6.2880000000000002E-3</v>
      </c>
      <c r="BU960">
        <v>1.5010490000000001</v>
      </c>
      <c r="BV960">
        <v>0</v>
      </c>
      <c r="BW960" t="s">
        <v>155</v>
      </c>
      <c r="BX960">
        <v>0.79</v>
      </c>
    </row>
    <row r="961" spans="1:76" x14ac:dyDescent="0.25">
      <c r="A961" s="26">
        <v>43530</v>
      </c>
      <c r="B961" s="27">
        <v>0.48328853009259259</v>
      </c>
      <c r="C961">
        <v>14.45</v>
      </c>
      <c r="D961">
        <v>0.35010000000000002</v>
      </c>
      <c r="E961">
        <v>3500.592275</v>
      </c>
      <c r="F961">
        <v>62.8</v>
      </c>
      <c r="G961">
        <v>0.5</v>
      </c>
      <c r="H961">
        <v>258.60000000000002</v>
      </c>
      <c r="J961">
        <v>0</v>
      </c>
      <c r="K961">
        <v>0.87619999999999998</v>
      </c>
      <c r="L961">
        <v>12.6607</v>
      </c>
      <c r="M961">
        <v>0.30669999999999997</v>
      </c>
      <c r="N961">
        <v>55.048400000000001</v>
      </c>
      <c r="O961">
        <v>0.43809999999999999</v>
      </c>
      <c r="P961">
        <v>55.5</v>
      </c>
      <c r="Q961">
        <v>43.476100000000002</v>
      </c>
      <c r="R961">
        <v>0.34599999999999997</v>
      </c>
      <c r="S961">
        <v>43.8</v>
      </c>
      <c r="T961">
        <v>258.61700000000002</v>
      </c>
      <c r="W961">
        <v>0</v>
      </c>
      <c r="X961">
        <v>0</v>
      </c>
      <c r="Y961">
        <v>11.7</v>
      </c>
      <c r="Z961">
        <v>858</v>
      </c>
      <c r="AA961">
        <v>847</v>
      </c>
      <c r="AB961">
        <v>860</v>
      </c>
      <c r="AC961">
        <v>91</v>
      </c>
      <c r="AD961">
        <v>18.37</v>
      </c>
      <c r="AE961">
        <v>0.42</v>
      </c>
      <c r="AF961">
        <v>983</v>
      </c>
      <c r="AG961">
        <v>-4</v>
      </c>
      <c r="AH961">
        <v>28</v>
      </c>
      <c r="AI961">
        <v>36</v>
      </c>
      <c r="AJ961">
        <v>190</v>
      </c>
      <c r="AK961">
        <v>167</v>
      </c>
      <c r="AL961">
        <v>4.3</v>
      </c>
      <c r="AM961">
        <v>174.4</v>
      </c>
      <c r="AN961" t="s">
        <v>155</v>
      </c>
      <c r="AO961">
        <v>2</v>
      </c>
      <c r="AP961" s="28">
        <v>0.69177083333333333</v>
      </c>
      <c r="AQ961">
        <v>47.158586999999997</v>
      </c>
      <c r="AR961">
        <v>-88.489861000000005</v>
      </c>
      <c r="AS961">
        <v>318.10000000000002</v>
      </c>
      <c r="AT961">
        <v>11.3</v>
      </c>
      <c r="AU961">
        <v>12</v>
      </c>
      <c r="AV961">
        <v>12</v>
      </c>
      <c r="AW961" t="s">
        <v>209</v>
      </c>
      <c r="AX961">
        <v>1.6659999999999999</v>
      </c>
      <c r="AY961">
        <v>1.2143999999999999</v>
      </c>
      <c r="AZ961">
        <v>2.4927999999999999</v>
      </c>
      <c r="BA961">
        <v>14.686999999999999</v>
      </c>
      <c r="BB961">
        <v>14.94</v>
      </c>
      <c r="BC961">
        <v>1.02</v>
      </c>
      <c r="BD961">
        <v>14.132999999999999</v>
      </c>
      <c r="BE961">
        <v>3077.3690000000001</v>
      </c>
      <c r="BF961">
        <v>47.448999999999998</v>
      </c>
      <c r="BG961">
        <v>1.401</v>
      </c>
      <c r="BH961">
        <v>1.0999999999999999E-2</v>
      </c>
      <c r="BI961">
        <v>1.4119999999999999</v>
      </c>
      <c r="BJ961">
        <v>1.107</v>
      </c>
      <c r="BK961">
        <v>8.9999999999999993E-3</v>
      </c>
      <c r="BL961">
        <v>1.115</v>
      </c>
      <c r="BM961">
        <v>1.9961</v>
      </c>
      <c r="BQ961">
        <v>0</v>
      </c>
      <c r="BR961">
        <v>5.9872000000000002E-2</v>
      </c>
      <c r="BS961">
        <v>-5</v>
      </c>
      <c r="BT961">
        <v>7.8560000000000001E-3</v>
      </c>
      <c r="BU961">
        <v>1.463122</v>
      </c>
      <c r="BV961">
        <v>0</v>
      </c>
      <c r="BW961" t="s">
        <v>155</v>
      </c>
      <c r="BX961">
        <v>0.79</v>
      </c>
    </row>
    <row r="962" spans="1:76" x14ac:dyDescent="0.25">
      <c r="A962" s="26">
        <v>43530</v>
      </c>
      <c r="B962" s="27">
        <v>0.48330010416666669</v>
      </c>
      <c r="C962">
        <v>14.458</v>
      </c>
      <c r="D962">
        <v>0.26950000000000002</v>
      </c>
      <c r="E962">
        <v>2694.578606</v>
      </c>
      <c r="F962">
        <v>60.9</v>
      </c>
      <c r="G962">
        <v>0.5</v>
      </c>
      <c r="H962">
        <v>206.7</v>
      </c>
      <c r="J962">
        <v>0</v>
      </c>
      <c r="K962">
        <v>0.87680000000000002</v>
      </c>
      <c r="L962">
        <v>12.6778</v>
      </c>
      <c r="M962">
        <v>0.23630000000000001</v>
      </c>
      <c r="N962">
        <v>53.3979</v>
      </c>
      <c r="O962">
        <v>0.43840000000000001</v>
      </c>
      <c r="P962">
        <v>53.8</v>
      </c>
      <c r="Q962">
        <v>42.177100000000003</v>
      </c>
      <c r="R962">
        <v>0.3463</v>
      </c>
      <c r="S962">
        <v>42.5</v>
      </c>
      <c r="T962">
        <v>206.749</v>
      </c>
      <c r="W962">
        <v>0</v>
      </c>
      <c r="X962">
        <v>0</v>
      </c>
      <c r="Y962">
        <v>11.7</v>
      </c>
      <c r="Z962">
        <v>858</v>
      </c>
      <c r="AA962">
        <v>846</v>
      </c>
      <c r="AB962">
        <v>863</v>
      </c>
      <c r="AC962">
        <v>91.1</v>
      </c>
      <c r="AD962">
        <v>18.399999999999999</v>
      </c>
      <c r="AE962">
        <v>0.42</v>
      </c>
      <c r="AF962">
        <v>983</v>
      </c>
      <c r="AG962">
        <v>-4</v>
      </c>
      <c r="AH962">
        <v>28</v>
      </c>
      <c r="AI962">
        <v>36</v>
      </c>
      <c r="AJ962">
        <v>190</v>
      </c>
      <c r="AK962">
        <v>167</v>
      </c>
      <c r="AL962">
        <v>4.3</v>
      </c>
      <c r="AM962">
        <v>174.7</v>
      </c>
      <c r="AN962" t="s">
        <v>155</v>
      </c>
      <c r="AO962">
        <v>2</v>
      </c>
      <c r="AP962" s="28">
        <v>0.69178240740740737</v>
      </c>
      <c r="AQ962">
        <v>47.158555999999997</v>
      </c>
      <c r="AR962">
        <v>-88.489810000000006</v>
      </c>
      <c r="AS962">
        <v>317.89999999999998</v>
      </c>
      <c r="AT962">
        <v>10.8</v>
      </c>
      <c r="AU962">
        <v>12</v>
      </c>
      <c r="AV962">
        <v>12</v>
      </c>
      <c r="AW962" t="s">
        <v>209</v>
      </c>
      <c r="AX962">
        <v>2.3856000000000002</v>
      </c>
      <c r="AY962">
        <v>1</v>
      </c>
      <c r="AZ962">
        <v>3.1124000000000001</v>
      </c>
      <c r="BA962">
        <v>14.686999999999999</v>
      </c>
      <c r="BB962">
        <v>15.02</v>
      </c>
      <c r="BC962">
        <v>1.02</v>
      </c>
      <c r="BD962">
        <v>14.045999999999999</v>
      </c>
      <c r="BE962">
        <v>3095.5149999999999</v>
      </c>
      <c r="BF962">
        <v>36.718000000000004</v>
      </c>
      <c r="BG962">
        <v>1.365</v>
      </c>
      <c r="BH962">
        <v>1.0999999999999999E-2</v>
      </c>
      <c r="BI962">
        <v>1.377</v>
      </c>
      <c r="BJ962">
        <v>1.0780000000000001</v>
      </c>
      <c r="BK962">
        <v>8.9999999999999993E-3</v>
      </c>
      <c r="BL962">
        <v>1.087</v>
      </c>
      <c r="BM962">
        <v>1.603</v>
      </c>
      <c r="BQ962">
        <v>0</v>
      </c>
      <c r="BR962">
        <v>7.0136000000000004E-2</v>
      </c>
      <c r="BS962">
        <v>-5</v>
      </c>
      <c r="BT962">
        <v>7.0000000000000001E-3</v>
      </c>
      <c r="BU962">
        <v>1.7139489999999999</v>
      </c>
      <c r="BV962">
        <v>0</v>
      </c>
      <c r="BW962" t="s">
        <v>155</v>
      </c>
      <c r="BX962">
        <v>0.79</v>
      </c>
    </row>
    <row r="963" spans="1:76" x14ac:dyDescent="0.25">
      <c r="A963" s="26">
        <v>43530</v>
      </c>
      <c r="B963" s="27">
        <v>0.48331167824074073</v>
      </c>
      <c r="C963">
        <v>14.507999999999999</v>
      </c>
      <c r="D963">
        <v>0.33169999999999999</v>
      </c>
      <c r="E963">
        <v>3316.863085</v>
      </c>
      <c r="F963">
        <v>59</v>
      </c>
      <c r="G963">
        <v>0.5</v>
      </c>
      <c r="H963">
        <v>154.5</v>
      </c>
      <c r="J963">
        <v>0</v>
      </c>
      <c r="K963">
        <v>0.876</v>
      </c>
      <c r="L963">
        <v>12.708</v>
      </c>
      <c r="M963">
        <v>0.29049999999999998</v>
      </c>
      <c r="N963">
        <v>51.680799999999998</v>
      </c>
      <c r="O963">
        <v>0.438</v>
      </c>
      <c r="P963">
        <v>52.1</v>
      </c>
      <c r="Q963">
        <v>40.847200000000001</v>
      </c>
      <c r="R963">
        <v>0.34620000000000001</v>
      </c>
      <c r="S963">
        <v>41.2</v>
      </c>
      <c r="T963">
        <v>154.53440000000001</v>
      </c>
      <c r="W963">
        <v>0</v>
      </c>
      <c r="X963">
        <v>0</v>
      </c>
      <c r="Y963">
        <v>11.7</v>
      </c>
      <c r="Z963">
        <v>858</v>
      </c>
      <c r="AA963">
        <v>846</v>
      </c>
      <c r="AB963">
        <v>863</v>
      </c>
      <c r="AC963">
        <v>92</v>
      </c>
      <c r="AD963">
        <v>18.57</v>
      </c>
      <c r="AE963">
        <v>0.43</v>
      </c>
      <c r="AF963">
        <v>983</v>
      </c>
      <c r="AG963">
        <v>-4</v>
      </c>
      <c r="AH963">
        <v>28</v>
      </c>
      <c r="AI963">
        <v>36</v>
      </c>
      <c r="AJ963">
        <v>190</v>
      </c>
      <c r="AK963">
        <v>167.1</v>
      </c>
      <c r="AL963">
        <v>4.3</v>
      </c>
      <c r="AM963">
        <v>175</v>
      </c>
      <c r="AN963" t="s">
        <v>155</v>
      </c>
      <c r="AO963">
        <v>2</v>
      </c>
      <c r="AP963" s="28">
        <v>0.69179398148148152</v>
      </c>
      <c r="AQ963">
        <v>47.158538</v>
      </c>
      <c r="AR963">
        <v>-88.489752999999993</v>
      </c>
      <c r="AS963">
        <v>317.7</v>
      </c>
      <c r="AT963">
        <v>10</v>
      </c>
      <c r="AU963">
        <v>12</v>
      </c>
      <c r="AV963">
        <v>12</v>
      </c>
      <c r="AW963" t="s">
        <v>209</v>
      </c>
      <c r="AX963">
        <v>2.8195999999999999</v>
      </c>
      <c r="AY963">
        <v>1.2927999999999999</v>
      </c>
      <c r="AZ963">
        <v>3.6659999999999999</v>
      </c>
      <c r="BA963">
        <v>14.686999999999999</v>
      </c>
      <c r="BB963">
        <v>14.92</v>
      </c>
      <c r="BC963">
        <v>1.02</v>
      </c>
      <c r="BD963">
        <v>14.161</v>
      </c>
      <c r="BE963">
        <v>3083.933</v>
      </c>
      <c r="BF963">
        <v>44.875999999999998</v>
      </c>
      <c r="BG963">
        <v>1.3129999999999999</v>
      </c>
      <c r="BH963">
        <v>1.0999999999999999E-2</v>
      </c>
      <c r="BI963">
        <v>1.325</v>
      </c>
      <c r="BJ963">
        <v>1.038</v>
      </c>
      <c r="BK963">
        <v>8.9999999999999993E-3</v>
      </c>
      <c r="BL963">
        <v>1.0469999999999999</v>
      </c>
      <c r="BM963">
        <v>1.1909000000000001</v>
      </c>
      <c r="BQ963">
        <v>0</v>
      </c>
      <c r="BR963">
        <v>6.3704999999999998E-2</v>
      </c>
      <c r="BS963">
        <v>-5</v>
      </c>
      <c r="BT963">
        <v>7.1440000000000002E-3</v>
      </c>
      <c r="BU963">
        <v>1.5567979999999999</v>
      </c>
      <c r="BV963">
        <v>0</v>
      </c>
      <c r="BW963" t="s">
        <v>155</v>
      </c>
      <c r="BX963">
        <v>0.79</v>
      </c>
    </row>
    <row r="964" spans="1:76" x14ac:dyDescent="0.25">
      <c r="A964" s="26">
        <v>43530</v>
      </c>
      <c r="B964" s="27">
        <v>0.48332325231481482</v>
      </c>
      <c r="C964">
        <v>14.461</v>
      </c>
      <c r="D964">
        <v>0.81299999999999994</v>
      </c>
      <c r="E964">
        <v>8130.0908339999996</v>
      </c>
      <c r="F964">
        <v>56.8</v>
      </c>
      <c r="G964">
        <v>0.5</v>
      </c>
      <c r="H964">
        <v>150.6</v>
      </c>
      <c r="J964">
        <v>0</v>
      </c>
      <c r="K964">
        <v>0.87219999999999998</v>
      </c>
      <c r="L964">
        <v>12.6127</v>
      </c>
      <c r="M964">
        <v>0.70909999999999995</v>
      </c>
      <c r="N964">
        <v>49.572000000000003</v>
      </c>
      <c r="O964">
        <v>0.43609999999999999</v>
      </c>
      <c r="P964">
        <v>50</v>
      </c>
      <c r="Q964">
        <v>39.180399999999999</v>
      </c>
      <c r="R964">
        <v>0.34470000000000001</v>
      </c>
      <c r="S964">
        <v>39.5</v>
      </c>
      <c r="T964">
        <v>150.5514</v>
      </c>
      <c r="W964">
        <v>0</v>
      </c>
      <c r="X964">
        <v>0</v>
      </c>
      <c r="Y964">
        <v>11.7</v>
      </c>
      <c r="Z964">
        <v>858</v>
      </c>
      <c r="AA964">
        <v>847</v>
      </c>
      <c r="AB964">
        <v>863</v>
      </c>
      <c r="AC964">
        <v>92</v>
      </c>
      <c r="AD964">
        <v>18.57</v>
      </c>
      <c r="AE964">
        <v>0.43</v>
      </c>
      <c r="AF964">
        <v>983</v>
      </c>
      <c r="AG964">
        <v>-4</v>
      </c>
      <c r="AH964">
        <v>28</v>
      </c>
      <c r="AI964">
        <v>36</v>
      </c>
      <c r="AJ964">
        <v>190</v>
      </c>
      <c r="AK964">
        <v>168</v>
      </c>
      <c r="AL964">
        <v>4.3</v>
      </c>
      <c r="AM964">
        <v>175</v>
      </c>
      <c r="AN964" t="s">
        <v>155</v>
      </c>
      <c r="AO964">
        <v>2</v>
      </c>
      <c r="AP964" s="28">
        <v>0.69180555555555545</v>
      </c>
      <c r="AQ964">
        <v>47.158532999999998</v>
      </c>
      <c r="AR964">
        <v>-88.489700999999997</v>
      </c>
      <c r="AS964">
        <v>317.5</v>
      </c>
      <c r="AT964">
        <v>9.1</v>
      </c>
      <c r="AU964">
        <v>12</v>
      </c>
      <c r="AV964">
        <v>12</v>
      </c>
      <c r="AW964" t="s">
        <v>209</v>
      </c>
      <c r="AX964">
        <v>2.3875999999999999</v>
      </c>
      <c r="AY964">
        <v>1.5464</v>
      </c>
      <c r="AZ964">
        <v>3.7267999999999999</v>
      </c>
      <c r="BA964">
        <v>14.686999999999999</v>
      </c>
      <c r="BB964">
        <v>14.46</v>
      </c>
      <c r="BC964">
        <v>0.98</v>
      </c>
      <c r="BD964">
        <v>14.651999999999999</v>
      </c>
      <c r="BE964">
        <v>2986.4670000000001</v>
      </c>
      <c r="BF964">
        <v>106.866</v>
      </c>
      <c r="BG964">
        <v>1.2290000000000001</v>
      </c>
      <c r="BH964">
        <v>1.0999999999999999E-2</v>
      </c>
      <c r="BI964">
        <v>1.24</v>
      </c>
      <c r="BJ964">
        <v>0.97199999999999998</v>
      </c>
      <c r="BK964">
        <v>8.9999999999999993E-3</v>
      </c>
      <c r="BL964">
        <v>0.98</v>
      </c>
      <c r="BM964">
        <v>1.1319999999999999</v>
      </c>
      <c r="BQ964">
        <v>0</v>
      </c>
      <c r="BR964">
        <v>5.8576999999999997E-2</v>
      </c>
      <c r="BS964">
        <v>-5</v>
      </c>
      <c r="BT964">
        <v>8.0000000000000002E-3</v>
      </c>
      <c r="BU964">
        <v>1.431465</v>
      </c>
      <c r="BV964">
        <v>0</v>
      </c>
      <c r="BW964" t="s">
        <v>155</v>
      </c>
      <c r="BX964">
        <v>0.79</v>
      </c>
    </row>
    <row r="965" spans="1:76" x14ac:dyDescent="0.25">
      <c r="A965" s="26">
        <v>43530</v>
      </c>
      <c r="B965" s="27">
        <v>0.48333482638888886</v>
      </c>
      <c r="C965">
        <v>14.131</v>
      </c>
      <c r="D965">
        <v>1.5199</v>
      </c>
      <c r="E965">
        <v>15198.629231999999</v>
      </c>
      <c r="F965">
        <v>53.8</v>
      </c>
      <c r="G965">
        <v>0.5</v>
      </c>
      <c r="H965">
        <v>201.1</v>
      </c>
      <c r="J965">
        <v>0</v>
      </c>
      <c r="K965">
        <v>0.86850000000000005</v>
      </c>
      <c r="L965">
        <v>12.2738</v>
      </c>
      <c r="M965">
        <v>1.3201000000000001</v>
      </c>
      <c r="N965">
        <v>46.713500000000003</v>
      </c>
      <c r="O965">
        <v>0.43430000000000002</v>
      </c>
      <c r="P965">
        <v>47.1</v>
      </c>
      <c r="Q965">
        <v>36.921100000000003</v>
      </c>
      <c r="R965">
        <v>0.34320000000000001</v>
      </c>
      <c r="S965">
        <v>37.299999999999997</v>
      </c>
      <c r="T965">
        <v>201.12289999999999</v>
      </c>
      <c r="W965">
        <v>0</v>
      </c>
      <c r="X965">
        <v>0</v>
      </c>
      <c r="Y965">
        <v>11.7</v>
      </c>
      <c r="Z965">
        <v>857</v>
      </c>
      <c r="AA965">
        <v>846</v>
      </c>
      <c r="AB965">
        <v>863</v>
      </c>
      <c r="AC965">
        <v>92</v>
      </c>
      <c r="AD965">
        <v>18.57</v>
      </c>
      <c r="AE965">
        <v>0.43</v>
      </c>
      <c r="AF965">
        <v>983</v>
      </c>
      <c r="AG965">
        <v>-4</v>
      </c>
      <c r="AH965">
        <v>28</v>
      </c>
      <c r="AI965">
        <v>36</v>
      </c>
      <c r="AJ965">
        <v>190</v>
      </c>
      <c r="AK965">
        <v>167.9</v>
      </c>
      <c r="AL965">
        <v>4.3</v>
      </c>
      <c r="AM965">
        <v>175</v>
      </c>
      <c r="AN965" t="s">
        <v>155</v>
      </c>
      <c r="AO965">
        <v>2</v>
      </c>
      <c r="AP965" s="28">
        <v>0.6918171296296296</v>
      </c>
      <c r="AQ965">
        <v>47.158529000000001</v>
      </c>
      <c r="AR965">
        <v>-88.489660000000001</v>
      </c>
      <c r="AS965">
        <v>317.2</v>
      </c>
      <c r="AT965">
        <v>7.8</v>
      </c>
      <c r="AU965">
        <v>12</v>
      </c>
      <c r="AV965">
        <v>12</v>
      </c>
      <c r="AW965" t="s">
        <v>209</v>
      </c>
      <c r="AX965">
        <v>2.2000000000000002</v>
      </c>
      <c r="AY965">
        <v>1.1608000000000001</v>
      </c>
      <c r="AZ965">
        <v>2.968</v>
      </c>
      <c r="BA965">
        <v>14.686999999999999</v>
      </c>
      <c r="BB965">
        <v>14.04</v>
      </c>
      <c r="BC965">
        <v>0.96</v>
      </c>
      <c r="BD965">
        <v>15.135</v>
      </c>
      <c r="BE965">
        <v>2846.864</v>
      </c>
      <c r="BF965">
        <v>194.87899999999999</v>
      </c>
      <c r="BG965">
        <v>1.135</v>
      </c>
      <c r="BH965">
        <v>1.0999999999999999E-2</v>
      </c>
      <c r="BI965">
        <v>1.145</v>
      </c>
      <c r="BJ965">
        <v>0.89700000000000002</v>
      </c>
      <c r="BK965">
        <v>8.0000000000000002E-3</v>
      </c>
      <c r="BL965">
        <v>0.90500000000000003</v>
      </c>
      <c r="BM965">
        <v>1.4814000000000001</v>
      </c>
      <c r="BQ965">
        <v>0</v>
      </c>
      <c r="BR965">
        <v>7.3567999999999995E-2</v>
      </c>
      <c r="BS965">
        <v>-5</v>
      </c>
      <c r="BT965">
        <v>7.8560000000000001E-3</v>
      </c>
      <c r="BU965">
        <v>1.7978179999999999</v>
      </c>
      <c r="BV965">
        <v>0</v>
      </c>
      <c r="BW965" t="s">
        <v>155</v>
      </c>
      <c r="BX965">
        <v>0.79</v>
      </c>
    </row>
    <row r="966" spans="1:76" x14ac:dyDescent="0.25">
      <c r="A966" s="26">
        <v>43530</v>
      </c>
      <c r="B966" s="27">
        <v>0.48334640046296301</v>
      </c>
      <c r="C966">
        <v>14.039</v>
      </c>
      <c r="D966">
        <v>1.1027</v>
      </c>
      <c r="E966">
        <v>11026.731392</v>
      </c>
      <c r="F966">
        <v>50</v>
      </c>
      <c r="G966">
        <v>0.4</v>
      </c>
      <c r="H966">
        <v>232.3</v>
      </c>
      <c r="J966">
        <v>0</v>
      </c>
      <c r="K966">
        <v>0.87280000000000002</v>
      </c>
      <c r="L966">
        <v>12.253</v>
      </c>
      <c r="M966">
        <v>0.96240000000000003</v>
      </c>
      <c r="N966">
        <v>43.680100000000003</v>
      </c>
      <c r="O966">
        <v>0.34910000000000002</v>
      </c>
      <c r="P966">
        <v>44</v>
      </c>
      <c r="Q966">
        <v>34.523600000000002</v>
      </c>
      <c r="R966">
        <v>0.27589999999999998</v>
      </c>
      <c r="S966">
        <v>34.799999999999997</v>
      </c>
      <c r="T966">
        <v>232.33879999999999</v>
      </c>
      <c r="W966">
        <v>0</v>
      </c>
      <c r="X966">
        <v>0</v>
      </c>
      <c r="Y966">
        <v>11.7</v>
      </c>
      <c r="Z966">
        <v>858</v>
      </c>
      <c r="AA966">
        <v>845</v>
      </c>
      <c r="AB966">
        <v>863</v>
      </c>
      <c r="AC966">
        <v>92</v>
      </c>
      <c r="AD966">
        <v>18.57</v>
      </c>
      <c r="AE966">
        <v>0.43</v>
      </c>
      <c r="AF966">
        <v>983</v>
      </c>
      <c r="AG966">
        <v>-4</v>
      </c>
      <c r="AH966">
        <v>28</v>
      </c>
      <c r="AI966">
        <v>36</v>
      </c>
      <c r="AJ966">
        <v>190</v>
      </c>
      <c r="AK966">
        <v>167</v>
      </c>
      <c r="AL966">
        <v>4.2</v>
      </c>
      <c r="AM966">
        <v>175.2</v>
      </c>
      <c r="AN966" t="s">
        <v>155</v>
      </c>
      <c r="AO966">
        <v>2</v>
      </c>
      <c r="AP966" s="28">
        <v>0.69182870370370375</v>
      </c>
      <c r="AQ966">
        <v>47.158527999999997</v>
      </c>
      <c r="AR966">
        <v>-88.489622999999995</v>
      </c>
      <c r="AS966">
        <v>317.10000000000002</v>
      </c>
      <c r="AT966">
        <v>6.4</v>
      </c>
      <c r="AU966">
        <v>12</v>
      </c>
      <c r="AV966">
        <v>12</v>
      </c>
      <c r="AW966" t="s">
        <v>209</v>
      </c>
      <c r="AX966">
        <v>1.5411999999999999</v>
      </c>
      <c r="AY966">
        <v>1.1464000000000001</v>
      </c>
      <c r="AZ966">
        <v>2.7</v>
      </c>
      <c r="BA966">
        <v>14.686999999999999</v>
      </c>
      <c r="BB966">
        <v>14.53</v>
      </c>
      <c r="BC966">
        <v>0.99</v>
      </c>
      <c r="BD966">
        <v>14.577999999999999</v>
      </c>
      <c r="BE966">
        <v>2922.884</v>
      </c>
      <c r="BF966">
        <v>146.113</v>
      </c>
      <c r="BG966">
        <v>1.091</v>
      </c>
      <c r="BH966">
        <v>8.9999999999999993E-3</v>
      </c>
      <c r="BI966">
        <v>1.1000000000000001</v>
      </c>
      <c r="BJ966">
        <v>0.86199999999999999</v>
      </c>
      <c r="BK966">
        <v>7.0000000000000001E-3</v>
      </c>
      <c r="BL966">
        <v>0.86899999999999999</v>
      </c>
      <c r="BM966">
        <v>1.76</v>
      </c>
      <c r="BQ966">
        <v>0</v>
      </c>
      <c r="BR966">
        <v>7.1863999999999997E-2</v>
      </c>
      <c r="BS966">
        <v>-5</v>
      </c>
      <c r="BT966">
        <v>7.0000000000000001E-3</v>
      </c>
      <c r="BU966">
        <v>1.7561770000000001</v>
      </c>
      <c r="BV966">
        <v>0</v>
      </c>
      <c r="BW966" t="s">
        <v>155</v>
      </c>
      <c r="BX966">
        <v>0.79</v>
      </c>
    </row>
    <row r="967" spans="1:76" x14ac:dyDescent="0.25">
      <c r="A967" s="26">
        <v>43530</v>
      </c>
      <c r="B967" s="27">
        <v>0.48335797453703705</v>
      </c>
      <c r="C967">
        <v>14.226000000000001</v>
      </c>
      <c r="D967">
        <v>0.60409999999999997</v>
      </c>
      <c r="E967">
        <v>6040.5792160000001</v>
      </c>
      <c r="F967">
        <v>45.4</v>
      </c>
      <c r="G967">
        <v>0.4</v>
      </c>
      <c r="H967">
        <v>210.1</v>
      </c>
      <c r="J967">
        <v>0</v>
      </c>
      <c r="K967">
        <v>0.87570000000000003</v>
      </c>
      <c r="L967">
        <v>12.4572</v>
      </c>
      <c r="M967">
        <v>0.52900000000000003</v>
      </c>
      <c r="N967">
        <v>39.771000000000001</v>
      </c>
      <c r="O967">
        <v>0.3503</v>
      </c>
      <c r="P967">
        <v>40.1</v>
      </c>
      <c r="Q967">
        <v>31.434000000000001</v>
      </c>
      <c r="R967">
        <v>0.27679999999999999</v>
      </c>
      <c r="S967">
        <v>31.7</v>
      </c>
      <c r="T967">
        <v>210.12540000000001</v>
      </c>
      <c r="W967">
        <v>0</v>
      </c>
      <c r="X967">
        <v>0</v>
      </c>
      <c r="Y967">
        <v>11.7</v>
      </c>
      <c r="Z967">
        <v>858</v>
      </c>
      <c r="AA967">
        <v>846</v>
      </c>
      <c r="AB967">
        <v>865</v>
      </c>
      <c r="AC967">
        <v>92</v>
      </c>
      <c r="AD967">
        <v>18.57</v>
      </c>
      <c r="AE967">
        <v>0.43</v>
      </c>
      <c r="AF967">
        <v>983</v>
      </c>
      <c r="AG967">
        <v>-4</v>
      </c>
      <c r="AH967">
        <v>28</v>
      </c>
      <c r="AI967">
        <v>36</v>
      </c>
      <c r="AJ967">
        <v>190</v>
      </c>
      <c r="AK967">
        <v>167.1</v>
      </c>
      <c r="AL967">
        <v>4.3</v>
      </c>
      <c r="AM967">
        <v>175.6</v>
      </c>
      <c r="AN967" t="s">
        <v>155</v>
      </c>
      <c r="AO967">
        <v>2</v>
      </c>
      <c r="AP967" s="28">
        <v>0.69184027777777779</v>
      </c>
      <c r="AQ967">
        <v>47.158537000000003</v>
      </c>
      <c r="AR967">
        <v>-88.489608000000004</v>
      </c>
      <c r="AS967">
        <v>317</v>
      </c>
      <c r="AT967">
        <v>5.8</v>
      </c>
      <c r="AU967">
        <v>12</v>
      </c>
      <c r="AV967">
        <v>12</v>
      </c>
      <c r="AW967" t="s">
        <v>209</v>
      </c>
      <c r="AX967">
        <v>1.3732</v>
      </c>
      <c r="AY967">
        <v>1.1268</v>
      </c>
      <c r="AZ967">
        <v>2.7366000000000001</v>
      </c>
      <c r="BA967">
        <v>14.686999999999999</v>
      </c>
      <c r="BB967">
        <v>14.88</v>
      </c>
      <c r="BC967">
        <v>1.01</v>
      </c>
      <c r="BD967">
        <v>14.195</v>
      </c>
      <c r="BE967">
        <v>3024.6480000000001</v>
      </c>
      <c r="BF967">
        <v>81.745000000000005</v>
      </c>
      <c r="BG967">
        <v>1.0109999999999999</v>
      </c>
      <c r="BH967">
        <v>8.9999999999999993E-3</v>
      </c>
      <c r="BI967">
        <v>1.02</v>
      </c>
      <c r="BJ967">
        <v>0.79900000000000004</v>
      </c>
      <c r="BK967">
        <v>7.0000000000000001E-3</v>
      </c>
      <c r="BL967">
        <v>0.80600000000000005</v>
      </c>
      <c r="BM967">
        <v>1.6201000000000001</v>
      </c>
      <c r="BQ967">
        <v>0</v>
      </c>
      <c r="BR967">
        <v>7.7718999999999996E-2</v>
      </c>
      <c r="BS967">
        <v>-5</v>
      </c>
      <c r="BT967">
        <v>6.8560000000000001E-3</v>
      </c>
      <c r="BU967">
        <v>1.899265</v>
      </c>
      <c r="BV967">
        <v>0</v>
      </c>
      <c r="BW967" t="s">
        <v>155</v>
      </c>
      <c r="BX967">
        <v>0.79</v>
      </c>
    </row>
    <row r="968" spans="1:76" x14ac:dyDescent="0.25">
      <c r="A968" s="26">
        <v>43530</v>
      </c>
      <c r="B968" s="27">
        <v>0.48336954861111114</v>
      </c>
      <c r="C968">
        <v>14.452999999999999</v>
      </c>
      <c r="D968">
        <v>0.34749999999999998</v>
      </c>
      <c r="E968">
        <v>3474.9795920000001</v>
      </c>
      <c r="F968">
        <v>40.9</v>
      </c>
      <c r="G968">
        <v>0.4</v>
      </c>
      <c r="H968">
        <v>176.5</v>
      </c>
      <c r="J968">
        <v>0</v>
      </c>
      <c r="K968">
        <v>0.87619999999999998</v>
      </c>
      <c r="L968">
        <v>12.664</v>
      </c>
      <c r="M968">
        <v>0.30449999999999999</v>
      </c>
      <c r="N968">
        <v>35.826099999999997</v>
      </c>
      <c r="O968">
        <v>0.38009999999999999</v>
      </c>
      <c r="P968">
        <v>36.200000000000003</v>
      </c>
      <c r="Q968">
        <v>28.315999999999999</v>
      </c>
      <c r="R968">
        <v>0.3004</v>
      </c>
      <c r="S968">
        <v>28.6</v>
      </c>
      <c r="T968">
        <v>176.51900000000001</v>
      </c>
      <c r="W968">
        <v>0</v>
      </c>
      <c r="X968">
        <v>0</v>
      </c>
      <c r="Y968">
        <v>11.7</v>
      </c>
      <c r="Z968">
        <v>858</v>
      </c>
      <c r="AA968">
        <v>845</v>
      </c>
      <c r="AB968">
        <v>863</v>
      </c>
      <c r="AC968">
        <v>92</v>
      </c>
      <c r="AD968">
        <v>18.57</v>
      </c>
      <c r="AE968">
        <v>0.43</v>
      </c>
      <c r="AF968">
        <v>983</v>
      </c>
      <c r="AG968">
        <v>-4</v>
      </c>
      <c r="AH968">
        <v>28</v>
      </c>
      <c r="AI968">
        <v>36</v>
      </c>
      <c r="AJ968">
        <v>190</v>
      </c>
      <c r="AK968">
        <v>167.9</v>
      </c>
      <c r="AL968">
        <v>4.3</v>
      </c>
      <c r="AM968">
        <v>176</v>
      </c>
      <c r="AN968" t="s">
        <v>155</v>
      </c>
      <c r="AO968">
        <v>2</v>
      </c>
      <c r="AP968" s="28">
        <v>0.69184027777777779</v>
      </c>
      <c r="AQ968">
        <v>47.158549000000001</v>
      </c>
      <c r="AR968">
        <v>-88.489602000000005</v>
      </c>
      <c r="AS968">
        <v>316.89999999999998</v>
      </c>
      <c r="AT968">
        <v>5.3</v>
      </c>
      <c r="AU968">
        <v>12</v>
      </c>
      <c r="AV968">
        <v>12</v>
      </c>
      <c r="AW968" t="s">
        <v>209</v>
      </c>
      <c r="AX968">
        <v>1.4732000000000001</v>
      </c>
      <c r="AY968">
        <v>1.0267999999999999</v>
      </c>
      <c r="AZ968">
        <v>2.7866</v>
      </c>
      <c r="BA968">
        <v>14.686999999999999</v>
      </c>
      <c r="BB968">
        <v>14.95</v>
      </c>
      <c r="BC968">
        <v>1.02</v>
      </c>
      <c r="BD968">
        <v>14.128</v>
      </c>
      <c r="BE968">
        <v>3079.8690000000001</v>
      </c>
      <c r="BF968">
        <v>47.13</v>
      </c>
      <c r="BG968">
        <v>0.91200000000000003</v>
      </c>
      <c r="BH968">
        <v>0.01</v>
      </c>
      <c r="BI968">
        <v>0.92200000000000004</v>
      </c>
      <c r="BJ968">
        <v>0.72099999999999997</v>
      </c>
      <c r="BK968">
        <v>8.0000000000000002E-3</v>
      </c>
      <c r="BL968">
        <v>0.72899999999999998</v>
      </c>
      <c r="BM968">
        <v>1.3632</v>
      </c>
      <c r="BQ968">
        <v>0</v>
      </c>
      <c r="BR968">
        <v>8.2285999999999998E-2</v>
      </c>
      <c r="BS968">
        <v>-5</v>
      </c>
      <c r="BT968">
        <v>6.143E-3</v>
      </c>
      <c r="BU968">
        <v>2.0108640000000002</v>
      </c>
      <c r="BV968">
        <v>0</v>
      </c>
      <c r="BW968" t="s">
        <v>155</v>
      </c>
      <c r="BX968">
        <v>0.79</v>
      </c>
    </row>
    <row r="969" spans="1:76" x14ac:dyDescent="0.25">
      <c r="A969" s="26">
        <v>43530</v>
      </c>
      <c r="B969" s="27">
        <v>0.48338112268518518</v>
      </c>
      <c r="C969">
        <v>14.47</v>
      </c>
      <c r="D969">
        <v>0.31380000000000002</v>
      </c>
      <c r="E969">
        <v>3137.9582970000001</v>
      </c>
      <c r="F969">
        <v>36.200000000000003</v>
      </c>
      <c r="G969">
        <v>0.5</v>
      </c>
      <c r="H969">
        <v>159.5</v>
      </c>
      <c r="J969">
        <v>0</v>
      </c>
      <c r="K969">
        <v>0.87639999999999996</v>
      </c>
      <c r="L969">
        <v>12.681100000000001</v>
      </c>
      <c r="M969">
        <v>0.27500000000000002</v>
      </c>
      <c r="N969">
        <v>31.718</v>
      </c>
      <c r="O969">
        <v>0.43819999999999998</v>
      </c>
      <c r="P969">
        <v>32.200000000000003</v>
      </c>
      <c r="Q969">
        <v>25.069099999999999</v>
      </c>
      <c r="R969">
        <v>0.3463</v>
      </c>
      <c r="S969">
        <v>25.4</v>
      </c>
      <c r="T969">
        <v>159.53380000000001</v>
      </c>
      <c r="W969">
        <v>0</v>
      </c>
      <c r="X969">
        <v>0</v>
      </c>
      <c r="Y969">
        <v>11.7</v>
      </c>
      <c r="Z969">
        <v>858</v>
      </c>
      <c r="AA969">
        <v>846</v>
      </c>
      <c r="AB969">
        <v>863</v>
      </c>
      <c r="AC969">
        <v>92</v>
      </c>
      <c r="AD969">
        <v>18.57</v>
      </c>
      <c r="AE969">
        <v>0.43</v>
      </c>
      <c r="AF969">
        <v>983</v>
      </c>
      <c r="AG969">
        <v>-4</v>
      </c>
      <c r="AH969">
        <v>28</v>
      </c>
      <c r="AI969">
        <v>36</v>
      </c>
      <c r="AJ969">
        <v>190</v>
      </c>
      <c r="AK969">
        <v>167.1</v>
      </c>
      <c r="AL969">
        <v>4.3</v>
      </c>
      <c r="AM969">
        <v>176</v>
      </c>
      <c r="AN969" t="s">
        <v>155</v>
      </c>
      <c r="AO969">
        <v>2</v>
      </c>
      <c r="AP969" s="28">
        <v>0.69185185185185183</v>
      </c>
      <c r="AQ969">
        <v>47.158562000000003</v>
      </c>
      <c r="AR969">
        <v>-88.489582999999996</v>
      </c>
      <c r="AS969">
        <v>316.89999999999998</v>
      </c>
      <c r="AT969">
        <v>5.3</v>
      </c>
      <c r="AU969">
        <v>12</v>
      </c>
      <c r="AV969">
        <v>12</v>
      </c>
      <c r="AW969" t="s">
        <v>209</v>
      </c>
      <c r="AX969">
        <v>1.5</v>
      </c>
      <c r="AY969">
        <v>1</v>
      </c>
      <c r="AZ969">
        <v>2.8</v>
      </c>
      <c r="BA969">
        <v>14.686999999999999</v>
      </c>
      <c r="BB969">
        <v>14.97</v>
      </c>
      <c r="BC969">
        <v>1.02</v>
      </c>
      <c r="BD969">
        <v>14.105</v>
      </c>
      <c r="BE969">
        <v>3087.3850000000002</v>
      </c>
      <c r="BF969">
        <v>42.613999999999997</v>
      </c>
      <c r="BG969">
        <v>0.80900000000000005</v>
      </c>
      <c r="BH969">
        <v>1.0999999999999999E-2</v>
      </c>
      <c r="BI969">
        <v>0.82</v>
      </c>
      <c r="BJ969">
        <v>0.63900000000000001</v>
      </c>
      <c r="BK969">
        <v>8.9999999999999993E-3</v>
      </c>
      <c r="BL969">
        <v>0.64800000000000002</v>
      </c>
      <c r="BM969">
        <v>1.2334000000000001</v>
      </c>
      <c r="BQ969">
        <v>0</v>
      </c>
      <c r="BR969">
        <v>8.4000000000000005E-2</v>
      </c>
      <c r="BS969">
        <v>-5</v>
      </c>
      <c r="BT969">
        <v>7.0000000000000001E-3</v>
      </c>
      <c r="BU969">
        <v>2.0527500000000001</v>
      </c>
      <c r="BV969">
        <v>0</v>
      </c>
      <c r="BW969" t="s">
        <v>155</v>
      </c>
      <c r="BX969">
        <v>0.79</v>
      </c>
    </row>
    <row r="970" spans="1:76" x14ac:dyDescent="0.25">
      <c r="A970" s="26">
        <v>43530</v>
      </c>
      <c r="B970" s="27">
        <v>0.48339269675925928</v>
      </c>
      <c r="C970">
        <v>14.375</v>
      </c>
      <c r="D970">
        <v>0.34250000000000003</v>
      </c>
      <c r="E970">
        <v>3425.3760000000002</v>
      </c>
      <c r="F970">
        <v>32.1</v>
      </c>
      <c r="G970">
        <v>0.5</v>
      </c>
      <c r="H970">
        <v>155.19999999999999</v>
      </c>
      <c r="J970">
        <v>0</v>
      </c>
      <c r="K970">
        <v>0.87690000000000001</v>
      </c>
      <c r="L970">
        <v>12.6046</v>
      </c>
      <c r="M970">
        <v>0.3004</v>
      </c>
      <c r="N970">
        <v>28.190999999999999</v>
      </c>
      <c r="O970">
        <v>0.43840000000000001</v>
      </c>
      <c r="P970">
        <v>28.6</v>
      </c>
      <c r="Q970">
        <v>22.281400000000001</v>
      </c>
      <c r="R970">
        <v>0.34649999999999997</v>
      </c>
      <c r="S970">
        <v>22.6</v>
      </c>
      <c r="T970">
        <v>155.16829999999999</v>
      </c>
      <c r="W970">
        <v>0</v>
      </c>
      <c r="X970">
        <v>0</v>
      </c>
      <c r="Y970">
        <v>11.8</v>
      </c>
      <c r="Z970">
        <v>858</v>
      </c>
      <c r="AA970">
        <v>845</v>
      </c>
      <c r="AB970">
        <v>862</v>
      </c>
      <c r="AC970">
        <v>92</v>
      </c>
      <c r="AD970">
        <v>18.57</v>
      </c>
      <c r="AE970">
        <v>0.43</v>
      </c>
      <c r="AF970">
        <v>983</v>
      </c>
      <c r="AG970">
        <v>-4</v>
      </c>
      <c r="AH970">
        <v>28</v>
      </c>
      <c r="AI970">
        <v>36</v>
      </c>
      <c r="AJ970">
        <v>190</v>
      </c>
      <c r="AK970">
        <v>167.9</v>
      </c>
      <c r="AL970">
        <v>4.3</v>
      </c>
      <c r="AM970">
        <v>176</v>
      </c>
      <c r="AN970" t="s">
        <v>155</v>
      </c>
      <c r="AO970">
        <v>2</v>
      </c>
      <c r="AP970" s="28">
        <v>0.69186342592592587</v>
      </c>
      <c r="AQ970">
        <v>47.158596000000003</v>
      </c>
      <c r="AR970">
        <v>-88.489610999999996</v>
      </c>
      <c r="AS970">
        <v>316.5</v>
      </c>
      <c r="AT970">
        <v>4.5999999999999996</v>
      </c>
      <c r="AU970">
        <v>12</v>
      </c>
      <c r="AV970">
        <v>12</v>
      </c>
      <c r="AW970" t="s">
        <v>209</v>
      </c>
      <c r="AX970">
        <v>1.5731999999999999</v>
      </c>
      <c r="AY970">
        <v>1.5124</v>
      </c>
      <c r="AZ970">
        <v>3.2391999999999999</v>
      </c>
      <c r="BA970">
        <v>14.686999999999999</v>
      </c>
      <c r="BB970">
        <v>15.03</v>
      </c>
      <c r="BC970">
        <v>1.02</v>
      </c>
      <c r="BD970">
        <v>14.042999999999999</v>
      </c>
      <c r="BE970">
        <v>3081.049</v>
      </c>
      <c r="BF970">
        <v>46.728999999999999</v>
      </c>
      <c r="BG970">
        <v>0.72199999999999998</v>
      </c>
      <c r="BH970">
        <v>1.0999999999999999E-2</v>
      </c>
      <c r="BI970">
        <v>0.73299999999999998</v>
      </c>
      <c r="BJ970">
        <v>0.56999999999999995</v>
      </c>
      <c r="BK970">
        <v>8.9999999999999993E-3</v>
      </c>
      <c r="BL970">
        <v>0.57899999999999996</v>
      </c>
      <c r="BM970">
        <v>1.2043999999999999</v>
      </c>
      <c r="BQ970">
        <v>0</v>
      </c>
      <c r="BR970">
        <v>7.9824000000000006E-2</v>
      </c>
      <c r="BS970">
        <v>-5</v>
      </c>
      <c r="BT970">
        <v>7.0000000000000001E-3</v>
      </c>
      <c r="BU970">
        <v>1.950699</v>
      </c>
      <c r="BV970">
        <v>0</v>
      </c>
      <c r="BW970" t="s">
        <v>155</v>
      </c>
      <c r="BX970">
        <v>0.79</v>
      </c>
    </row>
    <row r="971" spans="1:76" x14ac:dyDescent="0.25">
      <c r="A971" s="26">
        <v>43530</v>
      </c>
      <c r="B971" s="27">
        <v>0.48340427083333332</v>
      </c>
      <c r="C971">
        <v>14.22</v>
      </c>
      <c r="D971">
        <v>0.43290000000000001</v>
      </c>
      <c r="E971">
        <v>4329.3760000000002</v>
      </c>
      <c r="F971">
        <v>28.6</v>
      </c>
      <c r="G971">
        <v>0.5</v>
      </c>
      <c r="H971">
        <v>195</v>
      </c>
      <c r="J971">
        <v>0</v>
      </c>
      <c r="K971">
        <v>0.87719999999999998</v>
      </c>
      <c r="L971">
        <v>12.473699999999999</v>
      </c>
      <c r="M971">
        <v>0.37980000000000003</v>
      </c>
      <c r="N971">
        <v>25.110099999999999</v>
      </c>
      <c r="O971">
        <v>0.43859999999999999</v>
      </c>
      <c r="P971">
        <v>25.5</v>
      </c>
      <c r="Q971">
        <v>19.846399999999999</v>
      </c>
      <c r="R971">
        <v>0.34670000000000001</v>
      </c>
      <c r="S971">
        <v>20.2</v>
      </c>
      <c r="T971">
        <v>195.04769999999999</v>
      </c>
      <c r="W971">
        <v>0</v>
      </c>
      <c r="X971">
        <v>0</v>
      </c>
      <c r="Y971">
        <v>11.7</v>
      </c>
      <c r="Z971">
        <v>858</v>
      </c>
      <c r="AA971">
        <v>846</v>
      </c>
      <c r="AB971">
        <v>863</v>
      </c>
      <c r="AC971">
        <v>92</v>
      </c>
      <c r="AD971">
        <v>18.57</v>
      </c>
      <c r="AE971">
        <v>0.43</v>
      </c>
      <c r="AF971">
        <v>983</v>
      </c>
      <c r="AG971">
        <v>-4</v>
      </c>
      <c r="AH971">
        <v>28</v>
      </c>
      <c r="AI971">
        <v>36</v>
      </c>
      <c r="AJ971">
        <v>190</v>
      </c>
      <c r="AK971">
        <v>167</v>
      </c>
      <c r="AL971">
        <v>4.3</v>
      </c>
      <c r="AM971">
        <v>176</v>
      </c>
      <c r="AN971" t="s">
        <v>155</v>
      </c>
      <c r="AO971">
        <v>2</v>
      </c>
      <c r="AP971" s="28">
        <v>0.69188657407407417</v>
      </c>
      <c r="AQ971">
        <v>47.158611000000001</v>
      </c>
      <c r="AR971">
        <v>-88.489644999999996</v>
      </c>
      <c r="AS971">
        <v>316.60000000000002</v>
      </c>
      <c r="AT971">
        <v>3.9</v>
      </c>
      <c r="AU971">
        <v>12</v>
      </c>
      <c r="AV971">
        <v>11</v>
      </c>
      <c r="AW971" t="s">
        <v>209</v>
      </c>
      <c r="AX971">
        <v>1.7464</v>
      </c>
      <c r="AY971">
        <v>1.4803999999999999</v>
      </c>
      <c r="AZ971">
        <v>3.1072000000000002</v>
      </c>
      <c r="BA971">
        <v>14.686999999999999</v>
      </c>
      <c r="BB971">
        <v>15.08</v>
      </c>
      <c r="BC971">
        <v>1.03</v>
      </c>
      <c r="BD971">
        <v>13.997</v>
      </c>
      <c r="BE971">
        <v>3060.3310000000001</v>
      </c>
      <c r="BF971">
        <v>59.304000000000002</v>
      </c>
      <c r="BG971">
        <v>0.64500000000000002</v>
      </c>
      <c r="BH971">
        <v>1.0999999999999999E-2</v>
      </c>
      <c r="BI971">
        <v>0.65600000000000003</v>
      </c>
      <c r="BJ971">
        <v>0.51</v>
      </c>
      <c r="BK971">
        <v>8.9999999999999993E-3</v>
      </c>
      <c r="BL971">
        <v>0.51900000000000002</v>
      </c>
      <c r="BM971">
        <v>1.5196000000000001</v>
      </c>
      <c r="BQ971">
        <v>0</v>
      </c>
      <c r="BR971">
        <v>6.1474000000000001E-2</v>
      </c>
      <c r="BS971">
        <v>-5</v>
      </c>
      <c r="BT971">
        <v>7.1440000000000002E-3</v>
      </c>
      <c r="BU971">
        <v>1.502259</v>
      </c>
      <c r="BV971">
        <v>0</v>
      </c>
      <c r="BW971" t="s">
        <v>155</v>
      </c>
      <c r="BX971">
        <v>0.79</v>
      </c>
    </row>
    <row r="972" spans="1:76" x14ac:dyDescent="0.25">
      <c r="A972" s="26">
        <v>43530</v>
      </c>
      <c r="B972" s="27">
        <v>0.48341584490740735</v>
      </c>
      <c r="C972">
        <v>13.989000000000001</v>
      </c>
      <c r="D972">
        <v>1.7037</v>
      </c>
      <c r="E972">
        <v>17037.466667000001</v>
      </c>
      <c r="F972">
        <v>25.9</v>
      </c>
      <c r="G972">
        <v>0.5</v>
      </c>
      <c r="H972">
        <v>375.9</v>
      </c>
      <c r="J972">
        <v>0</v>
      </c>
      <c r="K972">
        <v>0.8679</v>
      </c>
      <c r="L972">
        <v>12.1404</v>
      </c>
      <c r="M972">
        <v>1.4785999999999999</v>
      </c>
      <c r="N972">
        <v>22.470800000000001</v>
      </c>
      <c r="O972">
        <v>0.40450000000000003</v>
      </c>
      <c r="P972">
        <v>22.9</v>
      </c>
      <c r="Q972">
        <v>17.760400000000001</v>
      </c>
      <c r="R972">
        <v>0.31969999999999998</v>
      </c>
      <c r="S972">
        <v>18.100000000000001</v>
      </c>
      <c r="T972">
        <v>375.88119999999998</v>
      </c>
      <c r="W972">
        <v>0</v>
      </c>
      <c r="X972">
        <v>0</v>
      </c>
      <c r="Y972">
        <v>11.7</v>
      </c>
      <c r="Z972">
        <v>858</v>
      </c>
      <c r="AA972">
        <v>846</v>
      </c>
      <c r="AB972">
        <v>863</v>
      </c>
      <c r="AC972">
        <v>92</v>
      </c>
      <c r="AD972">
        <v>18.57</v>
      </c>
      <c r="AE972">
        <v>0.43</v>
      </c>
      <c r="AF972">
        <v>983</v>
      </c>
      <c r="AG972">
        <v>-4</v>
      </c>
      <c r="AH972">
        <v>28</v>
      </c>
      <c r="AI972">
        <v>36</v>
      </c>
      <c r="AJ972">
        <v>190</v>
      </c>
      <c r="AK972">
        <v>167</v>
      </c>
      <c r="AL972">
        <v>4.3</v>
      </c>
      <c r="AM972">
        <v>175.6</v>
      </c>
      <c r="AN972" t="s">
        <v>155</v>
      </c>
      <c r="AO972">
        <v>2</v>
      </c>
      <c r="AP972" s="28">
        <v>0.6918981481481481</v>
      </c>
      <c r="AQ972">
        <v>47.158613000000003</v>
      </c>
      <c r="AR972">
        <v>-88.489676000000003</v>
      </c>
      <c r="AS972">
        <v>316.8</v>
      </c>
      <c r="AT972">
        <v>4.2</v>
      </c>
      <c r="AU972">
        <v>12</v>
      </c>
      <c r="AV972">
        <v>11</v>
      </c>
      <c r="AW972" t="s">
        <v>214</v>
      </c>
      <c r="AX972">
        <v>1.9463999999999999</v>
      </c>
      <c r="AY972">
        <v>1.1072</v>
      </c>
      <c r="AZ972">
        <v>3.0731999999999999</v>
      </c>
      <c r="BA972">
        <v>14.686999999999999</v>
      </c>
      <c r="BB972">
        <v>13.96</v>
      </c>
      <c r="BC972">
        <v>0.95</v>
      </c>
      <c r="BD972">
        <v>15.225</v>
      </c>
      <c r="BE972">
        <v>2807.1010000000001</v>
      </c>
      <c r="BF972">
        <v>217.601</v>
      </c>
      <c r="BG972">
        <v>0.54400000000000004</v>
      </c>
      <c r="BH972">
        <v>0.01</v>
      </c>
      <c r="BI972">
        <v>0.55400000000000005</v>
      </c>
      <c r="BJ972">
        <v>0.43</v>
      </c>
      <c r="BK972">
        <v>8.0000000000000002E-3</v>
      </c>
      <c r="BL972">
        <v>0.438</v>
      </c>
      <c r="BM972">
        <v>2.7599</v>
      </c>
      <c r="BQ972">
        <v>0</v>
      </c>
      <c r="BR972">
        <v>0.100143</v>
      </c>
      <c r="BS972">
        <v>-5</v>
      </c>
      <c r="BT972">
        <v>7.8569999999999994E-3</v>
      </c>
      <c r="BU972">
        <v>2.4472480000000001</v>
      </c>
      <c r="BV972">
        <v>0</v>
      </c>
      <c r="BW972" t="s">
        <v>155</v>
      </c>
      <c r="BX972">
        <v>0.79</v>
      </c>
    </row>
    <row r="973" spans="1:76" x14ac:dyDescent="0.25">
      <c r="A973" s="26">
        <v>43530</v>
      </c>
      <c r="B973" s="27">
        <v>0.4834274189814815</v>
      </c>
      <c r="C973">
        <v>13.849</v>
      </c>
      <c r="D973">
        <v>1.5455000000000001</v>
      </c>
      <c r="E973">
        <v>15455.263158</v>
      </c>
      <c r="F973">
        <v>23.4</v>
      </c>
      <c r="G973">
        <v>0.4</v>
      </c>
      <c r="H973">
        <v>464.8</v>
      </c>
      <c r="J973">
        <v>0</v>
      </c>
      <c r="K973">
        <v>0.87019999999999997</v>
      </c>
      <c r="L973">
        <v>12.051600000000001</v>
      </c>
      <c r="M973">
        <v>1.3449</v>
      </c>
      <c r="N973">
        <v>20.3889</v>
      </c>
      <c r="O973">
        <v>0.34810000000000002</v>
      </c>
      <c r="P973">
        <v>20.7</v>
      </c>
      <c r="Q973">
        <v>16.114799999999999</v>
      </c>
      <c r="R973">
        <v>0.27510000000000001</v>
      </c>
      <c r="S973">
        <v>16.399999999999999</v>
      </c>
      <c r="T973">
        <v>464.77679999999998</v>
      </c>
      <c r="W973">
        <v>0</v>
      </c>
      <c r="X973">
        <v>0</v>
      </c>
      <c r="Y973">
        <v>11.7</v>
      </c>
      <c r="Z973">
        <v>858</v>
      </c>
      <c r="AA973">
        <v>846</v>
      </c>
      <c r="AB973">
        <v>864</v>
      </c>
      <c r="AC973">
        <v>92</v>
      </c>
      <c r="AD973">
        <v>18.57</v>
      </c>
      <c r="AE973">
        <v>0.43</v>
      </c>
      <c r="AF973">
        <v>983</v>
      </c>
      <c r="AG973">
        <v>-4</v>
      </c>
      <c r="AH973">
        <v>28</v>
      </c>
      <c r="AI973">
        <v>36</v>
      </c>
      <c r="AJ973">
        <v>190</v>
      </c>
      <c r="AK973">
        <v>167</v>
      </c>
      <c r="AL973">
        <v>4.3</v>
      </c>
      <c r="AM973">
        <v>175.3</v>
      </c>
      <c r="AN973" t="s">
        <v>155</v>
      </c>
      <c r="AO973">
        <v>2</v>
      </c>
      <c r="AP973" s="28">
        <v>0.69190972222222225</v>
      </c>
      <c r="AQ973">
        <v>47.158611000000001</v>
      </c>
      <c r="AR973">
        <v>-88.489695999999995</v>
      </c>
      <c r="AS973">
        <v>316.89999999999998</v>
      </c>
      <c r="AT973">
        <v>3.7</v>
      </c>
      <c r="AU973">
        <v>12</v>
      </c>
      <c r="AV973">
        <v>11</v>
      </c>
      <c r="AW973" t="s">
        <v>214</v>
      </c>
      <c r="AX973">
        <v>2.1463999999999999</v>
      </c>
      <c r="AY973">
        <v>1.2927999999999999</v>
      </c>
      <c r="AZ973">
        <v>3.3195999999999999</v>
      </c>
      <c r="BA973">
        <v>14.686999999999999</v>
      </c>
      <c r="BB973">
        <v>14.23</v>
      </c>
      <c r="BC973">
        <v>0.97</v>
      </c>
      <c r="BD973">
        <v>14.917</v>
      </c>
      <c r="BE973">
        <v>2830.989</v>
      </c>
      <c r="BF973">
        <v>201.077</v>
      </c>
      <c r="BG973">
        <v>0.502</v>
      </c>
      <c r="BH973">
        <v>8.9999999999999993E-3</v>
      </c>
      <c r="BI973">
        <v>0.51</v>
      </c>
      <c r="BJ973">
        <v>0.39600000000000002</v>
      </c>
      <c r="BK973">
        <v>7.0000000000000001E-3</v>
      </c>
      <c r="BL973">
        <v>0.40300000000000002</v>
      </c>
      <c r="BM973">
        <v>3.4670000000000001</v>
      </c>
      <c r="BQ973">
        <v>0</v>
      </c>
      <c r="BR973">
        <v>9.6253000000000005E-2</v>
      </c>
      <c r="BS973">
        <v>-5</v>
      </c>
      <c r="BT973">
        <v>7.0000000000000001E-3</v>
      </c>
      <c r="BU973">
        <v>2.3521770000000002</v>
      </c>
      <c r="BV973">
        <v>0</v>
      </c>
      <c r="BW973" t="s">
        <v>155</v>
      </c>
      <c r="BX973">
        <v>0.79</v>
      </c>
    </row>
    <row r="974" spans="1:76" x14ac:dyDescent="0.25">
      <c r="A974" s="26">
        <v>43530</v>
      </c>
      <c r="B974" s="27">
        <v>0.48343899305555554</v>
      </c>
      <c r="C974">
        <v>13.989000000000001</v>
      </c>
      <c r="D974">
        <v>1.0028999999999999</v>
      </c>
      <c r="E974">
        <v>10028.854337000001</v>
      </c>
      <c r="F974">
        <v>21</v>
      </c>
      <c r="G974">
        <v>0.4</v>
      </c>
      <c r="H974">
        <v>407.3</v>
      </c>
      <c r="J974">
        <v>0</v>
      </c>
      <c r="K974">
        <v>0.87390000000000001</v>
      </c>
      <c r="L974">
        <v>12.224500000000001</v>
      </c>
      <c r="M974">
        <v>0.87639999999999996</v>
      </c>
      <c r="N974">
        <v>18.322700000000001</v>
      </c>
      <c r="O974">
        <v>0.34949999999999998</v>
      </c>
      <c r="P974">
        <v>18.7</v>
      </c>
      <c r="Q974">
        <v>14.4818</v>
      </c>
      <c r="R974">
        <v>0.27629999999999999</v>
      </c>
      <c r="S974">
        <v>14.8</v>
      </c>
      <c r="T974">
        <v>407.27800000000002</v>
      </c>
      <c r="W974">
        <v>0</v>
      </c>
      <c r="X974">
        <v>0</v>
      </c>
      <c r="Y974">
        <v>11.7</v>
      </c>
      <c r="Z974">
        <v>858</v>
      </c>
      <c r="AA974">
        <v>847</v>
      </c>
      <c r="AB974">
        <v>864</v>
      </c>
      <c r="AC974">
        <v>92</v>
      </c>
      <c r="AD974">
        <v>18.57</v>
      </c>
      <c r="AE974">
        <v>0.43</v>
      </c>
      <c r="AF974">
        <v>983</v>
      </c>
      <c r="AG974">
        <v>-4</v>
      </c>
      <c r="AH974">
        <v>28</v>
      </c>
      <c r="AI974">
        <v>36</v>
      </c>
      <c r="AJ974">
        <v>190</v>
      </c>
      <c r="AK974">
        <v>167.1</v>
      </c>
      <c r="AL974">
        <v>4.3</v>
      </c>
      <c r="AM974">
        <v>175</v>
      </c>
      <c r="AN974" t="s">
        <v>155</v>
      </c>
      <c r="AO974">
        <v>2</v>
      </c>
      <c r="AP974" s="28">
        <v>0.69192129629629628</v>
      </c>
      <c r="AQ974">
        <v>47.158611000000001</v>
      </c>
      <c r="AR974">
        <v>-88.489704000000003</v>
      </c>
      <c r="AS974">
        <v>316.89999999999998</v>
      </c>
      <c r="AT974">
        <v>2.5</v>
      </c>
      <c r="AU974">
        <v>12</v>
      </c>
      <c r="AV974">
        <v>11</v>
      </c>
      <c r="AW974" t="s">
        <v>214</v>
      </c>
      <c r="AX974">
        <v>1.9072</v>
      </c>
      <c r="AY974">
        <v>1.4732000000000001</v>
      </c>
      <c r="AZ974">
        <v>3.4</v>
      </c>
      <c r="BA974">
        <v>14.686999999999999</v>
      </c>
      <c r="BB974">
        <v>14.66</v>
      </c>
      <c r="BC974">
        <v>1</v>
      </c>
      <c r="BD974">
        <v>14.433999999999999</v>
      </c>
      <c r="BE974">
        <v>2937.6770000000001</v>
      </c>
      <c r="BF974">
        <v>134.04400000000001</v>
      </c>
      <c r="BG974">
        <v>0.46100000000000002</v>
      </c>
      <c r="BH974">
        <v>8.9999999999999993E-3</v>
      </c>
      <c r="BI974">
        <v>0.47</v>
      </c>
      <c r="BJ974">
        <v>0.36399999999999999</v>
      </c>
      <c r="BK974">
        <v>7.0000000000000001E-3</v>
      </c>
      <c r="BL974">
        <v>0.371</v>
      </c>
      <c r="BM974">
        <v>3.1080000000000001</v>
      </c>
      <c r="BQ974">
        <v>0</v>
      </c>
      <c r="BR974">
        <v>6.4851000000000006E-2</v>
      </c>
      <c r="BS974">
        <v>-5</v>
      </c>
      <c r="BT974">
        <v>7.0000000000000001E-3</v>
      </c>
      <c r="BU974">
        <v>1.5847929999999999</v>
      </c>
      <c r="BV974">
        <v>0</v>
      </c>
      <c r="BW974" t="s">
        <v>155</v>
      </c>
      <c r="BX974">
        <v>0.79</v>
      </c>
    </row>
    <row r="975" spans="1:76" x14ac:dyDescent="0.25">
      <c r="A975" s="26">
        <v>43530</v>
      </c>
      <c r="B975" s="27">
        <v>0.48345056712962964</v>
      </c>
      <c r="C975">
        <v>14.403</v>
      </c>
      <c r="D975">
        <v>0.9042</v>
      </c>
      <c r="E975">
        <v>9042.4371210000008</v>
      </c>
      <c r="F975">
        <v>19</v>
      </c>
      <c r="G975">
        <v>0.4</v>
      </c>
      <c r="H975">
        <v>474.8</v>
      </c>
      <c r="J975">
        <v>0</v>
      </c>
      <c r="K975">
        <v>0.87160000000000004</v>
      </c>
      <c r="L975">
        <v>12.5528</v>
      </c>
      <c r="M975">
        <v>0.78810000000000002</v>
      </c>
      <c r="N975">
        <v>16.580500000000001</v>
      </c>
      <c r="O975">
        <v>0.34860000000000002</v>
      </c>
      <c r="P975">
        <v>16.899999999999999</v>
      </c>
      <c r="Q975">
        <v>13.104799999999999</v>
      </c>
      <c r="R975">
        <v>0.27550000000000002</v>
      </c>
      <c r="S975">
        <v>13.4</v>
      </c>
      <c r="T975">
        <v>474.7722</v>
      </c>
      <c r="W975">
        <v>0</v>
      </c>
      <c r="X975">
        <v>0</v>
      </c>
      <c r="Y975">
        <v>11.7</v>
      </c>
      <c r="Z975">
        <v>857</v>
      </c>
      <c r="AA975">
        <v>845</v>
      </c>
      <c r="AB975">
        <v>864</v>
      </c>
      <c r="AC975">
        <v>92</v>
      </c>
      <c r="AD975">
        <v>18.57</v>
      </c>
      <c r="AE975">
        <v>0.43</v>
      </c>
      <c r="AF975">
        <v>983</v>
      </c>
      <c r="AG975">
        <v>-4</v>
      </c>
      <c r="AH975">
        <v>28</v>
      </c>
      <c r="AI975">
        <v>36</v>
      </c>
      <c r="AJ975">
        <v>190</v>
      </c>
      <c r="AK975">
        <v>168</v>
      </c>
      <c r="AL975">
        <v>4.3</v>
      </c>
      <c r="AM975">
        <v>175</v>
      </c>
      <c r="AN975" t="s">
        <v>155</v>
      </c>
      <c r="AO975">
        <v>2</v>
      </c>
      <c r="AP975" s="28">
        <v>0.69193287037037043</v>
      </c>
      <c r="AQ975">
        <v>47.158611999999998</v>
      </c>
      <c r="AR975">
        <v>-88.489710000000002</v>
      </c>
      <c r="AS975">
        <v>316.89999999999998</v>
      </c>
      <c r="AT975">
        <v>1.9</v>
      </c>
      <c r="AU975">
        <v>12</v>
      </c>
      <c r="AV975">
        <v>10</v>
      </c>
      <c r="AW975" t="s">
        <v>208</v>
      </c>
      <c r="AX975">
        <v>1.5438000000000001</v>
      </c>
      <c r="AY975">
        <v>1.5366</v>
      </c>
      <c r="AZ975">
        <v>2.9973999999999998</v>
      </c>
      <c r="BA975">
        <v>14.686999999999999</v>
      </c>
      <c r="BB975">
        <v>14.38</v>
      </c>
      <c r="BC975">
        <v>0.98</v>
      </c>
      <c r="BD975">
        <v>14.737</v>
      </c>
      <c r="BE975">
        <v>2960.8090000000002</v>
      </c>
      <c r="BF975">
        <v>118.313</v>
      </c>
      <c r="BG975">
        <v>0.41</v>
      </c>
      <c r="BH975">
        <v>8.9999999999999993E-3</v>
      </c>
      <c r="BI975">
        <v>0.41799999999999998</v>
      </c>
      <c r="BJ975">
        <v>0.32400000000000001</v>
      </c>
      <c r="BK975">
        <v>7.0000000000000001E-3</v>
      </c>
      <c r="BL975">
        <v>0.33100000000000002</v>
      </c>
      <c r="BM975">
        <v>3.5560999999999998</v>
      </c>
      <c r="BQ975">
        <v>0</v>
      </c>
      <c r="BR975">
        <v>3.9232000000000003E-2</v>
      </c>
      <c r="BS975">
        <v>-5</v>
      </c>
      <c r="BT975">
        <v>7.1440000000000002E-3</v>
      </c>
      <c r="BU975">
        <v>0.95873200000000003</v>
      </c>
      <c r="BV975">
        <v>0</v>
      </c>
      <c r="BW975" t="s">
        <v>155</v>
      </c>
      <c r="BX975">
        <v>0.79</v>
      </c>
    </row>
    <row r="976" spans="1:76" x14ac:dyDescent="0.25">
      <c r="A976" s="26">
        <v>43530</v>
      </c>
      <c r="B976" s="27">
        <v>0.48346214120370368</v>
      </c>
      <c r="C976">
        <v>14.239000000000001</v>
      </c>
      <c r="D976">
        <v>1.3335999999999999</v>
      </c>
      <c r="E976">
        <v>13335.805920999999</v>
      </c>
      <c r="F976">
        <v>17.7</v>
      </c>
      <c r="G976">
        <v>0.4</v>
      </c>
      <c r="H976">
        <v>534.9</v>
      </c>
      <c r="J976">
        <v>0</v>
      </c>
      <c r="K976">
        <v>0.86899999999999999</v>
      </c>
      <c r="L976">
        <v>12.374000000000001</v>
      </c>
      <c r="M976">
        <v>1.1589</v>
      </c>
      <c r="N976">
        <v>15.3476</v>
      </c>
      <c r="O976">
        <v>0.34760000000000002</v>
      </c>
      <c r="P976">
        <v>15.7</v>
      </c>
      <c r="Q976">
        <v>12.1303</v>
      </c>
      <c r="R976">
        <v>0.2747</v>
      </c>
      <c r="S976">
        <v>12.4</v>
      </c>
      <c r="T976">
        <v>534.92819999999995</v>
      </c>
      <c r="W976">
        <v>0</v>
      </c>
      <c r="X976">
        <v>0</v>
      </c>
      <c r="Y976">
        <v>11.7</v>
      </c>
      <c r="Z976">
        <v>857</v>
      </c>
      <c r="AA976">
        <v>845</v>
      </c>
      <c r="AB976">
        <v>864</v>
      </c>
      <c r="AC976">
        <v>92</v>
      </c>
      <c r="AD976">
        <v>18.57</v>
      </c>
      <c r="AE976">
        <v>0.43</v>
      </c>
      <c r="AF976">
        <v>983</v>
      </c>
      <c r="AG976">
        <v>-4</v>
      </c>
      <c r="AH976">
        <v>28</v>
      </c>
      <c r="AI976">
        <v>36</v>
      </c>
      <c r="AJ976">
        <v>190</v>
      </c>
      <c r="AK976">
        <v>168</v>
      </c>
      <c r="AL976">
        <v>4.3</v>
      </c>
      <c r="AM976">
        <v>175</v>
      </c>
      <c r="AN976" t="s">
        <v>155</v>
      </c>
      <c r="AO976">
        <v>2</v>
      </c>
      <c r="AP976" s="28">
        <v>0.69193287037037043</v>
      </c>
      <c r="AQ976">
        <v>47.158613000000003</v>
      </c>
      <c r="AR976">
        <v>-88.489716000000001</v>
      </c>
      <c r="AS976">
        <v>316.8</v>
      </c>
      <c r="AT976">
        <v>1.6</v>
      </c>
      <c r="AU976">
        <v>12</v>
      </c>
      <c r="AV976">
        <v>10</v>
      </c>
      <c r="AW976" t="s">
        <v>208</v>
      </c>
      <c r="AX976">
        <v>1.1938</v>
      </c>
      <c r="AY976">
        <v>1.5866</v>
      </c>
      <c r="AZ976">
        <v>2.4474</v>
      </c>
      <c r="BA976">
        <v>14.686999999999999</v>
      </c>
      <c r="BB976">
        <v>14.1</v>
      </c>
      <c r="BC976">
        <v>0.96</v>
      </c>
      <c r="BD976">
        <v>15.068</v>
      </c>
      <c r="BE976">
        <v>2875.9479999999999</v>
      </c>
      <c r="BF976">
        <v>171.44</v>
      </c>
      <c r="BG976">
        <v>0.374</v>
      </c>
      <c r="BH976">
        <v>8.0000000000000002E-3</v>
      </c>
      <c r="BI976">
        <v>0.38200000000000001</v>
      </c>
      <c r="BJ976">
        <v>0.29499999999999998</v>
      </c>
      <c r="BK976">
        <v>7.0000000000000001E-3</v>
      </c>
      <c r="BL976">
        <v>0.30199999999999999</v>
      </c>
      <c r="BM976">
        <v>3.948</v>
      </c>
      <c r="BQ976">
        <v>0</v>
      </c>
      <c r="BR976">
        <v>-3.4480000000000001E-3</v>
      </c>
      <c r="BS976">
        <v>-5</v>
      </c>
      <c r="BT976">
        <v>7.8560000000000001E-3</v>
      </c>
      <c r="BU976">
        <v>-8.4261000000000003E-2</v>
      </c>
      <c r="BV976">
        <v>0</v>
      </c>
      <c r="BW976" t="s">
        <v>155</v>
      </c>
      <c r="BX976">
        <v>0.79</v>
      </c>
    </row>
    <row r="977" spans="1:76" x14ac:dyDescent="0.25">
      <c r="A977" s="26">
        <v>43530</v>
      </c>
      <c r="B977" s="27">
        <v>0.48347371527777777</v>
      </c>
      <c r="C977">
        <v>14.178000000000001</v>
      </c>
      <c r="D977">
        <v>1.2266999999999999</v>
      </c>
      <c r="E977">
        <v>12266.726973999999</v>
      </c>
      <c r="F977">
        <v>16.5</v>
      </c>
      <c r="G977">
        <v>0.4</v>
      </c>
      <c r="H977">
        <v>642.6</v>
      </c>
      <c r="J977">
        <v>0</v>
      </c>
      <c r="K977">
        <v>0.87029999999999996</v>
      </c>
      <c r="L977">
        <v>12.3391</v>
      </c>
      <c r="M977">
        <v>1.0676000000000001</v>
      </c>
      <c r="N977">
        <v>14.3291</v>
      </c>
      <c r="O977">
        <v>0.34810000000000002</v>
      </c>
      <c r="P977">
        <v>14.7</v>
      </c>
      <c r="Q977">
        <v>11.3253</v>
      </c>
      <c r="R977">
        <v>0.2752</v>
      </c>
      <c r="S977">
        <v>11.6</v>
      </c>
      <c r="T977">
        <v>642.59220000000005</v>
      </c>
      <c r="W977">
        <v>0</v>
      </c>
      <c r="X977">
        <v>0</v>
      </c>
      <c r="Y977">
        <v>11.7</v>
      </c>
      <c r="Z977">
        <v>857</v>
      </c>
      <c r="AA977">
        <v>846</v>
      </c>
      <c r="AB977">
        <v>863</v>
      </c>
      <c r="AC977">
        <v>92</v>
      </c>
      <c r="AD977">
        <v>18.57</v>
      </c>
      <c r="AE977">
        <v>0.43</v>
      </c>
      <c r="AF977">
        <v>983</v>
      </c>
      <c r="AG977">
        <v>-4</v>
      </c>
      <c r="AH977">
        <v>28</v>
      </c>
      <c r="AI977">
        <v>36</v>
      </c>
      <c r="AJ977">
        <v>190</v>
      </c>
      <c r="AK977">
        <v>168</v>
      </c>
      <c r="AL977">
        <v>4.3</v>
      </c>
      <c r="AM977">
        <v>175</v>
      </c>
      <c r="AN977" t="s">
        <v>155</v>
      </c>
      <c r="AO977">
        <v>2</v>
      </c>
      <c r="AP977" s="28">
        <v>0.69195601851851851</v>
      </c>
      <c r="AQ977">
        <v>47.158611999999998</v>
      </c>
      <c r="AR977">
        <v>-88.489710000000002</v>
      </c>
      <c r="AS977">
        <v>316.8</v>
      </c>
      <c r="AT977">
        <v>0.6</v>
      </c>
      <c r="AU977">
        <v>12</v>
      </c>
      <c r="AV977">
        <v>10</v>
      </c>
      <c r="AW977" t="s">
        <v>208</v>
      </c>
      <c r="AX977">
        <v>1.1000000000000001</v>
      </c>
      <c r="AY977">
        <v>1.6</v>
      </c>
      <c r="AZ977">
        <v>2.3732000000000002</v>
      </c>
      <c r="BA977">
        <v>14.686999999999999</v>
      </c>
      <c r="BB977">
        <v>14.24</v>
      </c>
      <c r="BC977">
        <v>0.97</v>
      </c>
      <c r="BD977">
        <v>14.898999999999999</v>
      </c>
      <c r="BE977">
        <v>2892.498</v>
      </c>
      <c r="BF977">
        <v>159.286</v>
      </c>
      <c r="BG977">
        <v>0.35199999999999998</v>
      </c>
      <c r="BH977">
        <v>8.9999999999999993E-3</v>
      </c>
      <c r="BI977">
        <v>0.36</v>
      </c>
      <c r="BJ977">
        <v>0.27800000000000002</v>
      </c>
      <c r="BK977">
        <v>7.0000000000000001E-3</v>
      </c>
      <c r="BL977">
        <v>0.28499999999999998</v>
      </c>
      <c r="BM977">
        <v>4.7834000000000003</v>
      </c>
      <c r="BQ977">
        <v>0</v>
      </c>
      <c r="BR977">
        <v>-1.8719E-2</v>
      </c>
      <c r="BS977">
        <v>-5</v>
      </c>
      <c r="BT977">
        <v>7.1440000000000002E-3</v>
      </c>
      <c r="BU977">
        <v>-0.45745200000000003</v>
      </c>
      <c r="BV977">
        <v>0</v>
      </c>
      <c r="BW977" t="s">
        <v>155</v>
      </c>
      <c r="BX977">
        <v>0.79</v>
      </c>
    </row>
    <row r="978" spans="1:76" x14ac:dyDescent="0.25">
      <c r="A978" s="26">
        <v>43530</v>
      </c>
      <c r="B978" s="27">
        <v>0.48348528935185181</v>
      </c>
      <c r="C978">
        <v>14.17</v>
      </c>
      <c r="D978">
        <v>1.2351000000000001</v>
      </c>
      <c r="E978">
        <v>12351.065907</v>
      </c>
      <c r="F978">
        <v>15.6</v>
      </c>
      <c r="G978">
        <v>0.4</v>
      </c>
      <c r="H978">
        <v>705.5</v>
      </c>
      <c r="J978">
        <v>0</v>
      </c>
      <c r="K978">
        <v>0.87029999999999996</v>
      </c>
      <c r="L978">
        <v>12.331799999999999</v>
      </c>
      <c r="M978">
        <v>1.0749</v>
      </c>
      <c r="N978">
        <v>13.545299999999999</v>
      </c>
      <c r="O978">
        <v>0.34810000000000002</v>
      </c>
      <c r="P978">
        <v>13.9</v>
      </c>
      <c r="Q978">
        <v>10.7058</v>
      </c>
      <c r="R978">
        <v>0.27510000000000001</v>
      </c>
      <c r="S978">
        <v>11</v>
      </c>
      <c r="T978">
        <v>705.48919999999998</v>
      </c>
      <c r="W978">
        <v>0</v>
      </c>
      <c r="X978">
        <v>0</v>
      </c>
      <c r="Y978">
        <v>11.7</v>
      </c>
      <c r="Z978">
        <v>857</v>
      </c>
      <c r="AA978">
        <v>846</v>
      </c>
      <c r="AB978">
        <v>864</v>
      </c>
      <c r="AC978">
        <v>92</v>
      </c>
      <c r="AD978">
        <v>18.57</v>
      </c>
      <c r="AE978">
        <v>0.43</v>
      </c>
      <c r="AF978">
        <v>983</v>
      </c>
      <c r="AG978">
        <v>-4</v>
      </c>
      <c r="AH978">
        <v>28</v>
      </c>
      <c r="AI978">
        <v>36</v>
      </c>
      <c r="AJ978">
        <v>190</v>
      </c>
      <c r="AK978">
        <v>168</v>
      </c>
      <c r="AL978">
        <v>4.4000000000000004</v>
      </c>
      <c r="AM978">
        <v>175</v>
      </c>
      <c r="AN978" t="s">
        <v>155</v>
      </c>
      <c r="AO978">
        <v>2</v>
      </c>
      <c r="AP978" s="28">
        <v>0.69196759259259266</v>
      </c>
      <c r="AQ978">
        <v>47.158611999999998</v>
      </c>
      <c r="AR978">
        <v>-88.489704000000003</v>
      </c>
      <c r="AS978">
        <v>316.7</v>
      </c>
      <c r="AT978">
        <v>0.1</v>
      </c>
      <c r="AU978">
        <v>12</v>
      </c>
      <c r="AV978">
        <v>11</v>
      </c>
      <c r="AW978" t="s">
        <v>206</v>
      </c>
      <c r="AX978">
        <v>1.1000000000000001</v>
      </c>
      <c r="AY978">
        <v>1.6732</v>
      </c>
      <c r="AZ978">
        <v>2.4</v>
      </c>
      <c r="BA978">
        <v>14.686999999999999</v>
      </c>
      <c r="BB978">
        <v>14.23</v>
      </c>
      <c r="BC978">
        <v>0.97</v>
      </c>
      <c r="BD978">
        <v>14.906000000000001</v>
      </c>
      <c r="BE978">
        <v>2889.4380000000001</v>
      </c>
      <c r="BF978">
        <v>160.297</v>
      </c>
      <c r="BG978">
        <v>0.33200000000000002</v>
      </c>
      <c r="BH978">
        <v>8.9999999999999993E-3</v>
      </c>
      <c r="BI978">
        <v>0.34100000000000003</v>
      </c>
      <c r="BJ978">
        <v>0.26300000000000001</v>
      </c>
      <c r="BK978">
        <v>7.0000000000000001E-3</v>
      </c>
      <c r="BL978">
        <v>0.26900000000000002</v>
      </c>
      <c r="BM978">
        <v>5.2492000000000001</v>
      </c>
      <c r="BQ978">
        <v>0</v>
      </c>
      <c r="BR978">
        <v>-2.3859000000000002E-2</v>
      </c>
      <c r="BS978">
        <v>-5</v>
      </c>
      <c r="BT978">
        <v>8.0000000000000002E-3</v>
      </c>
      <c r="BU978">
        <v>-0.58305099999999999</v>
      </c>
      <c r="BV978">
        <v>0</v>
      </c>
      <c r="BW978" t="s">
        <v>155</v>
      </c>
      <c r="BX978">
        <v>0.79</v>
      </c>
    </row>
    <row r="979" spans="1:76" x14ac:dyDescent="0.25">
      <c r="A979" s="26">
        <v>43530</v>
      </c>
      <c r="B979" s="27">
        <v>0.48349686342592596</v>
      </c>
      <c r="C979">
        <v>14.17</v>
      </c>
      <c r="D979">
        <v>1.2526999999999999</v>
      </c>
      <c r="E979">
        <v>12526.524337999999</v>
      </c>
      <c r="F979">
        <v>14.7</v>
      </c>
      <c r="G979">
        <v>0.4</v>
      </c>
      <c r="H979">
        <v>752.5</v>
      </c>
      <c r="J979">
        <v>0</v>
      </c>
      <c r="K979">
        <v>0.87009999999999998</v>
      </c>
      <c r="L979">
        <v>12.3287</v>
      </c>
      <c r="M979">
        <v>1.0899000000000001</v>
      </c>
      <c r="N979">
        <v>12.7881</v>
      </c>
      <c r="O979">
        <v>0.34799999999999998</v>
      </c>
      <c r="P979">
        <v>13.1</v>
      </c>
      <c r="Q979">
        <v>10.1074</v>
      </c>
      <c r="R979">
        <v>0.27510000000000001</v>
      </c>
      <c r="S979">
        <v>10.4</v>
      </c>
      <c r="T979">
        <v>752.51750000000004</v>
      </c>
      <c r="W979">
        <v>0</v>
      </c>
      <c r="X979">
        <v>0</v>
      </c>
      <c r="Y979">
        <v>11.7</v>
      </c>
      <c r="Z979">
        <v>858</v>
      </c>
      <c r="AA979">
        <v>846</v>
      </c>
      <c r="AB979">
        <v>864</v>
      </c>
      <c r="AC979">
        <v>92</v>
      </c>
      <c r="AD979">
        <v>18.57</v>
      </c>
      <c r="AE979">
        <v>0.43</v>
      </c>
      <c r="AF979">
        <v>983</v>
      </c>
      <c r="AG979">
        <v>-4</v>
      </c>
      <c r="AH979">
        <v>28</v>
      </c>
      <c r="AI979">
        <v>36</v>
      </c>
      <c r="AJ979">
        <v>190</v>
      </c>
      <c r="AK979">
        <v>168</v>
      </c>
      <c r="AL979">
        <v>4.3</v>
      </c>
      <c r="AM979">
        <v>175</v>
      </c>
      <c r="AN979" t="s">
        <v>155</v>
      </c>
      <c r="AO979">
        <v>2</v>
      </c>
      <c r="AP979" s="28">
        <v>0.6919791666666667</v>
      </c>
      <c r="AQ979">
        <v>47.158611999999998</v>
      </c>
      <c r="AR979">
        <v>-88.489703000000006</v>
      </c>
      <c r="AS979">
        <v>316.60000000000002</v>
      </c>
      <c r="AT979">
        <v>0</v>
      </c>
      <c r="AU979">
        <v>12</v>
      </c>
      <c r="AV979">
        <v>11</v>
      </c>
      <c r="AW979" t="s">
        <v>206</v>
      </c>
      <c r="AX979">
        <v>0.9536</v>
      </c>
      <c r="AY979">
        <v>1.7</v>
      </c>
      <c r="AZ979">
        <v>2.1072000000000002</v>
      </c>
      <c r="BA979">
        <v>14.686999999999999</v>
      </c>
      <c r="BB979">
        <v>14.21</v>
      </c>
      <c r="BC979">
        <v>0.97</v>
      </c>
      <c r="BD979">
        <v>14.935</v>
      </c>
      <c r="BE979">
        <v>2885.1469999999999</v>
      </c>
      <c r="BF979">
        <v>162.333</v>
      </c>
      <c r="BG979">
        <v>0.313</v>
      </c>
      <c r="BH979">
        <v>8.9999999999999993E-3</v>
      </c>
      <c r="BI979">
        <v>0.32200000000000001</v>
      </c>
      <c r="BJ979">
        <v>0.248</v>
      </c>
      <c r="BK979">
        <v>7.0000000000000001E-3</v>
      </c>
      <c r="BL979">
        <v>0.254</v>
      </c>
      <c r="BM979">
        <v>5.5922000000000001</v>
      </c>
      <c r="BQ979">
        <v>0</v>
      </c>
      <c r="BR979">
        <v>-2.9000000000000001E-2</v>
      </c>
      <c r="BS979">
        <v>-5</v>
      </c>
      <c r="BT979">
        <v>7.8560000000000001E-3</v>
      </c>
      <c r="BU979">
        <v>-0.70868799999999998</v>
      </c>
      <c r="BV979">
        <v>0</v>
      </c>
      <c r="BW979" t="s">
        <v>155</v>
      </c>
      <c r="BX979">
        <v>0.79</v>
      </c>
    </row>
    <row r="980" spans="1:76" x14ac:dyDescent="0.25">
      <c r="A980" s="26">
        <v>43530</v>
      </c>
      <c r="B980" s="27">
        <v>0.4835084375</v>
      </c>
      <c r="C980">
        <v>14.17</v>
      </c>
      <c r="D980">
        <v>1.276</v>
      </c>
      <c r="E980">
        <v>12759.664148</v>
      </c>
      <c r="F980">
        <v>13.8</v>
      </c>
      <c r="G980">
        <v>0.4</v>
      </c>
      <c r="H980">
        <v>781.6</v>
      </c>
      <c r="J980">
        <v>0</v>
      </c>
      <c r="K980">
        <v>0.86980000000000002</v>
      </c>
      <c r="L980">
        <v>12.3255</v>
      </c>
      <c r="M980">
        <v>1.1099000000000001</v>
      </c>
      <c r="N980">
        <v>12.0015</v>
      </c>
      <c r="O980">
        <v>0.34789999999999999</v>
      </c>
      <c r="P980">
        <v>12.3</v>
      </c>
      <c r="Q980">
        <v>9.4856999999999996</v>
      </c>
      <c r="R980">
        <v>0.27500000000000002</v>
      </c>
      <c r="S980">
        <v>9.8000000000000007</v>
      </c>
      <c r="T980">
        <v>781.58640000000003</v>
      </c>
      <c r="W980">
        <v>0</v>
      </c>
      <c r="X980">
        <v>0</v>
      </c>
      <c r="Y980">
        <v>11.7</v>
      </c>
      <c r="Z980">
        <v>858</v>
      </c>
      <c r="AA980">
        <v>846</v>
      </c>
      <c r="AB980">
        <v>864</v>
      </c>
      <c r="AC980">
        <v>92</v>
      </c>
      <c r="AD980">
        <v>18.57</v>
      </c>
      <c r="AE980">
        <v>0.43</v>
      </c>
      <c r="AF980">
        <v>983</v>
      </c>
      <c r="AG980">
        <v>-4</v>
      </c>
      <c r="AH980">
        <v>28</v>
      </c>
      <c r="AI980">
        <v>36</v>
      </c>
      <c r="AJ980">
        <v>190</v>
      </c>
      <c r="AK980">
        <v>168</v>
      </c>
      <c r="AL980">
        <v>4.3</v>
      </c>
      <c r="AM980">
        <v>175</v>
      </c>
      <c r="AN980" t="s">
        <v>155</v>
      </c>
      <c r="AO980">
        <v>2</v>
      </c>
      <c r="AP980" s="28">
        <v>0.69199074074074074</v>
      </c>
      <c r="AQ980">
        <v>47.158611999999998</v>
      </c>
      <c r="AR980">
        <v>-88.489703000000006</v>
      </c>
      <c r="AS980">
        <v>316.60000000000002</v>
      </c>
      <c r="AT980">
        <v>0</v>
      </c>
      <c r="AU980">
        <v>12</v>
      </c>
      <c r="AV980">
        <v>11</v>
      </c>
      <c r="AW980" t="s">
        <v>206</v>
      </c>
      <c r="AX980">
        <v>0.9</v>
      </c>
      <c r="AY980">
        <v>1.7</v>
      </c>
      <c r="AZ980">
        <v>2</v>
      </c>
      <c r="BA980">
        <v>14.686999999999999</v>
      </c>
      <c r="BB980">
        <v>14.18</v>
      </c>
      <c r="BC980">
        <v>0.97</v>
      </c>
      <c r="BD980">
        <v>14.965</v>
      </c>
      <c r="BE980">
        <v>2880.18</v>
      </c>
      <c r="BF980">
        <v>165.06899999999999</v>
      </c>
      <c r="BG980">
        <v>0.29399999999999998</v>
      </c>
      <c r="BH980">
        <v>8.9999999999999993E-3</v>
      </c>
      <c r="BI980">
        <v>0.30199999999999999</v>
      </c>
      <c r="BJ980">
        <v>0.23200000000000001</v>
      </c>
      <c r="BK980">
        <v>7.0000000000000001E-3</v>
      </c>
      <c r="BL980">
        <v>0.23899999999999999</v>
      </c>
      <c r="BM980">
        <v>5.7996999999999996</v>
      </c>
      <c r="BQ980">
        <v>0</v>
      </c>
      <c r="BR980">
        <v>-2.9432E-2</v>
      </c>
      <c r="BS980">
        <v>-5</v>
      </c>
      <c r="BT980">
        <v>7.1440000000000002E-3</v>
      </c>
      <c r="BU980">
        <v>-0.71924500000000002</v>
      </c>
      <c r="BV980">
        <v>0</v>
      </c>
      <c r="BW980" t="s">
        <v>155</v>
      </c>
      <c r="BX980">
        <v>0.79</v>
      </c>
    </row>
    <row r="981" spans="1:76" x14ac:dyDescent="0.25">
      <c r="A981" s="26">
        <v>43530</v>
      </c>
      <c r="B981" s="27">
        <v>0.48352001157407409</v>
      </c>
      <c r="C981">
        <v>14.17</v>
      </c>
      <c r="D981">
        <v>1.2994000000000001</v>
      </c>
      <c r="E981">
        <v>12994.031852</v>
      </c>
      <c r="F981">
        <v>13.1</v>
      </c>
      <c r="G981">
        <v>0.4</v>
      </c>
      <c r="H981">
        <v>789.8</v>
      </c>
      <c r="J981">
        <v>0</v>
      </c>
      <c r="K981">
        <v>0.86960000000000004</v>
      </c>
      <c r="L981">
        <v>12.3224</v>
      </c>
      <c r="M981">
        <v>1.1299999999999999</v>
      </c>
      <c r="N981">
        <v>11.419499999999999</v>
      </c>
      <c r="O981">
        <v>0.3478</v>
      </c>
      <c r="P981">
        <v>11.8</v>
      </c>
      <c r="Q981">
        <v>9.0257000000000005</v>
      </c>
      <c r="R981">
        <v>0.27489999999999998</v>
      </c>
      <c r="S981">
        <v>9.3000000000000007</v>
      </c>
      <c r="T981">
        <v>789.83810000000005</v>
      </c>
      <c r="W981">
        <v>0</v>
      </c>
      <c r="X981">
        <v>0</v>
      </c>
      <c r="Y981">
        <v>11.7</v>
      </c>
      <c r="Z981">
        <v>858</v>
      </c>
      <c r="AA981">
        <v>845</v>
      </c>
      <c r="AB981">
        <v>864</v>
      </c>
      <c r="AC981">
        <v>92</v>
      </c>
      <c r="AD981">
        <v>18.57</v>
      </c>
      <c r="AE981">
        <v>0.43</v>
      </c>
      <c r="AF981">
        <v>983</v>
      </c>
      <c r="AG981">
        <v>-4</v>
      </c>
      <c r="AH981">
        <v>27.856144</v>
      </c>
      <c r="AI981">
        <v>36</v>
      </c>
      <c r="AJ981">
        <v>190</v>
      </c>
      <c r="AK981">
        <v>167.9</v>
      </c>
      <c r="AL981">
        <v>4.3</v>
      </c>
      <c r="AM981">
        <v>175</v>
      </c>
      <c r="AN981" t="s">
        <v>155</v>
      </c>
      <c r="AO981">
        <v>2</v>
      </c>
      <c r="AP981" s="28">
        <v>0.69199074074074074</v>
      </c>
      <c r="AQ981">
        <v>47.158611999999998</v>
      </c>
      <c r="AR981">
        <v>-88.489703000000006</v>
      </c>
      <c r="AS981">
        <v>316.39999999999998</v>
      </c>
      <c r="AT981">
        <v>0</v>
      </c>
      <c r="AU981">
        <v>12</v>
      </c>
      <c r="AV981">
        <v>11</v>
      </c>
      <c r="AW981" t="s">
        <v>206</v>
      </c>
      <c r="AX981">
        <v>0.9</v>
      </c>
      <c r="AY981">
        <v>1.7</v>
      </c>
      <c r="AZ981">
        <v>2</v>
      </c>
      <c r="BA981">
        <v>14.686999999999999</v>
      </c>
      <c r="BB981">
        <v>14.16</v>
      </c>
      <c r="BC981">
        <v>0.96</v>
      </c>
      <c r="BD981">
        <v>14.994</v>
      </c>
      <c r="BE981">
        <v>2875.65</v>
      </c>
      <c r="BF981">
        <v>167.83699999999999</v>
      </c>
      <c r="BG981">
        <v>0.27900000000000003</v>
      </c>
      <c r="BH981">
        <v>8.9999999999999993E-3</v>
      </c>
      <c r="BI981">
        <v>0.28799999999999998</v>
      </c>
      <c r="BJ981">
        <v>0.221</v>
      </c>
      <c r="BK981">
        <v>7.0000000000000001E-3</v>
      </c>
      <c r="BL981">
        <v>0.22700000000000001</v>
      </c>
      <c r="BM981">
        <v>5.8532000000000002</v>
      </c>
      <c r="BQ981">
        <v>0</v>
      </c>
      <c r="BR981">
        <v>-1.7471E-2</v>
      </c>
      <c r="BS981">
        <v>-5</v>
      </c>
      <c r="BT981">
        <v>8.0000000000000002E-3</v>
      </c>
      <c r="BU981">
        <v>-0.42693599999999998</v>
      </c>
      <c r="BV981">
        <v>0</v>
      </c>
      <c r="BW981" t="s">
        <v>155</v>
      </c>
      <c r="BX981">
        <v>0.79</v>
      </c>
    </row>
    <row r="982" spans="1:76" x14ac:dyDescent="0.25">
      <c r="A982" s="26">
        <v>43530</v>
      </c>
      <c r="B982" s="27">
        <v>0.48353158564814813</v>
      </c>
      <c r="C982">
        <v>14.17</v>
      </c>
      <c r="D982">
        <v>1.3165</v>
      </c>
      <c r="E982">
        <v>13165.292234</v>
      </c>
      <c r="F982">
        <v>12.6</v>
      </c>
      <c r="G982">
        <v>0.4</v>
      </c>
      <c r="H982">
        <v>797.3</v>
      </c>
      <c r="J982">
        <v>0</v>
      </c>
      <c r="K982">
        <v>0.86939999999999995</v>
      </c>
      <c r="L982">
        <v>12.319800000000001</v>
      </c>
      <c r="M982">
        <v>1.1446000000000001</v>
      </c>
      <c r="N982">
        <v>10.953799999999999</v>
      </c>
      <c r="O982">
        <v>0.3478</v>
      </c>
      <c r="P982">
        <v>11.3</v>
      </c>
      <c r="Q982">
        <v>8.6576000000000004</v>
      </c>
      <c r="R982">
        <v>0.27489999999999998</v>
      </c>
      <c r="S982">
        <v>8.9</v>
      </c>
      <c r="T982">
        <v>797.28</v>
      </c>
      <c r="W982">
        <v>0</v>
      </c>
      <c r="X982">
        <v>0</v>
      </c>
      <c r="Y982">
        <v>11.7</v>
      </c>
      <c r="Z982">
        <v>858</v>
      </c>
      <c r="AA982">
        <v>846</v>
      </c>
      <c r="AB982">
        <v>864</v>
      </c>
      <c r="AC982">
        <v>92</v>
      </c>
      <c r="AD982">
        <v>18.57</v>
      </c>
      <c r="AE982">
        <v>0.43</v>
      </c>
      <c r="AF982">
        <v>983</v>
      </c>
      <c r="AG982">
        <v>-4</v>
      </c>
      <c r="AH982">
        <v>27</v>
      </c>
      <c r="AI982">
        <v>36</v>
      </c>
      <c r="AJ982">
        <v>190</v>
      </c>
      <c r="AK982">
        <v>167</v>
      </c>
      <c r="AL982">
        <v>4.2</v>
      </c>
      <c r="AM982">
        <v>175</v>
      </c>
      <c r="AN982" t="s">
        <v>155</v>
      </c>
      <c r="AO982">
        <v>2</v>
      </c>
      <c r="AP982" s="28">
        <v>0.69201388888888893</v>
      </c>
      <c r="AQ982">
        <v>47.158611999999998</v>
      </c>
      <c r="AR982">
        <v>-88.489703000000006</v>
      </c>
      <c r="AS982">
        <v>316.2</v>
      </c>
      <c r="AT982">
        <v>0</v>
      </c>
      <c r="AU982">
        <v>12</v>
      </c>
      <c r="AV982">
        <v>11</v>
      </c>
      <c r="AW982" t="s">
        <v>206</v>
      </c>
      <c r="AX982">
        <v>0.9</v>
      </c>
      <c r="AY982">
        <v>1.7</v>
      </c>
      <c r="AZ982">
        <v>2</v>
      </c>
      <c r="BA982">
        <v>14.686999999999999</v>
      </c>
      <c r="BB982">
        <v>14.14</v>
      </c>
      <c r="BC982">
        <v>0.96</v>
      </c>
      <c r="BD982">
        <v>15.018000000000001</v>
      </c>
      <c r="BE982">
        <v>2872.3180000000002</v>
      </c>
      <c r="BF982">
        <v>169.852</v>
      </c>
      <c r="BG982">
        <v>0.26700000000000002</v>
      </c>
      <c r="BH982">
        <v>8.0000000000000002E-3</v>
      </c>
      <c r="BI982">
        <v>0.27600000000000002</v>
      </c>
      <c r="BJ982">
        <v>0.21099999999999999</v>
      </c>
      <c r="BK982">
        <v>7.0000000000000001E-3</v>
      </c>
      <c r="BL982">
        <v>0.218</v>
      </c>
      <c r="BM982">
        <v>5.9027000000000003</v>
      </c>
      <c r="BQ982">
        <v>0</v>
      </c>
      <c r="BR982">
        <v>5.8407000000000001E-2</v>
      </c>
      <c r="BS982">
        <v>-5</v>
      </c>
      <c r="BT982">
        <v>7.7140000000000004E-3</v>
      </c>
      <c r="BU982">
        <v>1.4273309999999999</v>
      </c>
      <c r="BV982">
        <v>0</v>
      </c>
      <c r="BW982" t="s">
        <v>155</v>
      </c>
      <c r="BX982">
        <v>0.79</v>
      </c>
    </row>
    <row r="983" spans="1:76" x14ac:dyDescent="0.25">
      <c r="A983" s="26">
        <v>43530</v>
      </c>
      <c r="B983" s="27">
        <v>0.48354315972222223</v>
      </c>
      <c r="C983">
        <v>14.17</v>
      </c>
      <c r="D983">
        <v>1.3245</v>
      </c>
      <c r="E983">
        <v>13245.356285</v>
      </c>
      <c r="F983">
        <v>12.1</v>
      </c>
      <c r="G983">
        <v>0.4</v>
      </c>
      <c r="H983">
        <v>802.7</v>
      </c>
      <c r="J983">
        <v>0</v>
      </c>
      <c r="K983">
        <v>0.86939999999999995</v>
      </c>
      <c r="L983">
        <v>12.3187</v>
      </c>
      <c r="M983">
        <v>1.1515</v>
      </c>
      <c r="N983">
        <v>10.547599999999999</v>
      </c>
      <c r="O983">
        <v>0.34770000000000001</v>
      </c>
      <c r="P983">
        <v>10.9</v>
      </c>
      <c r="Q983">
        <v>8.3364999999999991</v>
      </c>
      <c r="R983">
        <v>0.27479999999999999</v>
      </c>
      <c r="S983">
        <v>8.6</v>
      </c>
      <c r="T983">
        <v>802.70740000000001</v>
      </c>
      <c r="W983">
        <v>0</v>
      </c>
      <c r="X983">
        <v>0</v>
      </c>
      <c r="Y983">
        <v>11.8</v>
      </c>
      <c r="Z983">
        <v>857</v>
      </c>
      <c r="AA983">
        <v>846</v>
      </c>
      <c r="AB983">
        <v>864</v>
      </c>
      <c r="AC983">
        <v>92</v>
      </c>
      <c r="AD983">
        <v>18.57</v>
      </c>
      <c r="AE983">
        <v>0.43</v>
      </c>
      <c r="AF983">
        <v>983</v>
      </c>
      <c r="AG983">
        <v>-4</v>
      </c>
      <c r="AH983">
        <v>27</v>
      </c>
      <c r="AI983">
        <v>36</v>
      </c>
      <c r="AJ983">
        <v>190</v>
      </c>
      <c r="AK983">
        <v>167</v>
      </c>
      <c r="AL983">
        <v>4.2</v>
      </c>
      <c r="AM983">
        <v>175.4</v>
      </c>
      <c r="AN983" t="s">
        <v>155</v>
      </c>
      <c r="AO983">
        <v>2</v>
      </c>
      <c r="AP983" s="28">
        <v>0.69202546296296286</v>
      </c>
      <c r="AQ983">
        <v>47.158611999999998</v>
      </c>
      <c r="AR983">
        <v>-88.489703000000006</v>
      </c>
      <c r="AS983">
        <v>316.10000000000002</v>
      </c>
      <c r="AT983">
        <v>0</v>
      </c>
      <c r="AU983">
        <v>12</v>
      </c>
      <c r="AV983">
        <v>11</v>
      </c>
      <c r="AW983" t="s">
        <v>206</v>
      </c>
      <c r="AX983">
        <v>0.9</v>
      </c>
      <c r="AY983">
        <v>1.7</v>
      </c>
      <c r="AZ983">
        <v>2</v>
      </c>
      <c r="BA983">
        <v>14.686999999999999</v>
      </c>
      <c r="BB983">
        <v>14.14</v>
      </c>
      <c r="BC983">
        <v>0.96</v>
      </c>
      <c r="BD983">
        <v>15.028</v>
      </c>
      <c r="BE983">
        <v>2870.7220000000002</v>
      </c>
      <c r="BF983">
        <v>170.79</v>
      </c>
      <c r="BG983">
        <v>0.25700000000000001</v>
      </c>
      <c r="BH983">
        <v>8.0000000000000002E-3</v>
      </c>
      <c r="BI983">
        <v>0.26600000000000001</v>
      </c>
      <c r="BJ983">
        <v>0.20300000000000001</v>
      </c>
      <c r="BK983">
        <v>7.0000000000000001E-3</v>
      </c>
      <c r="BL983">
        <v>0.21</v>
      </c>
      <c r="BM983">
        <v>5.9401000000000002</v>
      </c>
      <c r="BQ983">
        <v>0</v>
      </c>
      <c r="BR983">
        <v>-9.6080000000000002E-3</v>
      </c>
      <c r="BS983">
        <v>-5</v>
      </c>
      <c r="BT983">
        <v>6.1440000000000002E-3</v>
      </c>
      <c r="BU983">
        <v>-0.234796</v>
      </c>
      <c r="BV983">
        <v>0</v>
      </c>
      <c r="BW983" t="s">
        <v>155</v>
      </c>
      <c r="BX983">
        <v>0.79</v>
      </c>
    </row>
    <row r="984" spans="1:76" x14ac:dyDescent="0.25">
      <c r="A984" s="26">
        <v>43530</v>
      </c>
      <c r="B984" s="27">
        <v>0.48355473379629627</v>
      </c>
      <c r="C984">
        <v>14.17</v>
      </c>
      <c r="D984">
        <v>1.3351999999999999</v>
      </c>
      <c r="E984">
        <v>13352.05</v>
      </c>
      <c r="F984">
        <v>11.9</v>
      </c>
      <c r="G984">
        <v>0.4</v>
      </c>
      <c r="H984">
        <v>799.1</v>
      </c>
      <c r="J984">
        <v>0</v>
      </c>
      <c r="K984">
        <v>0.86919999999999997</v>
      </c>
      <c r="L984">
        <v>12.3171</v>
      </c>
      <c r="M984">
        <v>1.1606000000000001</v>
      </c>
      <c r="N984">
        <v>10.3148</v>
      </c>
      <c r="O984">
        <v>0.34770000000000001</v>
      </c>
      <c r="P984">
        <v>10.7</v>
      </c>
      <c r="Q984">
        <v>8.1524999999999999</v>
      </c>
      <c r="R984">
        <v>0.27479999999999999</v>
      </c>
      <c r="S984">
        <v>8.4</v>
      </c>
      <c r="T984">
        <v>799.10509999999999</v>
      </c>
      <c r="W984">
        <v>0</v>
      </c>
      <c r="X984">
        <v>0</v>
      </c>
      <c r="Y984">
        <v>11.8</v>
      </c>
      <c r="Z984">
        <v>857</v>
      </c>
      <c r="AA984">
        <v>846</v>
      </c>
      <c r="AB984">
        <v>864</v>
      </c>
      <c r="AC984">
        <v>92</v>
      </c>
      <c r="AD984">
        <v>18.57</v>
      </c>
      <c r="AE984">
        <v>0.43</v>
      </c>
      <c r="AF984">
        <v>983</v>
      </c>
      <c r="AG984">
        <v>-4</v>
      </c>
      <c r="AH984">
        <v>27</v>
      </c>
      <c r="AI984">
        <v>36</v>
      </c>
      <c r="AJ984">
        <v>190</v>
      </c>
      <c r="AK984">
        <v>167</v>
      </c>
      <c r="AL984">
        <v>4.0999999999999996</v>
      </c>
      <c r="AM984">
        <v>175.7</v>
      </c>
      <c r="AN984" t="s">
        <v>155</v>
      </c>
      <c r="AO984">
        <v>2</v>
      </c>
      <c r="AP984" s="28">
        <v>0.69203703703703701</v>
      </c>
      <c r="AQ984">
        <v>47.158611000000001</v>
      </c>
      <c r="AR984">
        <v>-88.489703000000006</v>
      </c>
      <c r="AS984">
        <v>316.10000000000002</v>
      </c>
      <c r="AT984">
        <v>0</v>
      </c>
      <c r="AU984">
        <v>12</v>
      </c>
      <c r="AV984">
        <v>11</v>
      </c>
      <c r="AW984" t="s">
        <v>206</v>
      </c>
      <c r="AX984">
        <v>0.9</v>
      </c>
      <c r="AY984">
        <v>1.7732000000000001</v>
      </c>
      <c r="AZ984">
        <v>2.0731999999999999</v>
      </c>
      <c r="BA984">
        <v>14.686999999999999</v>
      </c>
      <c r="BB984">
        <v>14.13</v>
      </c>
      <c r="BC984">
        <v>0.96</v>
      </c>
      <c r="BD984">
        <v>15.042999999999999</v>
      </c>
      <c r="BE984">
        <v>2868.8270000000002</v>
      </c>
      <c r="BF984">
        <v>172.05199999999999</v>
      </c>
      <c r="BG984">
        <v>0.252</v>
      </c>
      <c r="BH984">
        <v>8.0000000000000002E-3</v>
      </c>
      <c r="BI984">
        <v>0.26</v>
      </c>
      <c r="BJ984">
        <v>0.19900000000000001</v>
      </c>
      <c r="BK984">
        <v>7.0000000000000001E-3</v>
      </c>
      <c r="BL984">
        <v>0.20599999999999999</v>
      </c>
      <c r="BM984">
        <v>5.9103000000000003</v>
      </c>
      <c r="BQ984">
        <v>0</v>
      </c>
      <c r="BR984">
        <v>-3.8006999999999999E-2</v>
      </c>
      <c r="BS984">
        <v>-5</v>
      </c>
      <c r="BT984">
        <v>7.0000000000000001E-3</v>
      </c>
      <c r="BU984">
        <v>-0.92879500000000004</v>
      </c>
      <c r="BV984">
        <v>0</v>
      </c>
      <c r="BW984" t="s">
        <v>155</v>
      </c>
      <c r="BX984">
        <v>0.79</v>
      </c>
    </row>
    <row r="985" spans="1:76" x14ac:dyDescent="0.25">
      <c r="A985" s="26">
        <v>43530</v>
      </c>
      <c r="B985" s="27">
        <v>0.48356630787037042</v>
      </c>
      <c r="C985">
        <v>14.17</v>
      </c>
      <c r="D985">
        <v>1.3380000000000001</v>
      </c>
      <c r="E985">
        <v>13380</v>
      </c>
      <c r="F985">
        <v>11.6</v>
      </c>
      <c r="G985">
        <v>0.4</v>
      </c>
      <c r="H985">
        <v>801.9</v>
      </c>
      <c r="J985">
        <v>0</v>
      </c>
      <c r="K985">
        <v>0.86919999999999997</v>
      </c>
      <c r="L985">
        <v>12.3172</v>
      </c>
      <c r="M985">
        <v>1.163</v>
      </c>
      <c r="N985">
        <v>10.114100000000001</v>
      </c>
      <c r="O985">
        <v>0.34770000000000001</v>
      </c>
      <c r="P985">
        <v>10.5</v>
      </c>
      <c r="Q985">
        <v>7.9939</v>
      </c>
      <c r="R985">
        <v>0.27479999999999999</v>
      </c>
      <c r="S985">
        <v>8.3000000000000007</v>
      </c>
      <c r="T985">
        <v>801.89049999999997</v>
      </c>
      <c r="W985">
        <v>0</v>
      </c>
      <c r="X985">
        <v>0</v>
      </c>
      <c r="Y985">
        <v>11.8</v>
      </c>
      <c r="Z985">
        <v>857</v>
      </c>
      <c r="AA985">
        <v>845</v>
      </c>
      <c r="AB985">
        <v>864</v>
      </c>
      <c r="AC985">
        <v>92</v>
      </c>
      <c r="AD985">
        <v>18.57</v>
      </c>
      <c r="AE985">
        <v>0.43</v>
      </c>
      <c r="AF985">
        <v>983</v>
      </c>
      <c r="AG985">
        <v>-4</v>
      </c>
      <c r="AH985">
        <v>27</v>
      </c>
      <c r="AI985">
        <v>36</v>
      </c>
      <c r="AJ985">
        <v>190</v>
      </c>
      <c r="AK985">
        <v>167</v>
      </c>
      <c r="AL985">
        <v>4.2</v>
      </c>
      <c r="AM985">
        <v>175.9</v>
      </c>
      <c r="AN985" t="s">
        <v>155</v>
      </c>
      <c r="AO985">
        <v>2</v>
      </c>
      <c r="AP985" s="28">
        <v>0.69204861111111116</v>
      </c>
      <c r="AQ985">
        <v>47.158610000000003</v>
      </c>
      <c r="AR985">
        <v>-88.489703000000006</v>
      </c>
      <c r="AS985">
        <v>316</v>
      </c>
      <c r="AT985">
        <v>0</v>
      </c>
      <c r="AU985">
        <v>12</v>
      </c>
      <c r="AV985">
        <v>11</v>
      </c>
      <c r="AW985" t="s">
        <v>206</v>
      </c>
      <c r="AX985">
        <v>0.9</v>
      </c>
      <c r="AY985">
        <v>1.8</v>
      </c>
      <c r="AZ985">
        <v>2.1</v>
      </c>
      <c r="BA985">
        <v>14.686999999999999</v>
      </c>
      <c r="BB985">
        <v>14.12</v>
      </c>
      <c r="BC985">
        <v>0.96</v>
      </c>
      <c r="BD985">
        <v>15.042999999999999</v>
      </c>
      <c r="BE985">
        <v>2868.2530000000002</v>
      </c>
      <c r="BF985">
        <v>172.37799999999999</v>
      </c>
      <c r="BG985">
        <v>0.247</v>
      </c>
      <c r="BH985">
        <v>8.0000000000000002E-3</v>
      </c>
      <c r="BI985">
        <v>0.255</v>
      </c>
      <c r="BJ985">
        <v>0.19500000000000001</v>
      </c>
      <c r="BK985">
        <v>7.0000000000000001E-3</v>
      </c>
      <c r="BL985">
        <v>0.20200000000000001</v>
      </c>
      <c r="BM985">
        <v>5.9297000000000004</v>
      </c>
      <c r="BQ985">
        <v>0</v>
      </c>
      <c r="BR985">
        <v>-4.4429000000000003E-2</v>
      </c>
      <c r="BS985">
        <v>-5</v>
      </c>
      <c r="BT985">
        <v>7.0000000000000001E-3</v>
      </c>
      <c r="BU985">
        <v>-1.085734</v>
      </c>
      <c r="BV985">
        <v>0</v>
      </c>
      <c r="BW985" t="s">
        <v>155</v>
      </c>
      <c r="BX985">
        <v>0.79</v>
      </c>
    </row>
    <row r="986" spans="1:76" x14ac:dyDescent="0.25">
      <c r="A986" s="26">
        <v>43530</v>
      </c>
      <c r="B986" s="27">
        <v>0.48357788194444445</v>
      </c>
      <c r="C986">
        <v>14.17</v>
      </c>
      <c r="D986">
        <v>1.3362000000000001</v>
      </c>
      <c r="E986">
        <v>13361.896839000001</v>
      </c>
      <c r="F986">
        <v>11.3</v>
      </c>
      <c r="G986">
        <v>0.5</v>
      </c>
      <c r="H986">
        <v>798.6</v>
      </c>
      <c r="J986">
        <v>0</v>
      </c>
      <c r="K986">
        <v>0.86929999999999996</v>
      </c>
      <c r="L986">
        <v>12.317299999999999</v>
      </c>
      <c r="M986">
        <v>1.1615</v>
      </c>
      <c r="N986">
        <v>9.8495000000000008</v>
      </c>
      <c r="O986">
        <v>0.43459999999999999</v>
      </c>
      <c r="P986">
        <v>10.3</v>
      </c>
      <c r="Q986">
        <v>7.7847</v>
      </c>
      <c r="R986">
        <v>0.34350000000000003</v>
      </c>
      <c r="S986">
        <v>8.1</v>
      </c>
      <c r="T986">
        <v>798.58429999999998</v>
      </c>
      <c r="W986">
        <v>0</v>
      </c>
      <c r="X986">
        <v>0</v>
      </c>
      <c r="Y986">
        <v>11.8</v>
      </c>
      <c r="Z986">
        <v>857</v>
      </c>
      <c r="AA986">
        <v>845</v>
      </c>
      <c r="AB986">
        <v>863</v>
      </c>
      <c r="AC986">
        <v>92</v>
      </c>
      <c r="AD986">
        <v>18.57</v>
      </c>
      <c r="AE986">
        <v>0.43</v>
      </c>
      <c r="AF986">
        <v>983</v>
      </c>
      <c r="AG986">
        <v>-4</v>
      </c>
      <c r="AH986">
        <v>27</v>
      </c>
      <c r="AI986">
        <v>36</v>
      </c>
      <c r="AJ986">
        <v>190</v>
      </c>
      <c r="AK986">
        <v>167</v>
      </c>
      <c r="AL986">
        <v>4.2</v>
      </c>
      <c r="AM986">
        <v>175.5</v>
      </c>
      <c r="AN986" t="s">
        <v>155</v>
      </c>
      <c r="AO986">
        <v>2</v>
      </c>
      <c r="AP986" s="28">
        <v>0.69206018518518519</v>
      </c>
      <c r="AQ986">
        <v>47.158610000000003</v>
      </c>
      <c r="AR986">
        <v>-88.489703000000006</v>
      </c>
      <c r="AS986">
        <v>316</v>
      </c>
      <c r="AT986">
        <v>0</v>
      </c>
      <c r="AU986">
        <v>12</v>
      </c>
      <c r="AV986">
        <v>11</v>
      </c>
      <c r="AW986" t="s">
        <v>206</v>
      </c>
      <c r="AX986">
        <v>0.9</v>
      </c>
      <c r="AY986">
        <v>1.7267999999999999</v>
      </c>
      <c r="AZ986">
        <v>1.9536</v>
      </c>
      <c r="BA986">
        <v>14.686999999999999</v>
      </c>
      <c r="BB986">
        <v>14.12</v>
      </c>
      <c r="BC986">
        <v>0.96</v>
      </c>
      <c r="BD986">
        <v>15.042</v>
      </c>
      <c r="BE986">
        <v>2868.6570000000002</v>
      </c>
      <c r="BF986">
        <v>172.16900000000001</v>
      </c>
      <c r="BG986">
        <v>0.24</v>
      </c>
      <c r="BH986">
        <v>1.0999999999999999E-2</v>
      </c>
      <c r="BI986">
        <v>0.251</v>
      </c>
      <c r="BJ986">
        <v>0.19</v>
      </c>
      <c r="BK986">
        <v>8.0000000000000002E-3</v>
      </c>
      <c r="BL986">
        <v>0.19800000000000001</v>
      </c>
      <c r="BM986">
        <v>5.9061000000000003</v>
      </c>
      <c r="BQ986">
        <v>0</v>
      </c>
      <c r="BR986">
        <v>-4.8145E-2</v>
      </c>
      <c r="BS986">
        <v>-5</v>
      </c>
      <c r="BT986">
        <v>7.143E-3</v>
      </c>
      <c r="BU986">
        <v>-1.1765460000000001</v>
      </c>
      <c r="BV986">
        <v>0</v>
      </c>
      <c r="BW986" t="s">
        <v>155</v>
      </c>
      <c r="BX986">
        <v>0.79</v>
      </c>
    </row>
    <row r="987" spans="1:76" x14ac:dyDescent="0.25">
      <c r="A987" s="26">
        <v>43530</v>
      </c>
      <c r="B987" s="27">
        <v>0.48358945601851855</v>
      </c>
      <c r="C987">
        <v>14.17</v>
      </c>
      <c r="D987">
        <v>1.3263</v>
      </c>
      <c r="E987">
        <v>13263.344827999999</v>
      </c>
      <c r="F987">
        <v>11</v>
      </c>
      <c r="G987">
        <v>0.5</v>
      </c>
      <c r="H987">
        <v>791.5</v>
      </c>
      <c r="J987">
        <v>0</v>
      </c>
      <c r="K987">
        <v>0.86929999999999996</v>
      </c>
      <c r="L987">
        <v>12.3178</v>
      </c>
      <c r="M987">
        <v>1.153</v>
      </c>
      <c r="N987">
        <v>9.5322999999999993</v>
      </c>
      <c r="O987">
        <v>0.43459999999999999</v>
      </c>
      <c r="P987">
        <v>10</v>
      </c>
      <c r="Q987">
        <v>7.5340999999999996</v>
      </c>
      <c r="R987">
        <v>0.34350000000000003</v>
      </c>
      <c r="S987">
        <v>7.9</v>
      </c>
      <c r="T987">
        <v>791.49540000000002</v>
      </c>
      <c r="W987">
        <v>0</v>
      </c>
      <c r="X987">
        <v>0</v>
      </c>
      <c r="Y987">
        <v>11.7</v>
      </c>
      <c r="Z987">
        <v>857</v>
      </c>
      <c r="AA987">
        <v>845</v>
      </c>
      <c r="AB987">
        <v>863</v>
      </c>
      <c r="AC987">
        <v>92</v>
      </c>
      <c r="AD987">
        <v>18.57</v>
      </c>
      <c r="AE987">
        <v>0.43</v>
      </c>
      <c r="AF987">
        <v>983</v>
      </c>
      <c r="AG987">
        <v>-4</v>
      </c>
      <c r="AH987">
        <v>27</v>
      </c>
      <c r="AI987">
        <v>36</v>
      </c>
      <c r="AJ987">
        <v>190</v>
      </c>
      <c r="AK987">
        <v>167</v>
      </c>
      <c r="AL987">
        <v>4</v>
      </c>
      <c r="AM987">
        <v>175.2</v>
      </c>
      <c r="AN987" t="s">
        <v>155</v>
      </c>
      <c r="AO987">
        <v>2</v>
      </c>
      <c r="AP987" s="28">
        <v>0.69207175925925923</v>
      </c>
      <c r="AQ987">
        <v>47.158610000000003</v>
      </c>
      <c r="AR987">
        <v>-88.489704000000003</v>
      </c>
      <c r="AS987">
        <v>315.89999999999998</v>
      </c>
      <c r="AT987">
        <v>0</v>
      </c>
      <c r="AU987">
        <v>12</v>
      </c>
      <c r="AV987">
        <v>11</v>
      </c>
      <c r="AW987" t="s">
        <v>206</v>
      </c>
      <c r="AX987">
        <v>0.9</v>
      </c>
      <c r="AY987">
        <v>1.7</v>
      </c>
      <c r="AZ987">
        <v>1.9</v>
      </c>
      <c r="BA987">
        <v>14.686999999999999</v>
      </c>
      <c r="BB987">
        <v>14.13</v>
      </c>
      <c r="BC987">
        <v>0.96</v>
      </c>
      <c r="BD987">
        <v>15.037000000000001</v>
      </c>
      <c r="BE987">
        <v>2870.627</v>
      </c>
      <c r="BF987">
        <v>171.01599999999999</v>
      </c>
      <c r="BG987">
        <v>0.23300000000000001</v>
      </c>
      <c r="BH987">
        <v>1.0999999999999999E-2</v>
      </c>
      <c r="BI987">
        <v>0.24299999999999999</v>
      </c>
      <c r="BJ987">
        <v>0.184</v>
      </c>
      <c r="BK987">
        <v>8.0000000000000002E-3</v>
      </c>
      <c r="BL987">
        <v>0.192</v>
      </c>
      <c r="BM987">
        <v>5.8574000000000002</v>
      </c>
      <c r="BQ987">
        <v>0</v>
      </c>
      <c r="BR987">
        <v>-5.4280000000000002E-2</v>
      </c>
      <c r="BS987">
        <v>-5</v>
      </c>
      <c r="BT987">
        <v>7.8560000000000001E-3</v>
      </c>
      <c r="BU987">
        <v>-1.3264670000000001</v>
      </c>
      <c r="BV987">
        <v>0</v>
      </c>
      <c r="BW987" t="s">
        <v>155</v>
      </c>
      <c r="BX987">
        <v>0.79</v>
      </c>
    </row>
    <row r="988" spans="1:76" x14ac:dyDescent="0.25">
      <c r="A988" s="26">
        <v>43530</v>
      </c>
      <c r="B988" s="27">
        <v>0.48360103009259259</v>
      </c>
      <c r="C988">
        <v>14.083</v>
      </c>
      <c r="D988">
        <v>1.3029999999999999</v>
      </c>
      <c r="E988">
        <v>13030.074812999999</v>
      </c>
      <c r="F988">
        <v>10.8</v>
      </c>
      <c r="G988">
        <v>0.5</v>
      </c>
      <c r="H988">
        <v>788.7</v>
      </c>
      <c r="J988">
        <v>0</v>
      </c>
      <c r="K988">
        <v>0.87019999999999997</v>
      </c>
      <c r="L988">
        <v>12.254099999999999</v>
      </c>
      <c r="M988">
        <v>1.1337999999999999</v>
      </c>
      <c r="N988">
        <v>9.3681000000000001</v>
      </c>
      <c r="O988">
        <v>0.43509999999999999</v>
      </c>
      <c r="P988">
        <v>9.8000000000000007</v>
      </c>
      <c r="Q988">
        <v>7.4051</v>
      </c>
      <c r="R988">
        <v>0.34389999999999998</v>
      </c>
      <c r="S988">
        <v>7.7</v>
      </c>
      <c r="T988">
        <v>788.72559999999999</v>
      </c>
      <c r="W988">
        <v>0</v>
      </c>
      <c r="X988">
        <v>0</v>
      </c>
      <c r="Y988">
        <v>11.8</v>
      </c>
      <c r="Z988">
        <v>857</v>
      </c>
      <c r="AA988">
        <v>845</v>
      </c>
      <c r="AB988">
        <v>863</v>
      </c>
      <c r="AC988">
        <v>92.1</v>
      </c>
      <c r="AD988">
        <v>18.600000000000001</v>
      </c>
      <c r="AE988">
        <v>0.43</v>
      </c>
      <c r="AF988">
        <v>983</v>
      </c>
      <c r="AG988">
        <v>-4</v>
      </c>
      <c r="AH988">
        <v>27</v>
      </c>
      <c r="AI988">
        <v>36</v>
      </c>
      <c r="AJ988">
        <v>190</v>
      </c>
      <c r="AK988">
        <v>167</v>
      </c>
      <c r="AL988">
        <v>4.0999999999999996</v>
      </c>
      <c r="AM988">
        <v>175.2</v>
      </c>
      <c r="AN988" t="s">
        <v>155</v>
      </c>
      <c r="AO988">
        <v>2</v>
      </c>
      <c r="AP988" s="28">
        <v>0.69208333333333327</v>
      </c>
      <c r="AQ988">
        <v>47.158610000000003</v>
      </c>
      <c r="AR988">
        <v>-88.489705000000001</v>
      </c>
      <c r="AS988">
        <v>316</v>
      </c>
      <c r="AT988">
        <v>0</v>
      </c>
      <c r="AU988">
        <v>12</v>
      </c>
      <c r="AV988">
        <v>11</v>
      </c>
      <c r="AW988" t="s">
        <v>206</v>
      </c>
      <c r="AX988">
        <v>0.9</v>
      </c>
      <c r="AY988">
        <v>1.7</v>
      </c>
      <c r="AZ988">
        <v>1.9</v>
      </c>
      <c r="BA988">
        <v>14.686999999999999</v>
      </c>
      <c r="BB988">
        <v>14.23</v>
      </c>
      <c r="BC988">
        <v>0.97</v>
      </c>
      <c r="BD988">
        <v>14.920999999999999</v>
      </c>
      <c r="BE988">
        <v>2873.4609999999998</v>
      </c>
      <c r="BF988">
        <v>169.21799999999999</v>
      </c>
      <c r="BG988">
        <v>0.23</v>
      </c>
      <c r="BH988">
        <v>1.0999999999999999E-2</v>
      </c>
      <c r="BI988">
        <v>0.24099999999999999</v>
      </c>
      <c r="BJ988">
        <v>0.182</v>
      </c>
      <c r="BK988">
        <v>8.0000000000000002E-3</v>
      </c>
      <c r="BL988">
        <v>0.19</v>
      </c>
      <c r="BM988">
        <v>5.8730000000000002</v>
      </c>
      <c r="BQ988">
        <v>0</v>
      </c>
      <c r="BR988">
        <v>-5.0431999999999998E-2</v>
      </c>
      <c r="BS988">
        <v>-5</v>
      </c>
      <c r="BT988">
        <v>7.0000000000000001E-3</v>
      </c>
      <c r="BU988">
        <v>-1.232421</v>
      </c>
      <c r="BV988">
        <v>0</v>
      </c>
      <c r="BW988" t="s">
        <v>155</v>
      </c>
      <c r="BX988">
        <v>0.79</v>
      </c>
    </row>
    <row r="989" spans="1:76" x14ac:dyDescent="0.25">
      <c r="A989" s="26">
        <v>43530</v>
      </c>
      <c r="B989" s="27">
        <v>0.48361260416666668</v>
      </c>
      <c r="C989">
        <v>14.023</v>
      </c>
      <c r="D989">
        <v>1.2756000000000001</v>
      </c>
      <c r="E989">
        <v>12755.760598999999</v>
      </c>
      <c r="F989">
        <v>10.7</v>
      </c>
      <c r="G989">
        <v>0.5</v>
      </c>
      <c r="H989">
        <v>774.1</v>
      </c>
      <c r="J989">
        <v>0</v>
      </c>
      <c r="K989">
        <v>0.87080000000000002</v>
      </c>
      <c r="L989">
        <v>12.211</v>
      </c>
      <c r="M989">
        <v>1.1108</v>
      </c>
      <c r="N989">
        <v>9.2880000000000003</v>
      </c>
      <c r="O989">
        <v>0.43540000000000001</v>
      </c>
      <c r="P989">
        <v>9.6999999999999993</v>
      </c>
      <c r="Q989">
        <v>7.3464999999999998</v>
      </c>
      <c r="R989">
        <v>0.34439999999999998</v>
      </c>
      <c r="S989">
        <v>7.7</v>
      </c>
      <c r="T989">
        <v>774.05290000000002</v>
      </c>
      <c r="W989">
        <v>0</v>
      </c>
      <c r="X989">
        <v>0</v>
      </c>
      <c r="Y989">
        <v>11.8</v>
      </c>
      <c r="Z989">
        <v>857</v>
      </c>
      <c r="AA989">
        <v>845</v>
      </c>
      <c r="AB989">
        <v>864</v>
      </c>
      <c r="AC989">
        <v>93</v>
      </c>
      <c r="AD989">
        <v>18.77</v>
      </c>
      <c r="AE989">
        <v>0.43</v>
      </c>
      <c r="AF989">
        <v>983</v>
      </c>
      <c r="AG989">
        <v>-4</v>
      </c>
      <c r="AH989">
        <v>27</v>
      </c>
      <c r="AI989">
        <v>36</v>
      </c>
      <c r="AJ989">
        <v>190</v>
      </c>
      <c r="AK989">
        <v>167</v>
      </c>
      <c r="AL989">
        <v>4</v>
      </c>
      <c r="AM989">
        <v>175.5</v>
      </c>
      <c r="AN989" t="s">
        <v>155</v>
      </c>
      <c r="AO989">
        <v>2</v>
      </c>
      <c r="AP989" s="28">
        <v>0.69209490740740742</v>
      </c>
      <c r="AQ989">
        <v>47.158610000000003</v>
      </c>
      <c r="AR989">
        <v>-88.489705000000001</v>
      </c>
      <c r="AS989">
        <v>315.89999999999998</v>
      </c>
      <c r="AT989">
        <v>0</v>
      </c>
      <c r="AU989">
        <v>12</v>
      </c>
      <c r="AV989">
        <v>11</v>
      </c>
      <c r="AW989" t="s">
        <v>206</v>
      </c>
      <c r="AX989">
        <v>0.9</v>
      </c>
      <c r="AY989">
        <v>1.7</v>
      </c>
      <c r="AZ989">
        <v>1.9731270000000001</v>
      </c>
      <c r="BA989">
        <v>14.686999999999999</v>
      </c>
      <c r="BB989">
        <v>14.31</v>
      </c>
      <c r="BC989">
        <v>0.97</v>
      </c>
      <c r="BD989">
        <v>14.837999999999999</v>
      </c>
      <c r="BE989">
        <v>2877.8490000000002</v>
      </c>
      <c r="BF989">
        <v>166.61600000000001</v>
      </c>
      <c r="BG989">
        <v>0.22900000000000001</v>
      </c>
      <c r="BH989">
        <v>1.0999999999999999E-2</v>
      </c>
      <c r="BI989">
        <v>0.24</v>
      </c>
      <c r="BJ989">
        <v>0.18099999999999999</v>
      </c>
      <c r="BK989">
        <v>8.0000000000000002E-3</v>
      </c>
      <c r="BL989">
        <v>0.19</v>
      </c>
      <c r="BM989">
        <v>5.7930000000000001</v>
      </c>
      <c r="BQ989">
        <v>0</v>
      </c>
      <c r="BR989">
        <v>-5.2857000000000001E-2</v>
      </c>
      <c r="BS989">
        <v>-5</v>
      </c>
      <c r="BT989">
        <v>7.0000000000000001E-3</v>
      </c>
      <c r="BU989">
        <v>-1.2916890000000001</v>
      </c>
      <c r="BV989">
        <v>0</v>
      </c>
      <c r="BW989" t="s">
        <v>155</v>
      </c>
      <c r="BX989">
        <v>0.79100000000000004</v>
      </c>
    </row>
    <row r="990" spans="1:76" x14ac:dyDescent="0.25">
      <c r="A990" s="26">
        <v>43530</v>
      </c>
      <c r="B990" s="27">
        <v>0.48362417824074072</v>
      </c>
      <c r="C990">
        <v>13.936</v>
      </c>
      <c r="D990">
        <v>1.2393000000000001</v>
      </c>
      <c r="E990">
        <v>12393.279352</v>
      </c>
      <c r="F990">
        <v>10.6</v>
      </c>
      <c r="G990">
        <v>0.5</v>
      </c>
      <c r="H990">
        <v>764.5</v>
      </c>
      <c r="J990">
        <v>0</v>
      </c>
      <c r="K990">
        <v>0.87180000000000002</v>
      </c>
      <c r="L990">
        <v>12.1492</v>
      </c>
      <c r="M990">
        <v>1.0804</v>
      </c>
      <c r="N990">
        <v>9.2108000000000008</v>
      </c>
      <c r="O990">
        <v>0.43590000000000001</v>
      </c>
      <c r="P990">
        <v>9.6</v>
      </c>
      <c r="Q990">
        <v>7.2854999999999999</v>
      </c>
      <c r="R990">
        <v>0.3448</v>
      </c>
      <c r="S990">
        <v>7.6</v>
      </c>
      <c r="T990">
        <v>764.50229999999999</v>
      </c>
      <c r="W990">
        <v>0</v>
      </c>
      <c r="X990">
        <v>0</v>
      </c>
      <c r="Y990">
        <v>11.8</v>
      </c>
      <c r="Z990">
        <v>858</v>
      </c>
      <c r="AA990">
        <v>845</v>
      </c>
      <c r="AB990">
        <v>864</v>
      </c>
      <c r="AC990">
        <v>93</v>
      </c>
      <c r="AD990">
        <v>18.77</v>
      </c>
      <c r="AE990">
        <v>0.43</v>
      </c>
      <c r="AF990">
        <v>983</v>
      </c>
      <c r="AG990">
        <v>-4</v>
      </c>
      <c r="AH990">
        <v>27</v>
      </c>
      <c r="AI990">
        <v>36</v>
      </c>
      <c r="AJ990">
        <v>190</v>
      </c>
      <c r="AK990">
        <v>167</v>
      </c>
      <c r="AL990">
        <v>4</v>
      </c>
      <c r="AM990">
        <v>175.9</v>
      </c>
      <c r="AN990" t="s">
        <v>155</v>
      </c>
      <c r="AO990">
        <v>2</v>
      </c>
      <c r="AP990" s="28">
        <v>0.69210648148148157</v>
      </c>
      <c r="AQ990">
        <v>47.158610000000003</v>
      </c>
      <c r="AR990">
        <v>-88.489705000000001</v>
      </c>
      <c r="AS990">
        <v>316</v>
      </c>
      <c r="AT990">
        <v>0</v>
      </c>
      <c r="AU990">
        <v>12</v>
      </c>
      <c r="AV990">
        <v>11</v>
      </c>
      <c r="AW990" t="s">
        <v>206</v>
      </c>
      <c r="AX990">
        <v>0.9</v>
      </c>
      <c r="AY990">
        <v>1.7</v>
      </c>
      <c r="AZ990">
        <v>2</v>
      </c>
      <c r="BA990">
        <v>14.686999999999999</v>
      </c>
      <c r="BB990">
        <v>14.42</v>
      </c>
      <c r="BC990">
        <v>0.98</v>
      </c>
      <c r="BD990">
        <v>14.71</v>
      </c>
      <c r="BE990">
        <v>2883.3829999999998</v>
      </c>
      <c r="BF990">
        <v>163.19900000000001</v>
      </c>
      <c r="BG990">
        <v>0.22900000000000001</v>
      </c>
      <c r="BH990">
        <v>1.0999999999999999E-2</v>
      </c>
      <c r="BI990">
        <v>0.24</v>
      </c>
      <c r="BJ990">
        <v>0.18099999999999999</v>
      </c>
      <c r="BK990">
        <v>8.9999999999999993E-3</v>
      </c>
      <c r="BL990">
        <v>0.19</v>
      </c>
      <c r="BM990">
        <v>5.7615999999999996</v>
      </c>
      <c r="BQ990">
        <v>0</v>
      </c>
      <c r="BR990">
        <v>-5.1855999999999999E-2</v>
      </c>
      <c r="BS990">
        <v>-5</v>
      </c>
      <c r="BT990">
        <v>7.0000000000000001E-3</v>
      </c>
      <c r="BU990">
        <v>-1.267231</v>
      </c>
      <c r="BV990">
        <v>0</v>
      </c>
      <c r="BW990" t="s">
        <v>155</v>
      </c>
      <c r="BX990">
        <v>0.79100000000000004</v>
      </c>
    </row>
    <row r="991" spans="1:76" x14ac:dyDescent="0.25">
      <c r="A991" s="26">
        <v>43530</v>
      </c>
      <c r="B991" s="27">
        <v>0.48363575231481476</v>
      </c>
      <c r="C991">
        <v>13.834</v>
      </c>
      <c r="D991">
        <v>1.2023999999999999</v>
      </c>
      <c r="E991">
        <v>12024.444444000001</v>
      </c>
      <c r="F991">
        <v>10.5</v>
      </c>
      <c r="G991">
        <v>0.5</v>
      </c>
      <c r="H991">
        <v>748.8</v>
      </c>
      <c r="J991">
        <v>0</v>
      </c>
      <c r="K991">
        <v>0.87290000000000001</v>
      </c>
      <c r="L991">
        <v>12.075200000000001</v>
      </c>
      <c r="M991">
        <v>1.0496000000000001</v>
      </c>
      <c r="N991">
        <v>9.1654</v>
      </c>
      <c r="O991">
        <v>0.43640000000000001</v>
      </c>
      <c r="P991">
        <v>9.6</v>
      </c>
      <c r="Q991">
        <v>7.2495000000000003</v>
      </c>
      <c r="R991">
        <v>0.34520000000000001</v>
      </c>
      <c r="S991">
        <v>7.6</v>
      </c>
      <c r="T991">
        <v>748.79679999999996</v>
      </c>
      <c r="W991">
        <v>0</v>
      </c>
      <c r="X991">
        <v>0</v>
      </c>
      <c r="Y991">
        <v>11.8</v>
      </c>
      <c r="Z991">
        <v>857</v>
      </c>
      <c r="AA991">
        <v>845</v>
      </c>
      <c r="AB991">
        <v>864</v>
      </c>
      <c r="AC991">
        <v>93</v>
      </c>
      <c r="AD991">
        <v>18.77</v>
      </c>
      <c r="AE991">
        <v>0.43</v>
      </c>
      <c r="AF991">
        <v>983</v>
      </c>
      <c r="AG991">
        <v>-4</v>
      </c>
      <c r="AH991">
        <v>27</v>
      </c>
      <c r="AI991">
        <v>36</v>
      </c>
      <c r="AJ991">
        <v>190</v>
      </c>
      <c r="AK991">
        <v>167</v>
      </c>
      <c r="AL991">
        <v>4.0999999999999996</v>
      </c>
      <c r="AM991">
        <v>175.7</v>
      </c>
      <c r="AN991" t="s">
        <v>155</v>
      </c>
      <c r="AO991">
        <v>2</v>
      </c>
      <c r="AP991" s="28">
        <v>0.6921180555555555</v>
      </c>
      <c r="AQ991">
        <v>47.158610000000003</v>
      </c>
      <c r="AR991">
        <v>-88.489705999999998</v>
      </c>
      <c r="AS991">
        <v>316.10000000000002</v>
      </c>
      <c r="AT991">
        <v>0</v>
      </c>
      <c r="AU991">
        <v>12</v>
      </c>
      <c r="AV991">
        <v>11</v>
      </c>
      <c r="AW991" t="s">
        <v>206</v>
      </c>
      <c r="AX991">
        <v>0.9</v>
      </c>
      <c r="AY991">
        <v>1.7</v>
      </c>
      <c r="AZ991">
        <v>2</v>
      </c>
      <c r="BA991">
        <v>14.686999999999999</v>
      </c>
      <c r="BB991">
        <v>14.56</v>
      </c>
      <c r="BC991">
        <v>0.99</v>
      </c>
      <c r="BD991">
        <v>14.561999999999999</v>
      </c>
      <c r="BE991">
        <v>2888.9850000000001</v>
      </c>
      <c r="BF991">
        <v>159.82900000000001</v>
      </c>
      <c r="BG991">
        <v>0.23</v>
      </c>
      <c r="BH991">
        <v>1.0999999999999999E-2</v>
      </c>
      <c r="BI991">
        <v>0.24099999999999999</v>
      </c>
      <c r="BJ991">
        <v>0.182</v>
      </c>
      <c r="BK991">
        <v>8.9999999999999993E-3</v>
      </c>
      <c r="BL991">
        <v>0.19</v>
      </c>
      <c r="BM991">
        <v>5.6889000000000003</v>
      </c>
      <c r="BQ991">
        <v>0</v>
      </c>
      <c r="BR991">
        <v>-5.1431999999999999E-2</v>
      </c>
      <c r="BS991">
        <v>-5</v>
      </c>
      <c r="BT991">
        <v>7.1440000000000002E-3</v>
      </c>
      <c r="BU991">
        <v>-1.256869</v>
      </c>
      <c r="BV991">
        <v>0</v>
      </c>
      <c r="BW991" t="s">
        <v>155</v>
      </c>
      <c r="BX991">
        <v>0.79100000000000004</v>
      </c>
    </row>
    <row r="992" spans="1:76" x14ac:dyDescent="0.25">
      <c r="A992" s="26">
        <v>43530</v>
      </c>
      <c r="B992" s="27">
        <v>0.48364732638888891</v>
      </c>
      <c r="C992">
        <v>13.744</v>
      </c>
      <c r="D992">
        <v>1.1627000000000001</v>
      </c>
      <c r="E992">
        <v>11627.000822</v>
      </c>
      <c r="F992">
        <v>10.6</v>
      </c>
      <c r="G992">
        <v>0.5</v>
      </c>
      <c r="H992">
        <v>731</v>
      </c>
      <c r="J992">
        <v>0</v>
      </c>
      <c r="K992">
        <v>0.87390000000000001</v>
      </c>
      <c r="L992">
        <v>12.0107</v>
      </c>
      <c r="M992">
        <v>1.0161</v>
      </c>
      <c r="N992">
        <v>9.2927999999999997</v>
      </c>
      <c r="O992">
        <v>0.43690000000000001</v>
      </c>
      <c r="P992">
        <v>9.6999999999999993</v>
      </c>
      <c r="Q992">
        <v>7.3502999999999998</v>
      </c>
      <c r="R992">
        <v>0.34560000000000002</v>
      </c>
      <c r="S992">
        <v>7.7</v>
      </c>
      <c r="T992">
        <v>731.03489999999999</v>
      </c>
      <c r="W992">
        <v>0</v>
      </c>
      <c r="X992">
        <v>0</v>
      </c>
      <c r="Y992">
        <v>11.8</v>
      </c>
      <c r="Z992">
        <v>858</v>
      </c>
      <c r="AA992">
        <v>845</v>
      </c>
      <c r="AB992">
        <v>864</v>
      </c>
      <c r="AC992">
        <v>93</v>
      </c>
      <c r="AD992">
        <v>18.77</v>
      </c>
      <c r="AE992">
        <v>0.43</v>
      </c>
      <c r="AF992">
        <v>983</v>
      </c>
      <c r="AG992">
        <v>-4</v>
      </c>
      <c r="AH992">
        <v>27</v>
      </c>
      <c r="AI992">
        <v>36</v>
      </c>
      <c r="AJ992">
        <v>190</v>
      </c>
      <c r="AK992">
        <v>167</v>
      </c>
      <c r="AL992">
        <v>4</v>
      </c>
      <c r="AM992">
        <v>175.4</v>
      </c>
      <c r="AN992" t="s">
        <v>155</v>
      </c>
      <c r="AO992">
        <v>2</v>
      </c>
      <c r="AP992" s="28">
        <v>0.69212962962962965</v>
      </c>
      <c r="AQ992">
        <v>47.158610000000003</v>
      </c>
      <c r="AR992">
        <v>-88.489706999999996</v>
      </c>
      <c r="AS992">
        <v>316.10000000000002</v>
      </c>
      <c r="AT992">
        <v>0</v>
      </c>
      <c r="AU992">
        <v>12</v>
      </c>
      <c r="AV992">
        <v>11</v>
      </c>
      <c r="AW992" t="s">
        <v>206</v>
      </c>
      <c r="AX992">
        <v>0.9</v>
      </c>
      <c r="AY992">
        <v>1.7</v>
      </c>
      <c r="AZ992">
        <v>1.9268000000000001</v>
      </c>
      <c r="BA992">
        <v>14.686999999999999</v>
      </c>
      <c r="BB992">
        <v>14.68</v>
      </c>
      <c r="BC992">
        <v>1</v>
      </c>
      <c r="BD992">
        <v>14.43</v>
      </c>
      <c r="BE992">
        <v>2895.5140000000001</v>
      </c>
      <c r="BF992">
        <v>155.90600000000001</v>
      </c>
      <c r="BG992">
        <v>0.23499999999999999</v>
      </c>
      <c r="BH992">
        <v>1.0999999999999999E-2</v>
      </c>
      <c r="BI992">
        <v>0.246</v>
      </c>
      <c r="BJ992">
        <v>0.186</v>
      </c>
      <c r="BK992">
        <v>8.9999999999999993E-3</v>
      </c>
      <c r="BL992">
        <v>0.19400000000000001</v>
      </c>
      <c r="BM992">
        <v>5.5964</v>
      </c>
      <c r="BQ992">
        <v>0</v>
      </c>
      <c r="BR992">
        <v>-5.3280000000000001E-2</v>
      </c>
      <c r="BS992">
        <v>-5</v>
      </c>
      <c r="BT992">
        <v>7.8560000000000001E-3</v>
      </c>
      <c r="BU992">
        <v>-1.30203</v>
      </c>
      <c r="BV992">
        <v>0</v>
      </c>
      <c r="BW992" t="s">
        <v>155</v>
      </c>
      <c r="BX992">
        <v>0.79100000000000004</v>
      </c>
    </row>
    <row r="993" spans="1:76" x14ac:dyDescent="0.25">
      <c r="A993" s="26">
        <v>43530</v>
      </c>
      <c r="B993" s="27">
        <v>0.48365890046296295</v>
      </c>
      <c r="C993">
        <v>13.586</v>
      </c>
      <c r="D993">
        <v>1.1186</v>
      </c>
      <c r="E993">
        <v>11185.920484</v>
      </c>
      <c r="F993">
        <v>11.1</v>
      </c>
      <c r="G993">
        <v>0.5</v>
      </c>
      <c r="H993">
        <v>720.7</v>
      </c>
      <c r="J993">
        <v>0</v>
      </c>
      <c r="K993">
        <v>0.87549999999999994</v>
      </c>
      <c r="L993">
        <v>11.894299999999999</v>
      </c>
      <c r="M993">
        <v>0.97929999999999995</v>
      </c>
      <c r="N993">
        <v>9.7187999999999999</v>
      </c>
      <c r="O993">
        <v>0.43769999999999998</v>
      </c>
      <c r="P993">
        <v>10.199999999999999</v>
      </c>
      <c r="Q993">
        <v>7.6872999999999996</v>
      </c>
      <c r="R993">
        <v>0.34620000000000001</v>
      </c>
      <c r="S993">
        <v>8</v>
      </c>
      <c r="T993">
        <v>720.66150000000005</v>
      </c>
      <c r="W993">
        <v>0</v>
      </c>
      <c r="X993">
        <v>0</v>
      </c>
      <c r="Y993">
        <v>11.8</v>
      </c>
      <c r="Z993">
        <v>857</v>
      </c>
      <c r="AA993">
        <v>845</v>
      </c>
      <c r="AB993">
        <v>864</v>
      </c>
      <c r="AC993">
        <v>93</v>
      </c>
      <c r="AD993">
        <v>18.77</v>
      </c>
      <c r="AE993">
        <v>0.43</v>
      </c>
      <c r="AF993">
        <v>983</v>
      </c>
      <c r="AG993">
        <v>-4</v>
      </c>
      <c r="AH993">
        <v>27</v>
      </c>
      <c r="AI993">
        <v>36</v>
      </c>
      <c r="AJ993">
        <v>190</v>
      </c>
      <c r="AK993">
        <v>167</v>
      </c>
      <c r="AL993">
        <v>4</v>
      </c>
      <c r="AM993">
        <v>175</v>
      </c>
      <c r="AN993" t="s">
        <v>155</v>
      </c>
      <c r="AO993">
        <v>2</v>
      </c>
      <c r="AP993" s="28">
        <v>0.69214120370370369</v>
      </c>
      <c r="AQ993">
        <v>47.158610000000003</v>
      </c>
      <c r="AR993">
        <v>-88.489706999999996</v>
      </c>
      <c r="AS993">
        <v>316.2</v>
      </c>
      <c r="AT993">
        <v>0</v>
      </c>
      <c r="AU993">
        <v>12</v>
      </c>
      <c r="AV993">
        <v>11</v>
      </c>
      <c r="AW993" t="s">
        <v>206</v>
      </c>
      <c r="AX993">
        <v>0.9</v>
      </c>
      <c r="AY993">
        <v>1.7</v>
      </c>
      <c r="AZ993">
        <v>1.9</v>
      </c>
      <c r="BA993">
        <v>14.686999999999999</v>
      </c>
      <c r="BB993">
        <v>14.87</v>
      </c>
      <c r="BC993">
        <v>1.01</v>
      </c>
      <c r="BD993">
        <v>14.224</v>
      </c>
      <c r="BE993">
        <v>2901.7190000000001</v>
      </c>
      <c r="BF993">
        <v>152.05799999999999</v>
      </c>
      <c r="BG993">
        <v>0.248</v>
      </c>
      <c r="BH993">
        <v>1.0999999999999999E-2</v>
      </c>
      <c r="BI993">
        <v>0.25900000000000001</v>
      </c>
      <c r="BJ993">
        <v>0.19600000000000001</v>
      </c>
      <c r="BK993">
        <v>8.9999999999999993E-3</v>
      </c>
      <c r="BL993">
        <v>0.20499999999999999</v>
      </c>
      <c r="BM993">
        <v>5.5829000000000004</v>
      </c>
      <c r="BQ993">
        <v>0</v>
      </c>
      <c r="BR993">
        <v>-4.9431999999999997E-2</v>
      </c>
      <c r="BS993">
        <v>-5</v>
      </c>
      <c r="BT993">
        <v>7.0000000000000001E-3</v>
      </c>
      <c r="BU993">
        <v>-1.2079949999999999</v>
      </c>
      <c r="BV993">
        <v>0</v>
      </c>
      <c r="BW993" t="s">
        <v>155</v>
      </c>
      <c r="BX993">
        <v>0.79100000000000004</v>
      </c>
    </row>
    <row r="994" spans="1:76" x14ac:dyDescent="0.25">
      <c r="A994" s="26">
        <v>43530</v>
      </c>
      <c r="B994" s="27">
        <v>0.48367047453703704</v>
      </c>
      <c r="C994">
        <v>13.571999999999999</v>
      </c>
      <c r="D994">
        <v>1.0718000000000001</v>
      </c>
      <c r="E994">
        <v>10718.254224</v>
      </c>
      <c r="F994">
        <v>11.9</v>
      </c>
      <c r="G994">
        <v>0.5</v>
      </c>
      <c r="H994">
        <v>699.8</v>
      </c>
      <c r="J994">
        <v>0.1</v>
      </c>
      <c r="K994">
        <v>0.876</v>
      </c>
      <c r="L994">
        <v>11.889099999999999</v>
      </c>
      <c r="M994">
        <v>0.93889999999999996</v>
      </c>
      <c r="N994">
        <v>10.453799999999999</v>
      </c>
      <c r="O994">
        <v>0.438</v>
      </c>
      <c r="P994">
        <v>10.9</v>
      </c>
      <c r="Q994">
        <v>8.2685999999999993</v>
      </c>
      <c r="R994">
        <v>0.34639999999999999</v>
      </c>
      <c r="S994">
        <v>8.6</v>
      </c>
      <c r="T994">
        <v>699.79650000000004</v>
      </c>
      <c r="W994">
        <v>0</v>
      </c>
      <c r="X994">
        <v>8.7599999999999997E-2</v>
      </c>
      <c r="Y994">
        <v>11.8</v>
      </c>
      <c r="Z994">
        <v>857</v>
      </c>
      <c r="AA994">
        <v>846</v>
      </c>
      <c r="AB994">
        <v>864</v>
      </c>
      <c r="AC994">
        <v>93</v>
      </c>
      <c r="AD994">
        <v>18.77</v>
      </c>
      <c r="AE994">
        <v>0.43</v>
      </c>
      <c r="AF994">
        <v>983</v>
      </c>
      <c r="AG994">
        <v>-4</v>
      </c>
      <c r="AH994">
        <v>27</v>
      </c>
      <c r="AI994">
        <v>36</v>
      </c>
      <c r="AJ994">
        <v>190</v>
      </c>
      <c r="AK994">
        <v>167</v>
      </c>
      <c r="AL994">
        <v>4</v>
      </c>
      <c r="AM994">
        <v>175</v>
      </c>
      <c r="AN994" t="s">
        <v>155</v>
      </c>
      <c r="AO994">
        <v>2</v>
      </c>
      <c r="AP994" s="28">
        <v>0.69215277777777784</v>
      </c>
      <c r="AQ994">
        <v>47.158610000000003</v>
      </c>
      <c r="AR994">
        <v>-88.489706999999996</v>
      </c>
      <c r="AS994">
        <v>316.2</v>
      </c>
      <c r="AT994">
        <v>0</v>
      </c>
      <c r="AU994">
        <v>12</v>
      </c>
      <c r="AV994">
        <v>11</v>
      </c>
      <c r="AW994" t="s">
        <v>206</v>
      </c>
      <c r="AX994">
        <v>0.9</v>
      </c>
      <c r="AY994">
        <v>1.7</v>
      </c>
      <c r="AZ994">
        <v>1.9</v>
      </c>
      <c r="BA994">
        <v>14.686999999999999</v>
      </c>
      <c r="BB994">
        <v>14.94</v>
      </c>
      <c r="BC994">
        <v>1.02</v>
      </c>
      <c r="BD994">
        <v>14.154999999999999</v>
      </c>
      <c r="BE994">
        <v>2911.2049999999999</v>
      </c>
      <c r="BF994">
        <v>146.328</v>
      </c>
      <c r="BG994">
        <v>0.26800000000000002</v>
      </c>
      <c r="BH994">
        <v>1.0999999999999999E-2</v>
      </c>
      <c r="BI994">
        <v>0.27900000000000003</v>
      </c>
      <c r="BJ994">
        <v>0.21199999999999999</v>
      </c>
      <c r="BK994">
        <v>8.9999999999999993E-3</v>
      </c>
      <c r="BL994">
        <v>0.221</v>
      </c>
      <c r="BM994">
        <v>5.4413999999999998</v>
      </c>
      <c r="BQ994">
        <v>15.596</v>
      </c>
      <c r="BR994">
        <v>-5.2144000000000003E-2</v>
      </c>
      <c r="BS994">
        <v>-5</v>
      </c>
      <c r="BT994">
        <v>7.0000000000000001E-3</v>
      </c>
      <c r="BU994">
        <v>-1.2742690000000001</v>
      </c>
      <c r="BV994">
        <v>0</v>
      </c>
      <c r="BW994" t="s">
        <v>155</v>
      </c>
      <c r="BX994">
        <v>0.79100000000000004</v>
      </c>
    </row>
    <row r="995" spans="1:76" x14ac:dyDescent="0.25">
      <c r="A995" s="26">
        <v>43530</v>
      </c>
      <c r="B995" s="27">
        <v>0.48368204861111108</v>
      </c>
      <c r="C995">
        <v>13.507999999999999</v>
      </c>
      <c r="D995">
        <v>1.0324</v>
      </c>
      <c r="E995">
        <v>10324.046661</v>
      </c>
      <c r="F995">
        <v>12.9</v>
      </c>
      <c r="G995">
        <v>0.5</v>
      </c>
      <c r="H995">
        <v>687.2</v>
      </c>
      <c r="J995">
        <v>0.2</v>
      </c>
      <c r="K995">
        <v>0.87680000000000002</v>
      </c>
      <c r="L995">
        <v>11.843999999999999</v>
      </c>
      <c r="M995">
        <v>0.9052</v>
      </c>
      <c r="N995">
        <v>11.34</v>
      </c>
      <c r="O995">
        <v>0.43840000000000001</v>
      </c>
      <c r="P995">
        <v>11.8</v>
      </c>
      <c r="Q995">
        <v>8.9695999999999998</v>
      </c>
      <c r="R995">
        <v>0.3468</v>
      </c>
      <c r="S995">
        <v>9.3000000000000007</v>
      </c>
      <c r="T995">
        <v>687.19539999999995</v>
      </c>
      <c r="W995">
        <v>0</v>
      </c>
      <c r="X995">
        <v>0.1754</v>
      </c>
      <c r="Y995">
        <v>11.8</v>
      </c>
      <c r="Z995">
        <v>858</v>
      </c>
      <c r="AA995">
        <v>846</v>
      </c>
      <c r="AB995">
        <v>864</v>
      </c>
      <c r="AC995">
        <v>93</v>
      </c>
      <c r="AD995">
        <v>18.77</v>
      </c>
      <c r="AE995">
        <v>0.43</v>
      </c>
      <c r="AF995">
        <v>983</v>
      </c>
      <c r="AG995">
        <v>-4</v>
      </c>
      <c r="AH995">
        <v>27</v>
      </c>
      <c r="AI995">
        <v>36</v>
      </c>
      <c r="AJ995">
        <v>190</v>
      </c>
      <c r="AK995">
        <v>167</v>
      </c>
      <c r="AL995">
        <v>4</v>
      </c>
      <c r="AM995">
        <v>175</v>
      </c>
      <c r="AN995" t="s">
        <v>155</v>
      </c>
      <c r="AO995">
        <v>2</v>
      </c>
      <c r="AP995" s="28">
        <v>0.69215277777777784</v>
      </c>
      <c r="AQ995">
        <v>47.158610000000003</v>
      </c>
      <c r="AR995">
        <v>-88.489706999999996</v>
      </c>
      <c r="AS995">
        <v>316.39999999999998</v>
      </c>
      <c r="AT995">
        <v>0</v>
      </c>
      <c r="AU995">
        <v>12</v>
      </c>
      <c r="AV995">
        <v>11</v>
      </c>
      <c r="AW995" t="s">
        <v>206</v>
      </c>
      <c r="AX995">
        <v>0.9</v>
      </c>
      <c r="AY995">
        <v>1.7</v>
      </c>
      <c r="AZ995">
        <v>1.9732000000000001</v>
      </c>
      <c r="BA995">
        <v>14.686999999999999</v>
      </c>
      <c r="BB995">
        <v>15.05</v>
      </c>
      <c r="BC995">
        <v>1.02</v>
      </c>
      <c r="BD995">
        <v>14.045999999999999</v>
      </c>
      <c r="BE995">
        <v>2918.3249999999998</v>
      </c>
      <c r="BF995">
        <v>141.965</v>
      </c>
      <c r="BG995">
        <v>0.29299999999999998</v>
      </c>
      <c r="BH995">
        <v>1.0999999999999999E-2</v>
      </c>
      <c r="BI995">
        <v>0.30399999999999999</v>
      </c>
      <c r="BJ995">
        <v>0.23100000000000001</v>
      </c>
      <c r="BK995">
        <v>8.9999999999999993E-3</v>
      </c>
      <c r="BL995">
        <v>0.24</v>
      </c>
      <c r="BM995">
        <v>5.3769</v>
      </c>
      <c r="BQ995">
        <v>31.417999999999999</v>
      </c>
      <c r="BR995">
        <v>-5.228E-2</v>
      </c>
      <c r="BS995">
        <v>-5</v>
      </c>
      <c r="BT995">
        <v>7.0000000000000001E-3</v>
      </c>
      <c r="BU995">
        <v>-1.2775920000000001</v>
      </c>
      <c r="BV995">
        <v>0</v>
      </c>
      <c r="BW995" t="s">
        <v>155</v>
      </c>
      <c r="BX995">
        <v>0.79100000000000004</v>
      </c>
    </row>
    <row r="996" spans="1:76" x14ac:dyDescent="0.25">
      <c r="A996" s="26">
        <v>43530</v>
      </c>
      <c r="B996" s="27">
        <v>0.48369362268518518</v>
      </c>
      <c r="C996">
        <v>13.42</v>
      </c>
      <c r="D996">
        <v>0.98770000000000002</v>
      </c>
      <c r="E996">
        <v>9876.7445740000003</v>
      </c>
      <c r="F996">
        <v>14.3</v>
      </c>
      <c r="G996">
        <v>0.5</v>
      </c>
      <c r="H996">
        <v>673.9</v>
      </c>
      <c r="J996">
        <v>0.3</v>
      </c>
      <c r="K996">
        <v>0.87790000000000001</v>
      </c>
      <c r="L996">
        <v>11.7812</v>
      </c>
      <c r="M996">
        <v>0.86709999999999998</v>
      </c>
      <c r="N996">
        <v>12.594200000000001</v>
      </c>
      <c r="O996">
        <v>0.43890000000000001</v>
      </c>
      <c r="P996">
        <v>13</v>
      </c>
      <c r="Q996">
        <v>9.9616000000000007</v>
      </c>
      <c r="R996">
        <v>0.34720000000000001</v>
      </c>
      <c r="S996">
        <v>10.3</v>
      </c>
      <c r="T996">
        <v>673.92129999999997</v>
      </c>
      <c r="W996">
        <v>0</v>
      </c>
      <c r="X996">
        <v>0.26340000000000002</v>
      </c>
      <c r="Y996">
        <v>11.9</v>
      </c>
      <c r="Z996">
        <v>857</v>
      </c>
      <c r="AA996">
        <v>846</v>
      </c>
      <c r="AB996">
        <v>864</v>
      </c>
      <c r="AC996">
        <v>93</v>
      </c>
      <c r="AD996">
        <v>18.77</v>
      </c>
      <c r="AE996">
        <v>0.43</v>
      </c>
      <c r="AF996">
        <v>983</v>
      </c>
      <c r="AG996">
        <v>-4</v>
      </c>
      <c r="AH996">
        <v>27</v>
      </c>
      <c r="AI996">
        <v>36</v>
      </c>
      <c r="AJ996">
        <v>190</v>
      </c>
      <c r="AK996">
        <v>167</v>
      </c>
      <c r="AL996">
        <v>4</v>
      </c>
      <c r="AM996">
        <v>175</v>
      </c>
      <c r="AN996" t="s">
        <v>155</v>
      </c>
      <c r="AO996">
        <v>2</v>
      </c>
      <c r="AP996" s="28">
        <v>0.69217592592592592</v>
      </c>
      <c r="AQ996">
        <v>47.158610000000003</v>
      </c>
      <c r="AR996">
        <v>-88.489707999999993</v>
      </c>
      <c r="AS996">
        <v>316.60000000000002</v>
      </c>
      <c r="AT996">
        <v>0</v>
      </c>
      <c r="AU996">
        <v>12</v>
      </c>
      <c r="AV996">
        <v>11</v>
      </c>
      <c r="AW996" t="s">
        <v>206</v>
      </c>
      <c r="AX996">
        <v>0.9</v>
      </c>
      <c r="AY996">
        <v>1.7</v>
      </c>
      <c r="AZ996">
        <v>2</v>
      </c>
      <c r="BA996">
        <v>14.686999999999999</v>
      </c>
      <c r="BB996">
        <v>15.18</v>
      </c>
      <c r="BC996">
        <v>1.03</v>
      </c>
      <c r="BD996">
        <v>13.907999999999999</v>
      </c>
      <c r="BE996">
        <v>2926.28</v>
      </c>
      <c r="BF996">
        <v>137.07599999999999</v>
      </c>
      <c r="BG996">
        <v>0.32800000000000001</v>
      </c>
      <c r="BH996">
        <v>1.0999999999999999E-2</v>
      </c>
      <c r="BI996">
        <v>0.33900000000000002</v>
      </c>
      <c r="BJ996">
        <v>0.25900000000000001</v>
      </c>
      <c r="BK996">
        <v>8.9999999999999993E-3</v>
      </c>
      <c r="BL996">
        <v>0.26800000000000002</v>
      </c>
      <c r="BM996">
        <v>5.3155999999999999</v>
      </c>
      <c r="BQ996">
        <v>47.564999999999998</v>
      </c>
      <c r="BR996">
        <v>-4.8863999999999998E-2</v>
      </c>
      <c r="BS996">
        <v>-5</v>
      </c>
      <c r="BT996">
        <v>7.1440000000000002E-3</v>
      </c>
      <c r="BU996">
        <v>-1.1941139999999999</v>
      </c>
      <c r="BV996">
        <v>0</v>
      </c>
      <c r="BW996" t="s">
        <v>155</v>
      </c>
      <c r="BX996">
        <v>0.79100000000000004</v>
      </c>
    </row>
    <row r="997" spans="1:76" x14ac:dyDescent="0.25">
      <c r="A997" s="26">
        <v>43530</v>
      </c>
      <c r="B997" s="27">
        <v>0.48370519675925921</v>
      </c>
      <c r="C997">
        <v>13.298</v>
      </c>
      <c r="D997">
        <v>0.94920000000000004</v>
      </c>
      <c r="E997">
        <v>9492.4685140000001</v>
      </c>
      <c r="F997">
        <v>16</v>
      </c>
      <c r="G997">
        <v>-3.2</v>
      </c>
      <c r="H997">
        <v>652.79999999999995</v>
      </c>
      <c r="J997">
        <v>0.39</v>
      </c>
      <c r="K997">
        <v>0.87919999999999998</v>
      </c>
      <c r="L997">
        <v>11.6912</v>
      </c>
      <c r="M997">
        <v>0.83460000000000001</v>
      </c>
      <c r="N997">
        <v>14.0716</v>
      </c>
      <c r="O997">
        <v>0</v>
      </c>
      <c r="P997">
        <v>14.1</v>
      </c>
      <c r="Q997">
        <v>11.1302</v>
      </c>
      <c r="R997">
        <v>0</v>
      </c>
      <c r="S997">
        <v>11.1</v>
      </c>
      <c r="T997">
        <v>652.84789999999998</v>
      </c>
      <c r="W997">
        <v>0</v>
      </c>
      <c r="X997">
        <v>0.33929999999999999</v>
      </c>
      <c r="Y997">
        <v>11.8</v>
      </c>
      <c r="Z997">
        <v>857</v>
      </c>
      <c r="AA997">
        <v>845</v>
      </c>
      <c r="AB997">
        <v>864</v>
      </c>
      <c r="AC997">
        <v>93</v>
      </c>
      <c r="AD997">
        <v>18.77</v>
      </c>
      <c r="AE997">
        <v>0.43</v>
      </c>
      <c r="AF997">
        <v>983</v>
      </c>
      <c r="AG997">
        <v>-4</v>
      </c>
      <c r="AH997">
        <v>27</v>
      </c>
      <c r="AI997">
        <v>36</v>
      </c>
      <c r="AJ997">
        <v>190</v>
      </c>
      <c r="AK997">
        <v>167</v>
      </c>
      <c r="AL997">
        <v>4</v>
      </c>
      <c r="AM997">
        <v>175</v>
      </c>
      <c r="AN997" t="s">
        <v>155</v>
      </c>
      <c r="AO997">
        <v>2</v>
      </c>
      <c r="AP997" s="28">
        <v>0.69218750000000007</v>
      </c>
      <c r="AQ997">
        <v>47.158610000000003</v>
      </c>
      <c r="AR997">
        <v>-88.489707999999993</v>
      </c>
      <c r="AS997">
        <v>316.7</v>
      </c>
      <c r="AT997">
        <v>0</v>
      </c>
      <c r="AU997">
        <v>12</v>
      </c>
      <c r="AV997">
        <v>11</v>
      </c>
      <c r="AW997" t="s">
        <v>206</v>
      </c>
      <c r="AX997">
        <v>0.9</v>
      </c>
      <c r="AY997">
        <v>1.7732000000000001</v>
      </c>
      <c r="AZ997">
        <v>2</v>
      </c>
      <c r="BA997">
        <v>14.686999999999999</v>
      </c>
      <c r="BB997">
        <v>15.35</v>
      </c>
      <c r="BC997">
        <v>1.05</v>
      </c>
      <c r="BD997">
        <v>13.743</v>
      </c>
      <c r="BE997">
        <v>2932.7629999999999</v>
      </c>
      <c r="BF997">
        <v>133.244</v>
      </c>
      <c r="BG997">
        <v>0.37</v>
      </c>
      <c r="BH997">
        <v>0</v>
      </c>
      <c r="BI997">
        <v>0.37</v>
      </c>
      <c r="BJ997">
        <v>0.29199999999999998</v>
      </c>
      <c r="BK997">
        <v>0</v>
      </c>
      <c r="BL997">
        <v>0.29199999999999998</v>
      </c>
      <c r="BM997">
        <v>5.2004999999999999</v>
      </c>
      <c r="BQ997">
        <v>61.893000000000001</v>
      </c>
      <c r="BR997">
        <v>-5.3423999999999999E-2</v>
      </c>
      <c r="BS997">
        <v>-5</v>
      </c>
      <c r="BT997">
        <v>7.8560000000000001E-3</v>
      </c>
      <c r="BU997">
        <v>-1.3055490000000001</v>
      </c>
      <c r="BV997">
        <v>0</v>
      </c>
      <c r="BW997" t="s">
        <v>155</v>
      </c>
      <c r="BX997">
        <v>0.79100000000000004</v>
      </c>
    </row>
    <row r="998" spans="1:76" x14ac:dyDescent="0.25">
      <c r="A998" s="26">
        <v>43530</v>
      </c>
      <c r="B998" s="27">
        <v>0.48371677083333336</v>
      </c>
      <c r="C998">
        <v>13.147</v>
      </c>
      <c r="D998">
        <v>0.90980000000000005</v>
      </c>
      <c r="E998">
        <v>9098.1818179999991</v>
      </c>
      <c r="F998">
        <v>17.600000000000001</v>
      </c>
      <c r="G998">
        <v>0.9</v>
      </c>
      <c r="H998">
        <v>643.1</v>
      </c>
      <c r="J998">
        <v>0.5</v>
      </c>
      <c r="K998">
        <v>0.88070000000000004</v>
      </c>
      <c r="L998">
        <v>11.578099999999999</v>
      </c>
      <c r="M998">
        <v>0.80120000000000002</v>
      </c>
      <c r="N998">
        <v>15.535500000000001</v>
      </c>
      <c r="O998">
        <v>0.79259999999999997</v>
      </c>
      <c r="P998">
        <v>16.3</v>
      </c>
      <c r="Q998">
        <v>12.2881</v>
      </c>
      <c r="R998">
        <v>0.62690000000000001</v>
      </c>
      <c r="S998">
        <v>12.9</v>
      </c>
      <c r="T998">
        <v>643.11400000000003</v>
      </c>
      <c r="W998">
        <v>0</v>
      </c>
      <c r="X998">
        <v>0.44030000000000002</v>
      </c>
      <c r="Y998">
        <v>11.8</v>
      </c>
      <c r="Z998">
        <v>858</v>
      </c>
      <c r="AA998">
        <v>846</v>
      </c>
      <c r="AB998">
        <v>864</v>
      </c>
      <c r="AC998">
        <v>93</v>
      </c>
      <c r="AD998">
        <v>18.77</v>
      </c>
      <c r="AE998">
        <v>0.43</v>
      </c>
      <c r="AF998">
        <v>983</v>
      </c>
      <c r="AG998">
        <v>-4</v>
      </c>
      <c r="AH998">
        <v>27</v>
      </c>
      <c r="AI998">
        <v>36</v>
      </c>
      <c r="AJ998">
        <v>190</v>
      </c>
      <c r="AK998">
        <v>167</v>
      </c>
      <c r="AL998">
        <v>4</v>
      </c>
      <c r="AM998">
        <v>175</v>
      </c>
      <c r="AN998" t="s">
        <v>155</v>
      </c>
      <c r="AO998">
        <v>2</v>
      </c>
      <c r="AP998" s="28">
        <v>0.69219907407407411</v>
      </c>
      <c r="AQ998">
        <v>47.158610000000003</v>
      </c>
      <c r="AR998">
        <v>-88.489707999999993</v>
      </c>
      <c r="AS998">
        <v>316.89999999999998</v>
      </c>
      <c r="AT998">
        <v>0</v>
      </c>
      <c r="AU998">
        <v>12</v>
      </c>
      <c r="AV998">
        <v>11</v>
      </c>
      <c r="AW998" t="s">
        <v>206</v>
      </c>
      <c r="AX998">
        <v>0.9</v>
      </c>
      <c r="AY998">
        <v>1.8</v>
      </c>
      <c r="AZ998">
        <v>2</v>
      </c>
      <c r="BA998">
        <v>14.686999999999999</v>
      </c>
      <c r="BB998">
        <v>15.55</v>
      </c>
      <c r="BC998">
        <v>1.06</v>
      </c>
      <c r="BD998">
        <v>13.55</v>
      </c>
      <c r="BE998">
        <v>2938.9009999999998</v>
      </c>
      <c r="BF998">
        <v>129.447</v>
      </c>
      <c r="BG998">
        <v>0.41299999999999998</v>
      </c>
      <c r="BH998">
        <v>2.1000000000000001E-2</v>
      </c>
      <c r="BI998">
        <v>0.434</v>
      </c>
      <c r="BJ998">
        <v>0.32700000000000001</v>
      </c>
      <c r="BK998">
        <v>1.7000000000000001E-2</v>
      </c>
      <c r="BL998">
        <v>0.34300000000000003</v>
      </c>
      <c r="BM998">
        <v>5.1837999999999997</v>
      </c>
      <c r="BQ998">
        <v>81.27</v>
      </c>
      <c r="BR998">
        <v>-4.9855999999999998E-2</v>
      </c>
      <c r="BS998">
        <v>-5</v>
      </c>
      <c r="BT998">
        <v>7.1440000000000002E-3</v>
      </c>
      <c r="BU998">
        <v>-1.218356</v>
      </c>
      <c r="BV998">
        <v>0</v>
      </c>
      <c r="BW998" t="s">
        <v>155</v>
      </c>
      <c r="BX998">
        <v>0.79100000000000004</v>
      </c>
    </row>
    <row r="999" spans="1:76" x14ac:dyDescent="0.25">
      <c r="A999" s="26">
        <v>43530</v>
      </c>
      <c r="B999" s="27">
        <v>0.4837283449074074</v>
      </c>
      <c r="C999">
        <v>13.13</v>
      </c>
      <c r="D999">
        <v>0.8659</v>
      </c>
      <c r="E999">
        <v>8658.6540120000009</v>
      </c>
      <c r="F999">
        <v>19.399999999999999</v>
      </c>
      <c r="G999">
        <v>0.9</v>
      </c>
      <c r="H999">
        <v>625.20000000000005</v>
      </c>
      <c r="J999">
        <v>0.6</v>
      </c>
      <c r="K999">
        <v>0.88119999999999998</v>
      </c>
      <c r="L999">
        <v>11.5703</v>
      </c>
      <c r="M999">
        <v>0.76300000000000001</v>
      </c>
      <c r="N999">
        <v>17.130299999999998</v>
      </c>
      <c r="O999">
        <v>0.79310000000000003</v>
      </c>
      <c r="P999">
        <v>17.899999999999999</v>
      </c>
      <c r="Q999">
        <v>13.5495</v>
      </c>
      <c r="R999">
        <v>0.62729999999999997</v>
      </c>
      <c r="S999">
        <v>14.2</v>
      </c>
      <c r="T999">
        <v>625.19269999999995</v>
      </c>
      <c r="W999">
        <v>0</v>
      </c>
      <c r="X999">
        <v>0.52480000000000004</v>
      </c>
      <c r="Y999">
        <v>11.8</v>
      </c>
      <c r="Z999">
        <v>857</v>
      </c>
      <c r="AA999">
        <v>846</v>
      </c>
      <c r="AB999">
        <v>864</v>
      </c>
      <c r="AC999">
        <v>93</v>
      </c>
      <c r="AD999">
        <v>18.77</v>
      </c>
      <c r="AE999">
        <v>0.43</v>
      </c>
      <c r="AF999">
        <v>983</v>
      </c>
      <c r="AG999">
        <v>-4</v>
      </c>
      <c r="AH999">
        <v>27</v>
      </c>
      <c r="AI999">
        <v>36</v>
      </c>
      <c r="AJ999">
        <v>190</v>
      </c>
      <c r="AK999">
        <v>167</v>
      </c>
      <c r="AL999">
        <v>4</v>
      </c>
      <c r="AM999">
        <v>174.8</v>
      </c>
      <c r="AN999" t="s">
        <v>155</v>
      </c>
      <c r="AO999">
        <v>2</v>
      </c>
      <c r="AP999" s="28">
        <v>0.69221064814814814</v>
      </c>
      <c r="AQ999">
        <v>47.158610000000003</v>
      </c>
      <c r="AR999">
        <v>-88.489707999999993</v>
      </c>
      <c r="AS999">
        <v>316.89999999999998</v>
      </c>
      <c r="AT999">
        <v>0</v>
      </c>
      <c r="AU999">
        <v>12</v>
      </c>
      <c r="AV999">
        <v>11</v>
      </c>
      <c r="AW999" t="s">
        <v>206</v>
      </c>
      <c r="AX999">
        <v>0.9</v>
      </c>
      <c r="AY999">
        <v>1.8</v>
      </c>
      <c r="AZ999">
        <v>2</v>
      </c>
      <c r="BA999">
        <v>14.686999999999999</v>
      </c>
      <c r="BB999">
        <v>15.62</v>
      </c>
      <c r="BC999">
        <v>1.06</v>
      </c>
      <c r="BD999">
        <v>13.483000000000001</v>
      </c>
      <c r="BE999">
        <v>2948.2950000000001</v>
      </c>
      <c r="BF999">
        <v>123.744</v>
      </c>
      <c r="BG999">
        <v>0.45700000000000002</v>
      </c>
      <c r="BH999">
        <v>2.1000000000000001E-2</v>
      </c>
      <c r="BI999">
        <v>0.47799999999999998</v>
      </c>
      <c r="BJ999">
        <v>0.36199999999999999</v>
      </c>
      <c r="BK999">
        <v>1.7000000000000001E-2</v>
      </c>
      <c r="BL999">
        <v>0.378</v>
      </c>
      <c r="BM999">
        <v>5.0589000000000004</v>
      </c>
      <c r="BQ999">
        <v>97.225999999999999</v>
      </c>
      <c r="BR999">
        <v>-4.972E-2</v>
      </c>
      <c r="BS999">
        <v>-5</v>
      </c>
      <c r="BT999">
        <v>7.8560000000000001E-3</v>
      </c>
      <c r="BU999">
        <v>-1.215033</v>
      </c>
      <c r="BV999">
        <v>0</v>
      </c>
      <c r="BW999" t="s">
        <v>155</v>
      </c>
      <c r="BX999">
        <v>0.79100000000000004</v>
      </c>
    </row>
    <row r="1000" spans="1:76" x14ac:dyDescent="0.25">
      <c r="A1000" s="26">
        <v>43530</v>
      </c>
      <c r="B1000" s="27">
        <v>0.4837399189814815</v>
      </c>
      <c r="C1000">
        <v>12.972</v>
      </c>
      <c r="D1000">
        <v>0.81869999999999998</v>
      </c>
      <c r="E1000">
        <v>8186.9031720000003</v>
      </c>
      <c r="F1000">
        <v>21.4</v>
      </c>
      <c r="G1000">
        <v>0.9</v>
      </c>
      <c r="H1000">
        <v>610.20000000000005</v>
      </c>
      <c r="J1000">
        <v>0.7</v>
      </c>
      <c r="K1000">
        <v>0.88280000000000003</v>
      </c>
      <c r="L1000">
        <v>11.4518</v>
      </c>
      <c r="M1000">
        <v>0.7228</v>
      </c>
      <c r="N1000">
        <v>18.894600000000001</v>
      </c>
      <c r="O1000">
        <v>0.79449999999999998</v>
      </c>
      <c r="P1000">
        <v>19.7</v>
      </c>
      <c r="Q1000">
        <v>14.9451</v>
      </c>
      <c r="R1000">
        <v>0.62849999999999995</v>
      </c>
      <c r="S1000">
        <v>15.6</v>
      </c>
      <c r="T1000">
        <v>610.20100000000002</v>
      </c>
      <c r="W1000">
        <v>0</v>
      </c>
      <c r="X1000">
        <v>0.61799999999999999</v>
      </c>
      <c r="Y1000">
        <v>11.8</v>
      </c>
      <c r="Z1000">
        <v>858</v>
      </c>
      <c r="AA1000">
        <v>846</v>
      </c>
      <c r="AB1000">
        <v>864</v>
      </c>
      <c r="AC1000">
        <v>93</v>
      </c>
      <c r="AD1000">
        <v>18.77</v>
      </c>
      <c r="AE1000">
        <v>0.43</v>
      </c>
      <c r="AF1000">
        <v>983</v>
      </c>
      <c r="AG1000">
        <v>-4</v>
      </c>
      <c r="AH1000">
        <v>27</v>
      </c>
      <c r="AI1000">
        <v>36</v>
      </c>
      <c r="AJ1000">
        <v>190</v>
      </c>
      <c r="AK1000">
        <v>167</v>
      </c>
      <c r="AL1000">
        <v>4</v>
      </c>
      <c r="AM1000">
        <v>174.4</v>
      </c>
      <c r="AN1000" t="s">
        <v>155</v>
      </c>
      <c r="AO1000">
        <v>2</v>
      </c>
      <c r="AP1000" s="28">
        <v>0.69222222222222218</v>
      </c>
      <c r="AQ1000">
        <v>47.158610000000003</v>
      </c>
      <c r="AR1000">
        <v>-88.489707999999993</v>
      </c>
      <c r="AS1000">
        <v>317</v>
      </c>
      <c r="AT1000">
        <v>0</v>
      </c>
      <c r="AU1000">
        <v>12</v>
      </c>
      <c r="AV1000">
        <v>11</v>
      </c>
      <c r="AW1000" t="s">
        <v>206</v>
      </c>
      <c r="AX1000">
        <v>0.9</v>
      </c>
      <c r="AY1000">
        <v>1.8</v>
      </c>
      <c r="AZ1000">
        <v>2</v>
      </c>
      <c r="BA1000">
        <v>14.686999999999999</v>
      </c>
      <c r="BB1000">
        <v>15.85</v>
      </c>
      <c r="BC1000">
        <v>1.08</v>
      </c>
      <c r="BD1000">
        <v>13.272</v>
      </c>
      <c r="BE1000">
        <v>2956.4389999999999</v>
      </c>
      <c r="BF1000">
        <v>118.76</v>
      </c>
      <c r="BG1000">
        <v>0.51100000000000001</v>
      </c>
      <c r="BH1000">
        <v>2.1000000000000001E-2</v>
      </c>
      <c r="BI1000">
        <v>0.53200000000000003</v>
      </c>
      <c r="BJ1000">
        <v>0.40400000000000003</v>
      </c>
      <c r="BK1000">
        <v>1.7000000000000001E-2</v>
      </c>
      <c r="BL1000">
        <v>0.42099999999999999</v>
      </c>
      <c r="BM1000">
        <v>5.0025000000000004</v>
      </c>
      <c r="BQ1000">
        <v>116.003</v>
      </c>
      <c r="BR1000">
        <v>-5.3281000000000002E-2</v>
      </c>
      <c r="BS1000">
        <v>-5</v>
      </c>
      <c r="BT1000">
        <v>7.0000000000000001E-3</v>
      </c>
      <c r="BU1000">
        <v>-1.3020480000000001</v>
      </c>
      <c r="BV1000">
        <v>0</v>
      </c>
      <c r="BW1000" t="s">
        <v>155</v>
      </c>
      <c r="BX1000">
        <v>0.79100000000000004</v>
      </c>
    </row>
    <row r="1001" spans="1:76" x14ac:dyDescent="0.25">
      <c r="A1001" s="26">
        <v>43530</v>
      </c>
      <c r="B1001" s="27">
        <v>0.48375149305555554</v>
      </c>
      <c r="C1001">
        <v>12.911</v>
      </c>
      <c r="D1001">
        <v>0.77280000000000004</v>
      </c>
      <c r="E1001">
        <v>7727.804674</v>
      </c>
      <c r="F1001">
        <v>23.8</v>
      </c>
      <c r="G1001">
        <v>0.9</v>
      </c>
      <c r="H1001">
        <v>599.4</v>
      </c>
      <c r="J1001">
        <v>0.8</v>
      </c>
      <c r="K1001">
        <v>0.88370000000000004</v>
      </c>
      <c r="L1001">
        <v>11.4101</v>
      </c>
      <c r="M1001">
        <v>0.68289999999999995</v>
      </c>
      <c r="N1001">
        <v>21.000499999999999</v>
      </c>
      <c r="O1001">
        <v>0.79530000000000001</v>
      </c>
      <c r="P1001">
        <v>21.8</v>
      </c>
      <c r="Q1001">
        <v>16.610800000000001</v>
      </c>
      <c r="R1001">
        <v>0.62909999999999999</v>
      </c>
      <c r="S1001">
        <v>17.2</v>
      </c>
      <c r="T1001">
        <v>599.42840000000001</v>
      </c>
      <c r="W1001">
        <v>0</v>
      </c>
      <c r="X1001">
        <v>0.70699999999999996</v>
      </c>
      <c r="Y1001">
        <v>11.9</v>
      </c>
      <c r="Z1001">
        <v>857</v>
      </c>
      <c r="AA1001">
        <v>846</v>
      </c>
      <c r="AB1001">
        <v>864</v>
      </c>
      <c r="AC1001">
        <v>93</v>
      </c>
      <c r="AD1001">
        <v>18.77</v>
      </c>
      <c r="AE1001">
        <v>0.43</v>
      </c>
      <c r="AF1001">
        <v>983</v>
      </c>
      <c r="AG1001">
        <v>-4</v>
      </c>
      <c r="AH1001">
        <v>26.856857000000002</v>
      </c>
      <c r="AI1001">
        <v>36</v>
      </c>
      <c r="AJ1001">
        <v>190</v>
      </c>
      <c r="AK1001">
        <v>167</v>
      </c>
      <c r="AL1001">
        <v>4.0999999999999996</v>
      </c>
      <c r="AM1001">
        <v>174.1</v>
      </c>
      <c r="AN1001" t="s">
        <v>155</v>
      </c>
      <c r="AO1001">
        <v>2</v>
      </c>
      <c r="AP1001" s="28">
        <v>0.69223379629629633</v>
      </c>
      <c r="AQ1001">
        <v>47.158608999999998</v>
      </c>
      <c r="AR1001">
        <v>-88.489707999999993</v>
      </c>
      <c r="AS1001">
        <v>317</v>
      </c>
      <c r="AT1001">
        <v>0</v>
      </c>
      <c r="AU1001">
        <v>12</v>
      </c>
      <c r="AV1001">
        <v>11</v>
      </c>
      <c r="AW1001" t="s">
        <v>206</v>
      </c>
      <c r="AX1001">
        <v>0.9</v>
      </c>
      <c r="AY1001">
        <v>1.8</v>
      </c>
      <c r="AZ1001">
        <v>2</v>
      </c>
      <c r="BA1001">
        <v>14.686999999999999</v>
      </c>
      <c r="BB1001">
        <v>15.97</v>
      </c>
      <c r="BC1001">
        <v>1.0900000000000001</v>
      </c>
      <c r="BD1001">
        <v>13.157999999999999</v>
      </c>
      <c r="BE1001">
        <v>2965.768</v>
      </c>
      <c r="BF1001">
        <v>112.97799999999999</v>
      </c>
      <c r="BG1001">
        <v>0.57199999999999995</v>
      </c>
      <c r="BH1001">
        <v>2.1999999999999999E-2</v>
      </c>
      <c r="BI1001">
        <v>0.59299999999999997</v>
      </c>
      <c r="BJ1001">
        <v>0.45200000000000001</v>
      </c>
      <c r="BK1001">
        <v>1.7000000000000001E-2</v>
      </c>
      <c r="BL1001">
        <v>0.46899999999999997</v>
      </c>
      <c r="BM1001">
        <v>4.9476000000000004</v>
      </c>
      <c r="BQ1001">
        <v>133.613</v>
      </c>
      <c r="BR1001">
        <v>-4.9286000000000003E-2</v>
      </c>
      <c r="BS1001">
        <v>-5</v>
      </c>
      <c r="BT1001">
        <v>7.143E-3</v>
      </c>
      <c r="BU1001">
        <v>-1.204434</v>
      </c>
      <c r="BV1001">
        <v>0</v>
      </c>
      <c r="BW1001" t="s">
        <v>155</v>
      </c>
      <c r="BX1001">
        <v>0.79100000000000004</v>
      </c>
    </row>
    <row r="1002" spans="1:76" x14ac:dyDescent="0.25">
      <c r="A1002" s="26">
        <v>43530</v>
      </c>
      <c r="B1002" s="27">
        <v>0.48376306712962963</v>
      </c>
      <c r="C1002">
        <v>12.83</v>
      </c>
      <c r="D1002">
        <v>0.71489999999999998</v>
      </c>
      <c r="E1002">
        <v>7148.7651329999999</v>
      </c>
      <c r="F1002">
        <v>25.9</v>
      </c>
      <c r="G1002">
        <v>0.9</v>
      </c>
      <c r="H1002">
        <v>585.70000000000005</v>
      </c>
      <c r="J1002">
        <v>0.94</v>
      </c>
      <c r="K1002">
        <v>0.88480000000000003</v>
      </c>
      <c r="L1002">
        <v>11.352</v>
      </c>
      <c r="M1002">
        <v>0.63249999999999995</v>
      </c>
      <c r="N1002">
        <v>22.925699999999999</v>
      </c>
      <c r="O1002">
        <v>0.79630000000000001</v>
      </c>
      <c r="P1002">
        <v>23.7</v>
      </c>
      <c r="Q1002">
        <v>18.133500000000002</v>
      </c>
      <c r="R1002">
        <v>0.62990000000000002</v>
      </c>
      <c r="S1002">
        <v>18.8</v>
      </c>
      <c r="T1002">
        <v>585.74249999999995</v>
      </c>
      <c r="W1002">
        <v>0</v>
      </c>
      <c r="X1002">
        <v>0.83420000000000005</v>
      </c>
      <c r="Y1002">
        <v>11.8</v>
      </c>
      <c r="Z1002">
        <v>857</v>
      </c>
      <c r="AA1002">
        <v>845</v>
      </c>
      <c r="AB1002">
        <v>864</v>
      </c>
      <c r="AC1002">
        <v>93</v>
      </c>
      <c r="AD1002">
        <v>18.77</v>
      </c>
      <c r="AE1002">
        <v>0.43</v>
      </c>
      <c r="AF1002">
        <v>983</v>
      </c>
      <c r="AG1002">
        <v>-4</v>
      </c>
      <c r="AH1002">
        <v>26</v>
      </c>
      <c r="AI1002">
        <v>36</v>
      </c>
      <c r="AJ1002">
        <v>190</v>
      </c>
      <c r="AK1002">
        <v>167</v>
      </c>
      <c r="AL1002">
        <v>4</v>
      </c>
      <c r="AM1002">
        <v>174.3</v>
      </c>
      <c r="AN1002" t="s">
        <v>155</v>
      </c>
      <c r="AO1002">
        <v>2</v>
      </c>
      <c r="AP1002" s="28">
        <v>0.69224537037037026</v>
      </c>
      <c r="AQ1002">
        <v>47.158608000000001</v>
      </c>
      <c r="AR1002">
        <v>-88.489707999999993</v>
      </c>
      <c r="AS1002">
        <v>317.10000000000002</v>
      </c>
      <c r="AT1002">
        <v>0</v>
      </c>
      <c r="AU1002">
        <v>12</v>
      </c>
      <c r="AV1002">
        <v>11</v>
      </c>
      <c r="AW1002" t="s">
        <v>206</v>
      </c>
      <c r="AX1002">
        <v>0.9</v>
      </c>
      <c r="AY1002">
        <v>1.8</v>
      </c>
      <c r="AZ1002">
        <v>2</v>
      </c>
      <c r="BA1002">
        <v>14.686999999999999</v>
      </c>
      <c r="BB1002">
        <v>16.13</v>
      </c>
      <c r="BC1002">
        <v>1.1000000000000001</v>
      </c>
      <c r="BD1002">
        <v>13.016</v>
      </c>
      <c r="BE1002">
        <v>2977.67</v>
      </c>
      <c r="BF1002">
        <v>105.602</v>
      </c>
      <c r="BG1002">
        <v>0.63</v>
      </c>
      <c r="BH1002">
        <v>2.1999999999999999E-2</v>
      </c>
      <c r="BI1002">
        <v>0.65200000000000002</v>
      </c>
      <c r="BJ1002">
        <v>0.498</v>
      </c>
      <c r="BK1002">
        <v>1.7000000000000001E-2</v>
      </c>
      <c r="BL1002">
        <v>0.51500000000000001</v>
      </c>
      <c r="BM1002">
        <v>4.8788999999999998</v>
      </c>
      <c r="BQ1002">
        <v>159.09299999999999</v>
      </c>
      <c r="BR1002">
        <v>-5.1431999999999999E-2</v>
      </c>
      <c r="BS1002">
        <v>-5</v>
      </c>
      <c r="BT1002">
        <v>7.7120000000000001E-3</v>
      </c>
      <c r="BU1002">
        <v>-1.256869</v>
      </c>
      <c r="BV1002">
        <v>0</v>
      </c>
      <c r="BW1002" t="s">
        <v>155</v>
      </c>
      <c r="BX1002">
        <v>0.79100000000000004</v>
      </c>
    </row>
    <row r="1003" spans="1:76" x14ac:dyDescent="0.25">
      <c r="A1003" s="26">
        <v>43530</v>
      </c>
      <c r="B1003" s="27">
        <v>0.48377464120370367</v>
      </c>
      <c r="C1003">
        <v>12.711</v>
      </c>
      <c r="D1003">
        <v>0.6512</v>
      </c>
      <c r="E1003">
        <v>6511.8272429999997</v>
      </c>
      <c r="F1003">
        <v>28.6</v>
      </c>
      <c r="G1003">
        <v>0.9</v>
      </c>
      <c r="H1003">
        <v>574</v>
      </c>
      <c r="J1003">
        <v>1.1000000000000001</v>
      </c>
      <c r="K1003">
        <v>0.88629999999999998</v>
      </c>
      <c r="L1003">
        <v>11.2661</v>
      </c>
      <c r="M1003">
        <v>0.57709999999999995</v>
      </c>
      <c r="N1003">
        <v>25.354700000000001</v>
      </c>
      <c r="O1003">
        <v>0.79769999999999996</v>
      </c>
      <c r="P1003">
        <v>26.2</v>
      </c>
      <c r="Q1003">
        <v>20.0548</v>
      </c>
      <c r="R1003">
        <v>0.63090000000000002</v>
      </c>
      <c r="S1003">
        <v>20.7</v>
      </c>
      <c r="T1003">
        <v>574.00139999999999</v>
      </c>
      <c r="W1003">
        <v>0</v>
      </c>
      <c r="X1003">
        <v>0.97489999999999999</v>
      </c>
      <c r="Y1003">
        <v>11.8</v>
      </c>
      <c r="Z1003">
        <v>857</v>
      </c>
      <c r="AA1003">
        <v>846</v>
      </c>
      <c r="AB1003">
        <v>864</v>
      </c>
      <c r="AC1003">
        <v>93</v>
      </c>
      <c r="AD1003">
        <v>18.77</v>
      </c>
      <c r="AE1003">
        <v>0.43</v>
      </c>
      <c r="AF1003">
        <v>983</v>
      </c>
      <c r="AG1003">
        <v>-4</v>
      </c>
      <c r="AH1003">
        <v>26.143856</v>
      </c>
      <c r="AI1003">
        <v>36</v>
      </c>
      <c r="AJ1003">
        <v>190.1</v>
      </c>
      <c r="AK1003">
        <v>167</v>
      </c>
      <c r="AL1003">
        <v>4</v>
      </c>
      <c r="AM1003">
        <v>174.7</v>
      </c>
      <c r="AN1003" t="s">
        <v>155</v>
      </c>
      <c r="AO1003">
        <v>2</v>
      </c>
      <c r="AP1003" s="28">
        <v>0.69225694444444441</v>
      </c>
      <c r="AQ1003">
        <v>47.158608000000001</v>
      </c>
      <c r="AR1003">
        <v>-88.489707999999993</v>
      </c>
      <c r="AS1003">
        <v>317.10000000000002</v>
      </c>
      <c r="AT1003">
        <v>0</v>
      </c>
      <c r="AU1003">
        <v>12</v>
      </c>
      <c r="AV1003">
        <v>11</v>
      </c>
      <c r="AW1003" t="s">
        <v>206</v>
      </c>
      <c r="AX1003">
        <v>0.9</v>
      </c>
      <c r="AY1003">
        <v>1.8</v>
      </c>
      <c r="AZ1003">
        <v>2</v>
      </c>
      <c r="BA1003">
        <v>14.686999999999999</v>
      </c>
      <c r="BB1003">
        <v>16.350000000000001</v>
      </c>
      <c r="BC1003">
        <v>1.1100000000000001</v>
      </c>
      <c r="BD1003">
        <v>12.827999999999999</v>
      </c>
      <c r="BE1003">
        <v>2990.6370000000002</v>
      </c>
      <c r="BF1003">
        <v>97.510999999999996</v>
      </c>
      <c r="BG1003">
        <v>0.70499999999999996</v>
      </c>
      <c r="BH1003">
        <v>2.1999999999999999E-2</v>
      </c>
      <c r="BI1003">
        <v>0.72699999999999998</v>
      </c>
      <c r="BJ1003">
        <v>0.55800000000000005</v>
      </c>
      <c r="BK1003">
        <v>1.7999999999999999E-2</v>
      </c>
      <c r="BL1003">
        <v>0.57499999999999996</v>
      </c>
      <c r="BM1003">
        <v>4.8385999999999996</v>
      </c>
      <c r="BQ1003">
        <v>188.17699999999999</v>
      </c>
      <c r="BR1003">
        <v>-5.4143999999999998E-2</v>
      </c>
      <c r="BS1003">
        <v>-5</v>
      </c>
      <c r="BT1003">
        <v>5.8560000000000001E-3</v>
      </c>
      <c r="BU1003">
        <v>-1.32314</v>
      </c>
      <c r="BV1003">
        <v>0</v>
      </c>
      <c r="BW1003" t="s">
        <v>155</v>
      </c>
      <c r="BX1003">
        <v>0.79100000000000004</v>
      </c>
    </row>
    <row r="1004" spans="1:76" x14ac:dyDescent="0.25">
      <c r="A1004" s="26">
        <v>43530</v>
      </c>
      <c r="B1004" s="27">
        <v>0.48378621527777782</v>
      </c>
      <c r="C1004">
        <v>12.618</v>
      </c>
      <c r="D1004">
        <v>0.57840000000000003</v>
      </c>
      <c r="E1004">
        <v>5783.5660850000004</v>
      </c>
      <c r="F1004">
        <v>31.4</v>
      </c>
      <c r="G1004">
        <v>0.9</v>
      </c>
      <c r="H1004">
        <v>552.9</v>
      </c>
      <c r="J1004">
        <v>1.24</v>
      </c>
      <c r="K1004">
        <v>0.88770000000000004</v>
      </c>
      <c r="L1004">
        <v>11.2013</v>
      </c>
      <c r="M1004">
        <v>0.51339999999999997</v>
      </c>
      <c r="N1004">
        <v>27.877600000000001</v>
      </c>
      <c r="O1004">
        <v>0.79890000000000005</v>
      </c>
      <c r="P1004">
        <v>28.7</v>
      </c>
      <c r="Q1004">
        <v>22.0503</v>
      </c>
      <c r="R1004">
        <v>0.63190000000000002</v>
      </c>
      <c r="S1004">
        <v>22.7</v>
      </c>
      <c r="T1004">
        <v>552.91549999999995</v>
      </c>
      <c r="W1004">
        <v>0</v>
      </c>
      <c r="X1004">
        <v>1.1021000000000001</v>
      </c>
      <c r="Y1004">
        <v>11.9</v>
      </c>
      <c r="Z1004">
        <v>857</v>
      </c>
      <c r="AA1004">
        <v>846</v>
      </c>
      <c r="AB1004">
        <v>864</v>
      </c>
      <c r="AC1004">
        <v>93</v>
      </c>
      <c r="AD1004">
        <v>18.77</v>
      </c>
      <c r="AE1004">
        <v>0.43</v>
      </c>
      <c r="AF1004">
        <v>983</v>
      </c>
      <c r="AG1004">
        <v>-4</v>
      </c>
      <c r="AH1004">
        <v>27</v>
      </c>
      <c r="AI1004">
        <v>36</v>
      </c>
      <c r="AJ1004">
        <v>191</v>
      </c>
      <c r="AK1004">
        <v>167.1</v>
      </c>
      <c r="AL1004">
        <v>4.0999999999999996</v>
      </c>
      <c r="AM1004">
        <v>175</v>
      </c>
      <c r="AN1004" t="s">
        <v>155</v>
      </c>
      <c r="AO1004">
        <v>2</v>
      </c>
      <c r="AP1004" s="28">
        <v>0.69226851851851856</v>
      </c>
      <c r="AQ1004">
        <v>47.158608000000001</v>
      </c>
      <c r="AR1004">
        <v>-88.489707999999993</v>
      </c>
      <c r="AS1004">
        <v>317.10000000000002</v>
      </c>
      <c r="AT1004">
        <v>0</v>
      </c>
      <c r="AU1004">
        <v>12</v>
      </c>
      <c r="AV1004">
        <v>11</v>
      </c>
      <c r="AW1004" t="s">
        <v>206</v>
      </c>
      <c r="AX1004">
        <v>0.9</v>
      </c>
      <c r="AY1004">
        <v>1.8</v>
      </c>
      <c r="AZ1004">
        <v>2</v>
      </c>
      <c r="BA1004">
        <v>14.686999999999999</v>
      </c>
      <c r="BB1004">
        <v>16.55</v>
      </c>
      <c r="BC1004">
        <v>1.1299999999999999</v>
      </c>
      <c r="BD1004">
        <v>12.65</v>
      </c>
      <c r="BE1004">
        <v>3006.556</v>
      </c>
      <c r="BF1004">
        <v>87.709000000000003</v>
      </c>
      <c r="BG1004">
        <v>0.78400000000000003</v>
      </c>
      <c r="BH1004">
        <v>2.1999999999999999E-2</v>
      </c>
      <c r="BI1004">
        <v>0.80600000000000005</v>
      </c>
      <c r="BJ1004">
        <v>0.62</v>
      </c>
      <c r="BK1004">
        <v>1.7999999999999999E-2</v>
      </c>
      <c r="BL1004">
        <v>0.63800000000000001</v>
      </c>
      <c r="BM1004">
        <v>4.7126999999999999</v>
      </c>
      <c r="BQ1004">
        <v>215.096</v>
      </c>
      <c r="BR1004">
        <v>-5.2567000000000003E-2</v>
      </c>
      <c r="BS1004">
        <v>-5</v>
      </c>
      <c r="BT1004">
        <v>5.143E-3</v>
      </c>
      <c r="BU1004">
        <v>-1.2845949999999999</v>
      </c>
      <c r="BV1004">
        <v>0</v>
      </c>
      <c r="BW1004" t="s">
        <v>155</v>
      </c>
      <c r="BX1004">
        <v>0.79100000000000004</v>
      </c>
    </row>
    <row r="1005" spans="1:76" x14ac:dyDescent="0.25">
      <c r="A1005" s="26">
        <v>43530</v>
      </c>
      <c r="B1005" s="27">
        <v>0.48379778935185186</v>
      </c>
      <c r="C1005">
        <v>12.554</v>
      </c>
      <c r="D1005">
        <v>0.49349999999999999</v>
      </c>
      <c r="E1005">
        <v>4935.2864579999996</v>
      </c>
      <c r="F1005">
        <v>34.200000000000003</v>
      </c>
      <c r="G1005">
        <v>0.9</v>
      </c>
      <c r="H1005">
        <v>523.5</v>
      </c>
      <c r="J1005">
        <v>1.4</v>
      </c>
      <c r="K1005">
        <v>0.88900000000000001</v>
      </c>
      <c r="L1005">
        <v>11.160500000000001</v>
      </c>
      <c r="M1005">
        <v>0.43880000000000002</v>
      </c>
      <c r="N1005">
        <v>30.436199999999999</v>
      </c>
      <c r="O1005">
        <v>0.80010000000000003</v>
      </c>
      <c r="P1005">
        <v>31.2</v>
      </c>
      <c r="Q1005">
        <v>24.074100000000001</v>
      </c>
      <c r="R1005">
        <v>0.63290000000000002</v>
      </c>
      <c r="S1005">
        <v>24.7</v>
      </c>
      <c r="T1005">
        <v>523.51949999999999</v>
      </c>
      <c r="W1005">
        <v>0</v>
      </c>
      <c r="X1005">
        <v>1.2445999999999999</v>
      </c>
      <c r="Y1005">
        <v>12.4</v>
      </c>
      <c r="Z1005">
        <v>854</v>
      </c>
      <c r="AA1005">
        <v>843</v>
      </c>
      <c r="AB1005">
        <v>864</v>
      </c>
      <c r="AC1005">
        <v>93</v>
      </c>
      <c r="AD1005">
        <v>18.77</v>
      </c>
      <c r="AE1005">
        <v>0.43</v>
      </c>
      <c r="AF1005">
        <v>983</v>
      </c>
      <c r="AG1005">
        <v>-4</v>
      </c>
      <c r="AH1005">
        <v>27</v>
      </c>
      <c r="AI1005">
        <v>36</v>
      </c>
      <c r="AJ1005">
        <v>191</v>
      </c>
      <c r="AK1005">
        <v>168</v>
      </c>
      <c r="AL1005">
        <v>4.2</v>
      </c>
      <c r="AM1005">
        <v>174.6</v>
      </c>
      <c r="AN1005" t="s">
        <v>155</v>
      </c>
      <c r="AO1005">
        <v>2</v>
      </c>
      <c r="AP1005" s="28">
        <v>0.6922800925925926</v>
      </c>
      <c r="AQ1005">
        <v>47.158608000000001</v>
      </c>
      <c r="AR1005">
        <v>-88.489709000000005</v>
      </c>
      <c r="AS1005">
        <v>317</v>
      </c>
      <c r="AT1005">
        <v>0</v>
      </c>
      <c r="AU1005">
        <v>12</v>
      </c>
      <c r="AV1005">
        <v>11</v>
      </c>
      <c r="AW1005" t="s">
        <v>206</v>
      </c>
      <c r="AX1005">
        <v>0.9</v>
      </c>
      <c r="AY1005">
        <v>1.7268730000000001</v>
      </c>
      <c r="AZ1005">
        <v>1.9268730000000001</v>
      </c>
      <c r="BA1005">
        <v>14.686999999999999</v>
      </c>
      <c r="BB1005">
        <v>16.75</v>
      </c>
      <c r="BC1005">
        <v>1.1399999999999999</v>
      </c>
      <c r="BD1005">
        <v>12.484</v>
      </c>
      <c r="BE1005">
        <v>3026.152</v>
      </c>
      <c r="BF1005">
        <v>75.718999999999994</v>
      </c>
      <c r="BG1005">
        <v>0.86399999999999999</v>
      </c>
      <c r="BH1005">
        <v>2.3E-2</v>
      </c>
      <c r="BI1005">
        <v>0.88700000000000001</v>
      </c>
      <c r="BJ1005">
        <v>0.68400000000000005</v>
      </c>
      <c r="BK1005">
        <v>1.7999999999999999E-2</v>
      </c>
      <c r="BL1005">
        <v>0.70199999999999996</v>
      </c>
      <c r="BM1005">
        <v>4.5076999999999998</v>
      </c>
      <c r="BQ1005">
        <v>245.38200000000001</v>
      </c>
      <c r="BR1005">
        <v>-3.5984000000000002E-2</v>
      </c>
      <c r="BS1005">
        <v>-5</v>
      </c>
      <c r="BT1005">
        <v>5.8560000000000001E-3</v>
      </c>
      <c r="BU1005">
        <v>-0.879359</v>
      </c>
      <c r="BV1005">
        <v>0</v>
      </c>
      <c r="BW1005" t="s">
        <v>155</v>
      </c>
      <c r="BX1005">
        <v>0.79100000000000004</v>
      </c>
    </row>
    <row r="1006" spans="1:76" x14ac:dyDescent="0.25">
      <c r="A1006" s="26">
        <v>43530</v>
      </c>
      <c r="B1006" s="27">
        <v>0.48380936342592595</v>
      </c>
      <c r="C1006">
        <v>12.385</v>
      </c>
      <c r="D1006">
        <v>0.39989999999999998</v>
      </c>
      <c r="E1006">
        <v>3999.2257540000001</v>
      </c>
      <c r="F1006">
        <v>37.4</v>
      </c>
      <c r="G1006">
        <v>0.9</v>
      </c>
      <c r="H1006">
        <v>500.6</v>
      </c>
      <c r="J1006">
        <v>1.54</v>
      </c>
      <c r="K1006">
        <v>0.89119999999999999</v>
      </c>
      <c r="L1006">
        <v>11.038399999999999</v>
      </c>
      <c r="M1006">
        <v>0.35639999999999999</v>
      </c>
      <c r="N1006">
        <v>33.312199999999997</v>
      </c>
      <c r="O1006">
        <v>0.80210000000000004</v>
      </c>
      <c r="P1006">
        <v>34.1</v>
      </c>
      <c r="Q1006">
        <v>26.349</v>
      </c>
      <c r="R1006">
        <v>0.63449999999999995</v>
      </c>
      <c r="S1006">
        <v>27</v>
      </c>
      <c r="T1006">
        <v>500.63720000000001</v>
      </c>
      <c r="W1006">
        <v>0</v>
      </c>
      <c r="X1006">
        <v>1.3740000000000001</v>
      </c>
      <c r="Y1006">
        <v>12.7</v>
      </c>
      <c r="Z1006">
        <v>851</v>
      </c>
      <c r="AA1006">
        <v>841</v>
      </c>
      <c r="AB1006">
        <v>863</v>
      </c>
      <c r="AC1006">
        <v>93</v>
      </c>
      <c r="AD1006">
        <v>18.77</v>
      </c>
      <c r="AE1006">
        <v>0.43</v>
      </c>
      <c r="AF1006">
        <v>983</v>
      </c>
      <c r="AG1006">
        <v>-4</v>
      </c>
      <c r="AH1006">
        <v>27</v>
      </c>
      <c r="AI1006">
        <v>36</v>
      </c>
      <c r="AJ1006">
        <v>191.1</v>
      </c>
      <c r="AK1006">
        <v>168</v>
      </c>
      <c r="AL1006">
        <v>4.5</v>
      </c>
      <c r="AM1006">
        <v>174.2</v>
      </c>
      <c r="AN1006" t="s">
        <v>155</v>
      </c>
      <c r="AO1006">
        <v>2</v>
      </c>
      <c r="AP1006" s="28">
        <v>0.69229166666666664</v>
      </c>
      <c r="AQ1006">
        <v>47.158608000000001</v>
      </c>
      <c r="AR1006">
        <v>-88.489710000000002</v>
      </c>
      <c r="AS1006">
        <v>317</v>
      </c>
      <c r="AT1006">
        <v>0</v>
      </c>
      <c r="AU1006">
        <v>12</v>
      </c>
      <c r="AV1006">
        <v>11</v>
      </c>
      <c r="AW1006" t="s">
        <v>206</v>
      </c>
      <c r="AX1006">
        <v>0.9</v>
      </c>
      <c r="AY1006">
        <v>1.7</v>
      </c>
      <c r="AZ1006">
        <v>1.9731730000000001</v>
      </c>
      <c r="BA1006">
        <v>14.686999999999999</v>
      </c>
      <c r="BB1006">
        <v>17.09</v>
      </c>
      <c r="BC1006">
        <v>1.1599999999999999</v>
      </c>
      <c r="BD1006">
        <v>12.202</v>
      </c>
      <c r="BE1006">
        <v>3047.297</v>
      </c>
      <c r="BF1006">
        <v>62.627000000000002</v>
      </c>
      <c r="BG1006">
        <v>0.96299999999999997</v>
      </c>
      <c r="BH1006">
        <v>2.3E-2</v>
      </c>
      <c r="BI1006">
        <v>0.98599999999999999</v>
      </c>
      <c r="BJ1006">
        <v>0.76200000000000001</v>
      </c>
      <c r="BK1006">
        <v>1.7999999999999999E-2</v>
      </c>
      <c r="BL1006">
        <v>0.78</v>
      </c>
      <c r="BM1006">
        <v>4.3887999999999998</v>
      </c>
      <c r="BQ1006">
        <v>275.80099999999999</v>
      </c>
      <c r="BR1006">
        <v>-2.3136E-2</v>
      </c>
      <c r="BS1006">
        <v>-5</v>
      </c>
      <c r="BT1006">
        <v>5.0000000000000001E-3</v>
      </c>
      <c r="BU1006">
        <v>-0.56538600000000006</v>
      </c>
      <c r="BV1006">
        <v>0</v>
      </c>
      <c r="BW1006" t="s">
        <v>155</v>
      </c>
      <c r="BX1006">
        <v>0.79100000000000004</v>
      </c>
    </row>
    <row r="1007" spans="1:76" x14ac:dyDescent="0.25">
      <c r="A1007" s="26">
        <v>43530</v>
      </c>
      <c r="B1007" s="27">
        <v>0.48382093749999999</v>
      </c>
      <c r="C1007">
        <v>12.315</v>
      </c>
      <c r="D1007">
        <v>0.31840000000000002</v>
      </c>
      <c r="E1007">
        <v>3184.2298289999999</v>
      </c>
      <c r="F1007">
        <v>41.2</v>
      </c>
      <c r="G1007">
        <v>0.9</v>
      </c>
      <c r="H1007">
        <v>466.8</v>
      </c>
      <c r="J1007">
        <v>1.7</v>
      </c>
      <c r="K1007">
        <v>0.89259999999999995</v>
      </c>
      <c r="L1007">
        <v>10.992599999999999</v>
      </c>
      <c r="M1007">
        <v>0.28420000000000001</v>
      </c>
      <c r="N1007">
        <v>36.792000000000002</v>
      </c>
      <c r="O1007">
        <v>0.80330000000000001</v>
      </c>
      <c r="P1007">
        <v>37.6</v>
      </c>
      <c r="Q1007">
        <v>29.101299999999998</v>
      </c>
      <c r="R1007">
        <v>0.63539999999999996</v>
      </c>
      <c r="S1007">
        <v>29.7</v>
      </c>
      <c r="T1007">
        <v>466.76029999999997</v>
      </c>
      <c r="W1007">
        <v>0</v>
      </c>
      <c r="X1007">
        <v>1.5174000000000001</v>
      </c>
      <c r="Y1007">
        <v>12.9</v>
      </c>
      <c r="Z1007">
        <v>849</v>
      </c>
      <c r="AA1007">
        <v>840</v>
      </c>
      <c r="AB1007">
        <v>862</v>
      </c>
      <c r="AC1007">
        <v>93</v>
      </c>
      <c r="AD1007">
        <v>18.77</v>
      </c>
      <c r="AE1007">
        <v>0.43</v>
      </c>
      <c r="AF1007">
        <v>983</v>
      </c>
      <c r="AG1007">
        <v>-4</v>
      </c>
      <c r="AH1007">
        <v>27</v>
      </c>
      <c r="AI1007">
        <v>36</v>
      </c>
      <c r="AJ1007">
        <v>192</v>
      </c>
      <c r="AK1007">
        <v>168.1</v>
      </c>
      <c r="AL1007">
        <v>4.7</v>
      </c>
      <c r="AM1007">
        <v>174.1</v>
      </c>
      <c r="AN1007" t="s">
        <v>155</v>
      </c>
      <c r="AO1007">
        <v>2</v>
      </c>
      <c r="AP1007" s="28">
        <v>0.69230324074074068</v>
      </c>
      <c r="AQ1007">
        <v>47.158608000000001</v>
      </c>
      <c r="AR1007">
        <v>-88.489710000000002</v>
      </c>
      <c r="AS1007">
        <v>316.89999999999998</v>
      </c>
      <c r="AT1007">
        <v>0</v>
      </c>
      <c r="AU1007">
        <v>12</v>
      </c>
      <c r="AV1007">
        <v>11</v>
      </c>
      <c r="AW1007" t="s">
        <v>206</v>
      </c>
      <c r="AX1007">
        <v>0.9</v>
      </c>
      <c r="AY1007">
        <v>1.7732000000000001</v>
      </c>
      <c r="AZ1007">
        <v>2</v>
      </c>
      <c r="BA1007">
        <v>14.686999999999999</v>
      </c>
      <c r="BB1007">
        <v>17.3</v>
      </c>
      <c r="BC1007">
        <v>1.18</v>
      </c>
      <c r="BD1007">
        <v>12.032999999999999</v>
      </c>
      <c r="BE1007">
        <v>3067.3049999999998</v>
      </c>
      <c r="BF1007">
        <v>50.476999999999997</v>
      </c>
      <c r="BG1007">
        <v>1.075</v>
      </c>
      <c r="BH1007">
        <v>2.3E-2</v>
      </c>
      <c r="BI1007">
        <v>1.099</v>
      </c>
      <c r="BJ1007">
        <v>0.85</v>
      </c>
      <c r="BK1007">
        <v>1.9E-2</v>
      </c>
      <c r="BL1007">
        <v>0.86899999999999999</v>
      </c>
      <c r="BM1007">
        <v>4.1357999999999997</v>
      </c>
      <c r="BQ1007">
        <v>307.863</v>
      </c>
      <c r="BR1007">
        <v>-1.7568E-2</v>
      </c>
      <c r="BS1007">
        <v>-5</v>
      </c>
      <c r="BT1007">
        <v>5.0000000000000001E-3</v>
      </c>
      <c r="BU1007">
        <v>-0.42931799999999998</v>
      </c>
      <c r="BV1007">
        <v>0</v>
      </c>
      <c r="BW1007" t="s">
        <v>155</v>
      </c>
      <c r="BX1007">
        <v>0.79100000000000004</v>
      </c>
    </row>
    <row r="1008" spans="1:76" x14ac:dyDescent="0.25">
      <c r="A1008" s="26">
        <v>43530</v>
      </c>
      <c r="B1008" s="27">
        <v>0.48383251157407409</v>
      </c>
      <c r="C1008">
        <v>12.205</v>
      </c>
      <c r="D1008">
        <v>0.24829999999999999</v>
      </c>
      <c r="E1008">
        <v>2483.1409170000002</v>
      </c>
      <c r="F1008">
        <v>45</v>
      </c>
      <c r="G1008">
        <v>0.9</v>
      </c>
      <c r="H1008">
        <v>436.9</v>
      </c>
      <c r="J1008">
        <v>1.9</v>
      </c>
      <c r="K1008">
        <v>0.89410000000000001</v>
      </c>
      <c r="L1008">
        <v>10.912599999999999</v>
      </c>
      <c r="M1008">
        <v>0.222</v>
      </c>
      <c r="N1008">
        <v>40.252899999999997</v>
      </c>
      <c r="O1008">
        <v>0.80469999999999997</v>
      </c>
      <c r="P1008">
        <v>41.1</v>
      </c>
      <c r="Q1008">
        <v>31.838799999999999</v>
      </c>
      <c r="R1008">
        <v>0.63649999999999995</v>
      </c>
      <c r="S1008">
        <v>32.5</v>
      </c>
      <c r="T1008">
        <v>436.90449999999998</v>
      </c>
      <c r="W1008">
        <v>0</v>
      </c>
      <c r="X1008">
        <v>1.6988000000000001</v>
      </c>
      <c r="Y1008">
        <v>12.9</v>
      </c>
      <c r="Z1008">
        <v>848</v>
      </c>
      <c r="AA1008">
        <v>839</v>
      </c>
      <c r="AB1008">
        <v>862</v>
      </c>
      <c r="AC1008">
        <v>93</v>
      </c>
      <c r="AD1008">
        <v>18.77</v>
      </c>
      <c r="AE1008">
        <v>0.43</v>
      </c>
      <c r="AF1008">
        <v>983</v>
      </c>
      <c r="AG1008">
        <v>-4</v>
      </c>
      <c r="AH1008">
        <v>27.143999999999998</v>
      </c>
      <c r="AI1008">
        <v>36</v>
      </c>
      <c r="AJ1008">
        <v>192</v>
      </c>
      <c r="AK1008">
        <v>169</v>
      </c>
      <c r="AL1008">
        <v>4.8</v>
      </c>
      <c r="AM1008">
        <v>174.5</v>
      </c>
      <c r="AN1008" t="s">
        <v>155</v>
      </c>
      <c r="AO1008">
        <v>2</v>
      </c>
      <c r="AP1008" s="28">
        <v>0.69231481481481483</v>
      </c>
      <c r="AQ1008">
        <v>47.158608000000001</v>
      </c>
      <c r="AR1008">
        <v>-88.489710000000002</v>
      </c>
      <c r="AS1008">
        <v>316.89999999999998</v>
      </c>
      <c r="AT1008">
        <v>0</v>
      </c>
      <c r="AU1008">
        <v>12</v>
      </c>
      <c r="AV1008">
        <v>11</v>
      </c>
      <c r="AW1008" t="s">
        <v>206</v>
      </c>
      <c r="AX1008">
        <v>0.9</v>
      </c>
      <c r="AY1008">
        <v>1.8</v>
      </c>
      <c r="AZ1008">
        <v>2</v>
      </c>
      <c r="BA1008">
        <v>14.686999999999999</v>
      </c>
      <c r="BB1008">
        <v>17.55</v>
      </c>
      <c r="BC1008">
        <v>1.19</v>
      </c>
      <c r="BD1008">
        <v>11.84</v>
      </c>
      <c r="BE1008">
        <v>3084.6750000000002</v>
      </c>
      <c r="BF1008">
        <v>39.945</v>
      </c>
      <c r="BG1008">
        <v>1.1919999999999999</v>
      </c>
      <c r="BH1008">
        <v>2.4E-2</v>
      </c>
      <c r="BI1008">
        <v>1.2150000000000001</v>
      </c>
      <c r="BJ1008">
        <v>0.94199999999999995</v>
      </c>
      <c r="BK1008">
        <v>1.9E-2</v>
      </c>
      <c r="BL1008">
        <v>0.96099999999999997</v>
      </c>
      <c r="BM1008">
        <v>3.9218000000000002</v>
      </c>
      <c r="BQ1008">
        <v>349.17</v>
      </c>
      <c r="BR1008">
        <v>-1.4567999999999999E-2</v>
      </c>
      <c r="BS1008">
        <v>-5</v>
      </c>
      <c r="BT1008">
        <v>5.0000000000000001E-3</v>
      </c>
      <c r="BU1008">
        <v>-0.35600599999999999</v>
      </c>
      <c r="BV1008">
        <v>0</v>
      </c>
      <c r="BW1008" t="s">
        <v>155</v>
      </c>
      <c r="BX1008">
        <v>0.79100000000000004</v>
      </c>
    </row>
    <row r="1009" spans="1:76" x14ac:dyDescent="0.25">
      <c r="A1009" s="26">
        <v>43530</v>
      </c>
      <c r="B1009" s="27">
        <v>0.48384408564814813</v>
      </c>
      <c r="C1009">
        <v>12.023999999999999</v>
      </c>
      <c r="D1009">
        <v>0.19470000000000001</v>
      </c>
      <c r="E1009">
        <v>1946.5995170000001</v>
      </c>
      <c r="F1009">
        <v>49.6</v>
      </c>
      <c r="G1009">
        <v>0.9</v>
      </c>
      <c r="H1009">
        <v>411.3</v>
      </c>
      <c r="J1009">
        <v>2.09</v>
      </c>
      <c r="K1009">
        <v>0.89610000000000001</v>
      </c>
      <c r="L1009">
        <v>10.774100000000001</v>
      </c>
      <c r="M1009">
        <v>0.1744</v>
      </c>
      <c r="N1009">
        <v>44.462299999999999</v>
      </c>
      <c r="O1009">
        <v>0.80649999999999999</v>
      </c>
      <c r="P1009">
        <v>45.3</v>
      </c>
      <c r="Q1009">
        <v>35.168300000000002</v>
      </c>
      <c r="R1009">
        <v>0.63790000000000002</v>
      </c>
      <c r="S1009">
        <v>35.799999999999997</v>
      </c>
      <c r="T1009">
        <v>411.33920000000001</v>
      </c>
      <c r="W1009">
        <v>0</v>
      </c>
      <c r="X1009">
        <v>1.8757999999999999</v>
      </c>
      <c r="Y1009">
        <v>13</v>
      </c>
      <c r="Z1009">
        <v>848</v>
      </c>
      <c r="AA1009">
        <v>839</v>
      </c>
      <c r="AB1009">
        <v>862</v>
      </c>
      <c r="AC1009">
        <v>93</v>
      </c>
      <c r="AD1009">
        <v>18.77</v>
      </c>
      <c r="AE1009">
        <v>0.43</v>
      </c>
      <c r="AF1009">
        <v>983</v>
      </c>
      <c r="AG1009">
        <v>-4</v>
      </c>
      <c r="AH1009">
        <v>28</v>
      </c>
      <c r="AI1009">
        <v>36</v>
      </c>
      <c r="AJ1009">
        <v>192</v>
      </c>
      <c r="AK1009">
        <v>169</v>
      </c>
      <c r="AL1009">
        <v>4.9000000000000004</v>
      </c>
      <c r="AM1009">
        <v>174.8</v>
      </c>
      <c r="AN1009" t="s">
        <v>155</v>
      </c>
      <c r="AO1009">
        <v>2</v>
      </c>
      <c r="AP1009" s="28">
        <v>0.69232638888888898</v>
      </c>
      <c r="AQ1009">
        <v>47.158608000000001</v>
      </c>
      <c r="AR1009">
        <v>-88.489710000000002</v>
      </c>
      <c r="AS1009">
        <v>317</v>
      </c>
      <c r="AT1009">
        <v>0</v>
      </c>
      <c r="AU1009">
        <v>12</v>
      </c>
      <c r="AV1009">
        <v>11</v>
      </c>
      <c r="AW1009" t="s">
        <v>206</v>
      </c>
      <c r="AX1009">
        <v>0.9</v>
      </c>
      <c r="AY1009">
        <v>1.8</v>
      </c>
      <c r="AZ1009">
        <v>2</v>
      </c>
      <c r="BA1009">
        <v>14.686999999999999</v>
      </c>
      <c r="BB1009">
        <v>17.88</v>
      </c>
      <c r="BC1009">
        <v>1.22</v>
      </c>
      <c r="BD1009">
        <v>11.599</v>
      </c>
      <c r="BE1009">
        <v>3097.9989999999998</v>
      </c>
      <c r="BF1009">
        <v>31.922000000000001</v>
      </c>
      <c r="BG1009">
        <v>1.339</v>
      </c>
      <c r="BH1009">
        <v>2.4E-2</v>
      </c>
      <c r="BI1009">
        <v>1.363</v>
      </c>
      <c r="BJ1009">
        <v>1.0589999999999999</v>
      </c>
      <c r="BK1009">
        <v>1.9E-2</v>
      </c>
      <c r="BL1009">
        <v>1.0780000000000001</v>
      </c>
      <c r="BM1009">
        <v>3.7559</v>
      </c>
      <c r="BQ1009">
        <v>392.178</v>
      </c>
      <c r="BR1009">
        <v>-1.2432E-2</v>
      </c>
      <c r="BS1009">
        <v>-5</v>
      </c>
      <c r="BT1009">
        <v>5.0000000000000001E-3</v>
      </c>
      <c r="BU1009">
        <v>-0.30380699999999999</v>
      </c>
      <c r="BV1009">
        <v>0</v>
      </c>
      <c r="BW1009" t="s">
        <v>155</v>
      </c>
      <c r="BX1009">
        <v>0.79100000000000004</v>
      </c>
    </row>
    <row r="1010" spans="1:76" x14ac:dyDescent="0.25">
      <c r="A1010" s="26">
        <v>43530</v>
      </c>
      <c r="B1010" s="27">
        <v>0.48385565972222228</v>
      </c>
      <c r="C1010">
        <v>11.849</v>
      </c>
      <c r="D1010">
        <v>0.1527</v>
      </c>
      <c r="E1010">
        <v>1527.3399830000001</v>
      </c>
      <c r="F1010">
        <v>54.1</v>
      </c>
      <c r="G1010">
        <v>0.9</v>
      </c>
      <c r="H1010">
        <v>386</v>
      </c>
      <c r="J1010">
        <v>2.2400000000000002</v>
      </c>
      <c r="K1010">
        <v>0.89780000000000004</v>
      </c>
      <c r="L1010">
        <v>10.6387</v>
      </c>
      <c r="M1010">
        <v>0.1371</v>
      </c>
      <c r="N1010">
        <v>48.585000000000001</v>
      </c>
      <c r="O1010">
        <v>0.80800000000000005</v>
      </c>
      <c r="P1010">
        <v>49.4</v>
      </c>
      <c r="Q1010">
        <v>38.429200000000002</v>
      </c>
      <c r="R1010">
        <v>0.6391</v>
      </c>
      <c r="S1010">
        <v>39.1</v>
      </c>
      <c r="T1010">
        <v>385.99160000000001</v>
      </c>
      <c r="W1010">
        <v>0</v>
      </c>
      <c r="X1010">
        <v>2.0125000000000002</v>
      </c>
      <c r="Y1010">
        <v>13</v>
      </c>
      <c r="Z1010">
        <v>848</v>
      </c>
      <c r="AA1010">
        <v>839</v>
      </c>
      <c r="AB1010">
        <v>862</v>
      </c>
      <c r="AC1010">
        <v>93</v>
      </c>
      <c r="AD1010">
        <v>18.77</v>
      </c>
      <c r="AE1010">
        <v>0.43</v>
      </c>
      <c r="AF1010">
        <v>983</v>
      </c>
      <c r="AG1010">
        <v>-4</v>
      </c>
      <c r="AH1010">
        <v>28</v>
      </c>
      <c r="AI1010">
        <v>36</v>
      </c>
      <c r="AJ1010">
        <v>192</v>
      </c>
      <c r="AK1010">
        <v>169</v>
      </c>
      <c r="AL1010">
        <v>4.9000000000000004</v>
      </c>
      <c r="AM1010">
        <v>175</v>
      </c>
      <c r="AN1010" t="s">
        <v>155</v>
      </c>
      <c r="AO1010">
        <v>2</v>
      </c>
      <c r="AP1010" s="28">
        <v>0.69233796296296291</v>
      </c>
      <c r="AQ1010">
        <v>47.158608000000001</v>
      </c>
      <c r="AR1010">
        <v>-88.489710000000002</v>
      </c>
      <c r="AS1010">
        <v>316.89999999999998</v>
      </c>
      <c r="AT1010">
        <v>0</v>
      </c>
      <c r="AU1010">
        <v>12</v>
      </c>
      <c r="AV1010">
        <v>11</v>
      </c>
      <c r="AW1010" t="s">
        <v>206</v>
      </c>
      <c r="AX1010">
        <v>0.9</v>
      </c>
      <c r="AY1010">
        <v>1.8</v>
      </c>
      <c r="AZ1010">
        <v>2</v>
      </c>
      <c r="BA1010">
        <v>14.686999999999999</v>
      </c>
      <c r="BB1010">
        <v>18.190000000000001</v>
      </c>
      <c r="BC1010">
        <v>1.24</v>
      </c>
      <c r="BD1010">
        <v>11.381</v>
      </c>
      <c r="BE1010">
        <v>3108.819</v>
      </c>
      <c r="BF1010">
        <v>25.504000000000001</v>
      </c>
      <c r="BG1010">
        <v>1.4870000000000001</v>
      </c>
      <c r="BH1010">
        <v>2.5000000000000001E-2</v>
      </c>
      <c r="BI1010">
        <v>1.512</v>
      </c>
      <c r="BJ1010">
        <v>1.1759999999999999</v>
      </c>
      <c r="BK1010">
        <v>0.02</v>
      </c>
      <c r="BL1010">
        <v>1.196</v>
      </c>
      <c r="BM1010">
        <v>3.5817999999999999</v>
      </c>
      <c r="BQ1010">
        <v>427.608</v>
      </c>
      <c r="BR1010">
        <v>-1.4567999999999999E-2</v>
      </c>
      <c r="BS1010">
        <v>-5</v>
      </c>
      <c r="BT1010">
        <v>5.0000000000000001E-3</v>
      </c>
      <c r="BU1010">
        <v>-0.35600599999999999</v>
      </c>
      <c r="BV1010">
        <v>0</v>
      </c>
      <c r="BW1010" t="s">
        <v>155</v>
      </c>
      <c r="BX1010">
        <v>0.79100000000000004</v>
      </c>
    </row>
    <row r="1011" spans="1:76" x14ac:dyDescent="0.25">
      <c r="A1011" s="26">
        <v>43530</v>
      </c>
      <c r="B1011" s="27">
        <v>0.48386723379629631</v>
      </c>
      <c r="C1011">
        <v>11.736000000000001</v>
      </c>
      <c r="D1011">
        <v>0.1206</v>
      </c>
      <c r="E1011">
        <v>1205.5632579999999</v>
      </c>
      <c r="F1011">
        <v>59.1</v>
      </c>
      <c r="G1011">
        <v>0.9</v>
      </c>
      <c r="H1011">
        <v>371.4</v>
      </c>
      <c r="J1011">
        <v>2.39</v>
      </c>
      <c r="K1011">
        <v>0.89900000000000002</v>
      </c>
      <c r="L1011">
        <v>10.551399999999999</v>
      </c>
      <c r="M1011">
        <v>0.1084</v>
      </c>
      <c r="N1011">
        <v>53.1417</v>
      </c>
      <c r="O1011">
        <v>0.80910000000000004</v>
      </c>
      <c r="P1011">
        <v>54</v>
      </c>
      <c r="Q1011">
        <v>42.033499999999997</v>
      </c>
      <c r="R1011">
        <v>0.64</v>
      </c>
      <c r="S1011">
        <v>42.7</v>
      </c>
      <c r="T1011">
        <v>371.39120000000003</v>
      </c>
      <c r="W1011">
        <v>0</v>
      </c>
      <c r="X1011">
        <v>2.1448</v>
      </c>
      <c r="Y1011">
        <v>13</v>
      </c>
      <c r="Z1011">
        <v>847</v>
      </c>
      <c r="AA1011">
        <v>838</v>
      </c>
      <c r="AB1011">
        <v>861</v>
      </c>
      <c r="AC1011">
        <v>93</v>
      </c>
      <c r="AD1011">
        <v>18.77</v>
      </c>
      <c r="AE1011">
        <v>0.43</v>
      </c>
      <c r="AF1011">
        <v>983</v>
      </c>
      <c r="AG1011">
        <v>-4</v>
      </c>
      <c r="AH1011">
        <v>28</v>
      </c>
      <c r="AI1011">
        <v>36</v>
      </c>
      <c r="AJ1011">
        <v>192</v>
      </c>
      <c r="AK1011">
        <v>169</v>
      </c>
      <c r="AL1011">
        <v>5</v>
      </c>
      <c r="AM1011">
        <v>175</v>
      </c>
      <c r="AN1011" t="s">
        <v>155</v>
      </c>
      <c r="AO1011">
        <v>2</v>
      </c>
      <c r="AP1011" s="28">
        <v>0.69234953703703705</v>
      </c>
      <c r="AQ1011">
        <v>47.158608000000001</v>
      </c>
      <c r="AR1011">
        <v>-88.489710000000002</v>
      </c>
      <c r="AS1011">
        <v>317</v>
      </c>
      <c r="AT1011">
        <v>0</v>
      </c>
      <c r="AU1011">
        <v>12</v>
      </c>
      <c r="AV1011">
        <v>11</v>
      </c>
      <c r="AW1011" t="s">
        <v>206</v>
      </c>
      <c r="AX1011">
        <v>0.9</v>
      </c>
      <c r="AY1011">
        <v>1.8</v>
      </c>
      <c r="AZ1011">
        <v>2</v>
      </c>
      <c r="BA1011">
        <v>14.686999999999999</v>
      </c>
      <c r="BB1011">
        <v>18.41</v>
      </c>
      <c r="BC1011">
        <v>1.25</v>
      </c>
      <c r="BD1011">
        <v>11.23</v>
      </c>
      <c r="BE1011">
        <v>3117.306</v>
      </c>
      <c r="BF1011">
        <v>20.38</v>
      </c>
      <c r="BG1011">
        <v>1.6439999999999999</v>
      </c>
      <c r="BH1011">
        <v>2.5000000000000001E-2</v>
      </c>
      <c r="BI1011">
        <v>1.669</v>
      </c>
      <c r="BJ1011">
        <v>1.3</v>
      </c>
      <c r="BK1011">
        <v>0.02</v>
      </c>
      <c r="BL1011">
        <v>1.32</v>
      </c>
      <c r="BM1011">
        <v>3.4843000000000002</v>
      </c>
      <c r="BQ1011">
        <v>460.74900000000002</v>
      </c>
      <c r="BR1011">
        <v>-1.2144E-2</v>
      </c>
      <c r="BS1011">
        <v>-5</v>
      </c>
      <c r="BT1011">
        <v>5.0000000000000001E-3</v>
      </c>
      <c r="BU1011">
        <v>-0.29676900000000001</v>
      </c>
      <c r="BV1011">
        <v>0</v>
      </c>
      <c r="BW1011" t="s">
        <v>155</v>
      </c>
      <c r="BX1011">
        <v>0.79100000000000004</v>
      </c>
    </row>
    <row r="1012" spans="1:76" x14ac:dyDescent="0.25">
      <c r="A1012" s="26">
        <v>43530</v>
      </c>
      <c r="B1012" s="27">
        <v>0.48387880787037035</v>
      </c>
      <c r="C1012">
        <v>11.502000000000001</v>
      </c>
      <c r="D1012">
        <v>9.6699999999999994E-2</v>
      </c>
      <c r="E1012">
        <v>966.77178400000003</v>
      </c>
      <c r="F1012">
        <v>64</v>
      </c>
      <c r="G1012">
        <v>0.9</v>
      </c>
      <c r="H1012">
        <v>351.4</v>
      </c>
      <c r="J1012">
        <v>2.6</v>
      </c>
      <c r="K1012">
        <v>0.90110000000000001</v>
      </c>
      <c r="L1012">
        <v>10.3644</v>
      </c>
      <c r="M1012">
        <v>8.7099999999999997E-2</v>
      </c>
      <c r="N1012">
        <v>57.658900000000003</v>
      </c>
      <c r="O1012">
        <v>0.81100000000000005</v>
      </c>
      <c r="P1012">
        <v>58.5</v>
      </c>
      <c r="Q1012">
        <v>45.606400000000001</v>
      </c>
      <c r="R1012">
        <v>0.64149999999999996</v>
      </c>
      <c r="S1012">
        <v>46.2</v>
      </c>
      <c r="T1012">
        <v>351.4</v>
      </c>
      <c r="W1012">
        <v>0</v>
      </c>
      <c r="X1012">
        <v>2.3429000000000002</v>
      </c>
      <c r="Y1012">
        <v>13</v>
      </c>
      <c r="Z1012">
        <v>847</v>
      </c>
      <c r="AA1012">
        <v>838</v>
      </c>
      <c r="AB1012">
        <v>861</v>
      </c>
      <c r="AC1012">
        <v>93</v>
      </c>
      <c r="AD1012">
        <v>18.77</v>
      </c>
      <c r="AE1012">
        <v>0.43</v>
      </c>
      <c r="AF1012">
        <v>983</v>
      </c>
      <c r="AG1012">
        <v>-4</v>
      </c>
      <c r="AH1012">
        <v>28</v>
      </c>
      <c r="AI1012">
        <v>36</v>
      </c>
      <c r="AJ1012">
        <v>192</v>
      </c>
      <c r="AK1012">
        <v>169</v>
      </c>
      <c r="AL1012">
        <v>5</v>
      </c>
      <c r="AM1012">
        <v>175</v>
      </c>
      <c r="AN1012" t="s">
        <v>155</v>
      </c>
      <c r="AO1012">
        <v>2</v>
      </c>
      <c r="AP1012" s="28">
        <v>0.69236111111111109</v>
      </c>
      <c r="AQ1012">
        <v>47.158608000000001</v>
      </c>
      <c r="AR1012">
        <v>-88.489710000000002</v>
      </c>
      <c r="AS1012">
        <v>317</v>
      </c>
      <c r="AT1012">
        <v>0</v>
      </c>
      <c r="AU1012">
        <v>12</v>
      </c>
      <c r="AV1012">
        <v>11</v>
      </c>
      <c r="AW1012" t="s">
        <v>206</v>
      </c>
      <c r="AX1012">
        <v>0.9</v>
      </c>
      <c r="AY1012">
        <v>1.8</v>
      </c>
      <c r="AZ1012">
        <v>2</v>
      </c>
      <c r="BA1012">
        <v>14.686999999999999</v>
      </c>
      <c r="BB1012">
        <v>18.8</v>
      </c>
      <c r="BC1012">
        <v>1.28</v>
      </c>
      <c r="BD1012">
        <v>10.975</v>
      </c>
      <c r="BE1012">
        <v>3123.6909999999998</v>
      </c>
      <c r="BF1012">
        <v>16.710999999999999</v>
      </c>
      <c r="BG1012">
        <v>1.82</v>
      </c>
      <c r="BH1012">
        <v>2.5999999999999999E-2</v>
      </c>
      <c r="BI1012">
        <v>1.845</v>
      </c>
      <c r="BJ1012">
        <v>1.4390000000000001</v>
      </c>
      <c r="BK1012">
        <v>0.02</v>
      </c>
      <c r="BL1012">
        <v>1.46</v>
      </c>
      <c r="BM1012">
        <v>3.3631000000000002</v>
      </c>
      <c r="BQ1012">
        <v>513.41899999999998</v>
      </c>
      <c r="BR1012">
        <v>-1.3143999999999999E-2</v>
      </c>
      <c r="BS1012">
        <v>-5</v>
      </c>
      <c r="BT1012">
        <v>5.0000000000000001E-3</v>
      </c>
      <c r="BU1012">
        <v>-0.32120700000000002</v>
      </c>
      <c r="BV1012">
        <v>0</v>
      </c>
      <c r="BW1012" t="s">
        <v>155</v>
      </c>
      <c r="BX1012">
        <v>0.79100000000000004</v>
      </c>
    </row>
    <row r="1013" spans="1:76" x14ac:dyDescent="0.25">
      <c r="A1013" s="26">
        <v>43530</v>
      </c>
      <c r="B1013" s="27">
        <v>0.48389038194444445</v>
      </c>
      <c r="C1013">
        <v>11.32</v>
      </c>
      <c r="D1013">
        <v>7.8399999999999997E-2</v>
      </c>
      <c r="E1013">
        <v>784.19916999999998</v>
      </c>
      <c r="F1013">
        <v>68.400000000000006</v>
      </c>
      <c r="G1013">
        <v>0.9</v>
      </c>
      <c r="H1013">
        <v>336.9</v>
      </c>
      <c r="J1013">
        <v>2.79</v>
      </c>
      <c r="K1013">
        <v>0.90269999999999995</v>
      </c>
      <c r="L1013">
        <v>10.2181</v>
      </c>
      <c r="M1013">
        <v>7.0800000000000002E-2</v>
      </c>
      <c r="N1013">
        <v>61.727499999999999</v>
      </c>
      <c r="O1013">
        <v>0.81240000000000001</v>
      </c>
      <c r="P1013">
        <v>62.5</v>
      </c>
      <c r="Q1013">
        <v>48.824599999999997</v>
      </c>
      <c r="R1013">
        <v>0.64259999999999995</v>
      </c>
      <c r="S1013">
        <v>49.5</v>
      </c>
      <c r="T1013">
        <v>336.86869999999999</v>
      </c>
      <c r="W1013">
        <v>0</v>
      </c>
      <c r="X1013">
        <v>2.5219</v>
      </c>
      <c r="Y1013">
        <v>13</v>
      </c>
      <c r="Z1013">
        <v>847</v>
      </c>
      <c r="AA1013">
        <v>838</v>
      </c>
      <c r="AB1013">
        <v>861</v>
      </c>
      <c r="AC1013">
        <v>93</v>
      </c>
      <c r="AD1013">
        <v>18.77</v>
      </c>
      <c r="AE1013">
        <v>0.43</v>
      </c>
      <c r="AF1013">
        <v>983</v>
      </c>
      <c r="AG1013">
        <v>-4</v>
      </c>
      <c r="AH1013">
        <v>28</v>
      </c>
      <c r="AI1013">
        <v>36</v>
      </c>
      <c r="AJ1013">
        <v>192</v>
      </c>
      <c r="AK1013">
        <v>169.1</v>
      </c>
      <c r="AL1013">
        <v>4.9000000000000004</v>
      </c>
      <c r="AM1013">
        <v>174.7</v>
      </c>
      <c r="AN1013" t="s">
        <v>155</v>
      </c>
      <c r="AO1013">
        <v>2</v>
      </c>
      <c r="AP1013" s="28">
        <v>0.69237268518518524</v>
      </c>
      <c r="AQ1013">
        <v>47.158608000000001</v>
      </c>
      <c r="AR1013">
        <v>-88.489710000000002</v>
      </c>
      <c r="AS1013">
        <v>317.10000000000002</v>
      </c>
      <c r="AT1013">
        <v>0</v>
      </c>
      <c r="AU1013">
        <v>12</v>
      </c>
      <c r="AV1013">
        <v>11</v>
      </c>
      <c r="AW1013" t="s">
        <v>206</v>
      </c>
      <c r="AX1013">
        <v>0.9</v>
      </c>
      <c r="AY1013">
        <v>1.8</v>
      </c>
      <c r="AZ1013">
        <v>2</v>
      </c>
      <c r="BA1013">
        <v>14.686999999999999</v>
      </c>
      <c r="BB1013">
        <v>19.12</v>
      </c>
      <c r="BC1013">
        <v>1.3</v>
      </c>
      <c r="BD1013">
        <v>10.78</v>
      </c>
      <c r="BE1013">
        <v>3128.74</v>
      </c>
      <c r="BF1013">
        <v>13.795999999999999</v>
      </c>
      <c r="BG1013">
        <v>1.9790000000000001</v>
      </c>
      <c r="BH1013">
        <v>2.5999999999999999E-2</v>
      </c>
      <c r="BI1013">
        <v>2.0049999999999999</v>
      </c>
      <c r="BJ1013">
        <v>1.5660000000000001</v>
      </c>
      <c r="BK1013">
        <v>2.1000000000000001E-2</v>
      </c>
      <c r="BL1013">
        <v>1.5860000000000001</v>
      </c>
      <c r="BM1013">
        <v>3.2755000000000001</v>
      </c>
      <c r="BQ1013">
        <v>561.47799999999995</v>
      </c>
      <c r="BR1013">
        <v>-1.3136E-2</v>
      </c>
      <c r="BS1013">
        <v>-5</v>
      </c>
      <c r="BT1013">
        <v>5.0000000000000001E-3</v>
      </c>
      <c r="BU1013">
        <v>-0.32101099999999999</v>
      </c>
      <c r="BV1013">
        <v>0</v>
      </c>
      <c r="BW1013" t="s">
        <v>155</v>
      </c>
      <c r="BX1013">
        <v>0.79100000000000004</v>
      </c>
    </row>
    <row r="1014" spans="1:76" x14ac:dyDescent="0.25">
      <c r="A1014" s="26">
        <v>43530</v>
      </c>
      <c r="B1014" s="27">
        <v>0.48390195601851849</v>
      </c>
      <c r="C1014">
        <v>11.12</v>
      </c>
      <c r="D1014">
        <v>6.8500000000000005E-2</v>
      </c>
      <c r="E1014">
        <v>684.91484200000002</v>
      </c>
      <c r="F1014">
        <v>72.3</v>
      </c>
      <c r="G1014">
        <v>0.9</v>
      </c>
      <c r="H1014">
        <v>327.7</v>
      </c>
      <c r="J1014">
        <v>3.04</v>
      </c>
      <c r="K1014">
        <v>0.90439999999999998</v>
      </c>
      <c r="L1014">
        <v>10.056900000000001</v>
      </c>
      <c r="M1014">
        <v>6.1899999999999997E-2</v>
      </c>
      <c r="N1014">
        <v>65.398300000000006</v>
      </c>
      <c r="O1014">
        <v>0.81399999999999995</v>
      </c>
      <c r="P1014">
        <v>66.2</v>
      </c>
      <c r="Q1014">
        <v>51.728000000000002</v>
      </c>
      <c r="R1014">
        <v>0.64380000000000004</v>
      </c>
      <c r="S1014">
        <v>52.4</v>
      </c>
      <c r="T1014">
        <v>327.66640000000001</v>
      </c>
      <c r="W1014">
        <v>0</v>
      </c>
      <c r="X1014">
        <v>2.7511000000000001</v>
      </c>
      <c r="Y1014">
        <v>13.1</v>
      </c>
      <c r="Z1014">
        <v>847</v>
      </c>
      <c r="AA1014">
        <v>838</v>
      </c>
      <c r="AB1014">
        <v>861</v>
      </c>
      <c r="AC1014">
        <v>93</v>
      </c>
      <c r="AD1014">
        <v>18.77</v>
      </c>
      <c r="AE1014">
        <v>0.43</v>
      </c>
      <c r="AF1014">
        <v>983</v>
      </c>
      <c r="AG1014">
        <v>-4</v>
      </c>
      <c r="AH1014">
        <v>28</v>
      </c>
      <c r="AI1014">
        <v>36</v>
      </c>
      <c r="AJ1014">
        <v>192</v>
      </c>
      <c r="AK1014">
        <v>170</v>
      </c>
      <c r="AL1014">
        <v>5</v>
      </c>
      <c r="AM1014">
        <v>174.4</v>
      </c>
      <c r="AN1014" t="s">
        <v>155</v>
      </c>
      <c r="AO1014">
        <v>2</v>
      </c>
      <c r="AP1014" s="28">
        <v>0.69238425925925917</v>
      </c>
      <c r="AQ1014">
        <v>47.158608000000001</v>
      </c>
      <c r="AR1014">
        <v>-88.489710000000002</v>
      </c>
      <c r="AS1014">
        <v>317.10000000000002</v>
      </c>
      <c r="AT1014">
        <v>0</v>
      </c>
      <c r="AU1014">
        <v>12</v>
      </c>
      <c r="AV1014">
        <v>11</v>
      </c>
      <c r="AW1014" t="s">
        <v>206</v>
      </c>
      <c r="AX1014">
        <v>0.9</v>
      </c>
      <c r="AY1014">
        <v>1.8</v>
      </c>
      <c r="AZ1014">
        <v>2</v>
      </c>
      <c r="BA1014">
        <v>14.686999999999999</v>
      </c>
      <c r="BB1014">
        <v>19.46</v>
      </c>
      <c r="BC1014">
        <v>1.32</v>
      </c>
      <c r="BD1014">
        <v>10.571</v>
      </c>
      <c r="BE1014">
        <v>3131.4470000000001</v>
      </c>
      <c r="BF1014">
        <v>12.276</v>
      </c>
      <c r="BG1014">
        <v>2.1320000000000001</v>
      </c>
      <c r="BH1014">
        <v>2.7E-2</v>
      </c>
      <c r="BI1014">
        <v>2.1589999999999998</v>
      </c>
      <c r="BJ1014">
        <v>1.6870000000000001</v>
      </c>
      <c r="BK1014">
        <v>2.1000000000000001E-2</v>
      </c>
      <c r="BL1014">
        <v>1.708</v>
      </c>
      <c r="BM1014">
        <v>3.2397999999999998</v>
      </c>
      <c r="BQ1014">
        <v>622.86</v>
      </c>
      <c r="BR1014">
        <v>-9.1520000000000004E-3</v>
      </c>
      <c r="BS1014">
        <v>-5</v>
      </c>
      <c r="BT1014">
        <v>5.0000000000000001E-3</v>
      </c>
      <c r="BU1014">
        <v>-0.22365199999999999</v>
      </c>
      <c r="BV1014">
        <v>0</v>
      </c>
      <c r="BW1014" t="s">
        <v>155</v>
      </c>
      <c r="BX1014">
        <v>0.79100000000000004</v>
      </c>
    </row>
    <row r="1015" spans="1:76" x14ac:dyDescent="0.25">
      <c r="A1015" s="26">
        <v>43530</v>
      </c>
      <c r="B1015" s="27">
        <v>0.48391353009259258</v>
      </c>
      <c r="C1015">
        <v>10.906000000000001</v>
      </c>
      <c r="D1015">
        <v>5.7700000000000001E-2</v>
      </c>
      <c r="E1015">
        <v>577.04974300000003</v>
      </c>
      <c r="F1015">
        <v>75.900000000000006</v>
      </c>
      <c r="G1015">
        <v>0.9</v>
      </c>
      <c r="H1015">
        <v>313.10000000000002</v>
      </c>
      <c r="J1015">
        <v>3.19</v>
      </c>
      <c r="K1015">
        <v>0.90620000000000001</v>
      </c>
      <c r="L1015">
        <v>9.8831000000000007</v>
      </c>
      <c r="M1015">
        <v>5.2299999999999999E-2</v>
      </c>
      <c r="N1015">
        <v>68.781599999999997</v>
      </c>
      <c r="O1015">
        <v>0.81559999999999999</v>
      </c>
      <c r="P1015">
        <v>69.599999999999994</v>
      </c>
      <c r="Q1015">
        <v>54.404200000000003</v>
      </c>
      <c r="R1015">
        <v>0.64510000000000001</v>
      </c>
      <c r="S1015">
        <v>55</v>
      </c>
      <c r="T1015">
        <v>313.14429999999999</v>
      </c>
      <c r="W1015">
        <v>0</v>
      </c>
      <c r="X1015">
        <v>2.8940999999999999</v>
      </c>
      <c r="Y1015">
        <v>13.1</v>
      </c>
      <c r="Z1015">
        <v>847</v>
      </c>
      <c r="AA1015">
        <v>838</v>
      </c>
      <c r="AB1015">
        <v>861</v>
      </c>
      <c r="AC1015">
        <v>93</v>
      </c>
      <c r="AD1015">
        <v>18.77</v>
      </c>
      <c r="AE1015">
        <v>0.43</v>
      </c>
      <c r="AF1015">
        <v>983</v>
      </c>
      <c r="AG1015">
        <v>-4</v>
      </c>
      <c r="AH1015">
        <v>27.856000000000002</v>
      </c>
      <c r="AI1015">
        <v>36</v>
      </c>
      <c r="AJ1015">
        <v>192</v>
      </c>
      <c r="AK1015">
        <v>169.9</v>
      </c>
      <c r="AL1015">
        <v>4.9000000000000004</v>
      </c>
      <c r="AM1015">
        <v>174</v>
      </c>
      <c r="AN1015" t="s">
        <v>155</v>
      </c>
      <c r="AO1015">
        <v>2</v>
      </c>
      <c r="AP1015" s="28">
        <v>0.69239583333333332</v>
      </c>
      <c r="AQ1015">
        <v>47.158608000000001</v>
      </c>
      <c r="AR1015">
        <v>-88.489710000000002</v>
      </c>
      <c r="AS1015">
        <v>317.10000000000002</v>
      </c>
      <c r="AT1015">
        <v>0</v>
      </c>
      <c r="AU1015">
        <v>12</v>
      </c>
      <c r="AV1015">
        <v>11</v>
      </c>
      <c r="AW1015" t="s">
        <v>206</v>
      </c>
      <c r="AX1015">
        <v>0.9</v>
      </c>
      <c r="AY1015">
        <v>1.8</v>
      </c>
      <c r="AZ1015">
        <v>2</v>
      </c>
      <c r="BA1015">
        <v>14.686999999999999</v>
      </c>
      <c r="BB1015">
        <v>19.84</v>
      </c>
      <c r="BC1015">
        <v>1.35</v>
      </c>
      <c r="BD1015">
        <v>10.353999999999999</v>
      </c>
      <c r="BE1015">
        <v>3134.6509999999998</v>
      </c>
      <c r="BF1015">
        <v>10.555999999999999</v>
      </c>
      <c r="BG1015">
        <v>2.2850000000000001</v>
      </c>
      <c r="BH1015">
        <v>2.7E-2</v>
      </c>
      <c r="BI1015">
        <v>2.3119999999999998</v>
      </c>
      <c r="BJ1015">
        <v>1.8069999999999999</v>
      </c>
      <c r="BK1015">
        <v>2.1000000000000001E-2</v>
      </c>
      <c r="BL1015">
        <v>1.8280000000000001</v>
      </c>
      <c r="BM1015">
        <v>3.1539999999999999</v>
      </c>
      <c r="BQ1015">
        <v>667.42399999999998</v>
      </c>
      <c r="BR1015">
        <v>-1.6E-2</v>
      </c>
      <c r="BS1015">
        <v>-5</v>
      </c>
      <c r="BT1015">
        <v>5.0000000000000001E-3</v>
      </c>
      <c r="BU1015">
        <v>-0.39100000000000001</v>
      </c>
      <c r="BV1015">
        <v>0</v>
      </c>
      <c r="BW1015" t="s">
        <v>155</v>
      </c>
      <c r="BX1015">
        <v>0.79100000000000004</v>
      </c>
    </row>
    <row r="1016" spans="1:76" x14ac:dyDescent="0.25">
      <c r="A1016" s="26">
        <v>43530</v>
      </c>
      <c r="B1016" s="27">
        <v>0.48392510416666662</v>
      </c>
      <c r="C1016">
        <v>10.711</v>
      </c>
      <c r="D1016">
        <v>5.0200000000000002E-2</v>
      </c>
      <c r="E1016">
        <v>502.03225800000001</v>
      </c>
      <c r="F1016">
        <v>78.900000000000006</v>
      </c>
      <c r="G1016">
        <v>0.9</v>
      </c>
      <c r="H1016">
        <v>305.8</v>
      </c>
      <c r="J1016">
        <v>3.44</v>
      </c>
      <c r="K1016">
        <v>0.90780000000000005</v>
      </c>
      <c r="L1016">
        <v>9.7233000000000001</v>
      </c>
      <c r="M1016">
        <v>4.5600000000000002E-2</v>
      </c>
      <c r="N1016">
        <v>71.656800000000004</v>
      </c>
      <c r="O1016">
        <v>0.81699999999999995</v>
      </c>
      <c r="P1016">
        <v>72.5</v>
      </c>
      <c r="Q1016">
        <v>56.678400000000003</v>
      </c>
      <c r="R1016">
        <v>0.6462</v>
      </c>
      <c r="S1016">
        <v>57.3</v>
      </c>
      <c r="T1016">
        <v>305.7749</v>
      </c>
      <c r="W1016">
        <v>0</v>
      </c>
      <c r="X1016">
        <v>3.1242000000000001</v>
      </c>
      <c r="Y1016">
        <v>13.1</v>
      </c>
      <c r="Z1016">
        <v>847</v>
      </c>
      <c r="AA1016">
        <v>838</v>
      </c>
      <c r="AB1016">
        <v>861</v>
      </c>
      <c r="AC1016">
        <v>93</v>
      </c>
      <c r="AD1016">
        <v>18.77</v>
      </c>
      <c r="AE1016">
        <v>0.43</v>
      </c>
      <c r="AF1016">
        <v>983</v>
      </c>
      <c r="AG1016">
        <v>-4</v>
      </c>
      <c r="AH1016">
        <v>27.143999999999998</v>
      </c>
      <c r="AI1016">
        <v>36</v>
      </c>
      <c r="AJ1016">
        <v>192</v>
      </c>
      <c r="AK1016">
        <v>169</v>
      </c>
      <c r="AL1016">
        <v>4.9000000000000004</v>
      </c>
      <c r="AM1016">
        <v>174</v>
      </c>
      <c r="AN1016" t="s">
        <v>155</v>
      </c>
      <c r="AO1016">
        <v>2</v>
      </c>
      <c r="AP1016" s="28">
        <v>0.69239583333333332</v>
      </c>
      <c r="AQ1016">
        <v>47.158608000000001</v>
      </c>
      <c r="AR1016">
        <v>-88.489710000000002</v>
      </c>
      <c r="AS1016">
        <v>317.2</v>
      </c>
      <c r="AT1016">
        <v>0</v>
      </c>
      <c r="AU1016">
        <v>12</v>
      </c>
      <c r="AV1016">
        <v>11</v>
      </c>
      <c r="AW1016" t="s">
        <v>206</v>
      </c>
      <c r="AX1016">
        <v>0.9</v>
      </c>
      <c r="AY1016">
        <v>1.8</v>
      </c>
      <c r="AZ1016">
        <v>2</v>
      </c>
      <c r="BA1016">
        <v>14.686999999999999</v>
      </c>
      <c r="BB1016">
        <v>20.2</v>
      </c>
      <c r="BC1016">
        <v>1.38</v>
      </c>
      <c r="BD1016">
        <v>10.154999999999999</v>
      </c>
      <c r="BE1016">
        <v>3136.8180000000002</v>
      </c>
      <c r="BF1016">
        <v>9.3580000000000005</v>
      </c>
      <c r="BG1016">
        <v>2.4209999999999998</v>
      </c>
      <c r="BH1016">
        <v>2.8000000000000001E-2</v>
      </c>
      <c r="BI1016">
        <v>2.448</v>
      </c>
      <c r="BJ1016">
        <v>1.915</v>
      </c>
      <c r="BK1016">
        <v>2.1999999999999999E-2</v>
      </c>
      <c r="BL1016">
        <v>1.9370000000000001</v>
      </c>
      <c r="BM1016">
        <v>3.1324999999999998</v>
      </c>
      <c r="BQ1016">
        <v>732.83799999999997</v>
      </c>
      <c r="BR1016">
        <v>-1.5568E-2</v>
      </c>
      <c r="BS1016">
        <v>-5</v>
      </c>
      <c r="BT1016">
        <v>5.0000000000000001E-3</v>
      </c>
      <c r="BU1016">
        <v>-0.38044299999999998</v>
      </c>
      <c r="BV1016">
        <v>0</v>
      </c>
      <c r="BW1016" t="s">
        <v>155</v>
      </c>
      <c r="BX1016">
        <v>0.79100000000000004</v>
      </c>
    </row>
    <row r="1017" spans="1:76" x14ac:dyDescent="0.25">
      <c r="A1017" s="26">
        <v>43530</v>
      </c>
      <c r="B1017" s="27">
        <v>0.48393667824074077</v>
      </c>
      <c r="C1017">
        <v>10.493</v>
      </c>
      <c r="D1017">
        <v>4.4699999999999997E-2</v>
      </c>
      <c r="E1017">
        <v>446.80960499999998</v>
      </c>
      <c r="F1017">
        <v>81.599999999999994</v>
      </c>
      <c r="G1017">
        <v>0.9</v>
      </c>
      <c r="H1017">
        <v>293.60000000000002</v>
      </c>
      <c r="J1017">
        <v>3.68</v>
      </c>
      <c r="K1017">
        <v>0.90959999999999996</v>
      </c>
      <c r="L1017">
        <v>9.5449999999999999</v>
      </c>
      <c r="M1017">
        <v>4.0599999999999997E-2</v>
      </c>
      <c r="N1017">
        <v>74.193600000000004</v>
      </c>
      <c r="O1017">
        <v>0.81869999999999998</v>
      </c>
      <c r="P1017">
        <v>75</v>
      </c>
      <c r="Q1017">
        <v>58.684899999999999</v>
      </c>
      <c r="R1017">
        <v>0.64749999999999996</v>
      </c>
      <c r="S1017">
        <v>59.3</v>
      </c>
      <c r="T1017">
        <v>293.62970000000001</v>
      </c>
      <c r="W1017">
        <v>0</v>
      </c>
      <c r="X1017">
        <v>3.3515000000000001</v>
      </c>
      <c r="Y1017">
        <v>13.1</v>
      </c>
      <c r="Z1017">
        <v>847</v>
      </c>
      <c r="AA1017">
        <v>837</v>
      </c>
      <c r="AB1017">
        <v>861</v>
      </c>
      <c r="AC1017">
        <v>93</v>
      </c>
      <c r="AD1017">
        <v>18.77</v>
      </c>
      <c r="AE1017">
        <v>0.43</v>
      </c>
      <c r="AF1017">
        <v>983</v>
      </c>
      <c r="AG1017">
        <v>-4</v>
      </c>
      <c r="AH1017">
        <v>28</v>
      </c>
      <c r="AI1017">
        <v>36</v>
      </c>
      <c r="AJ1017">
        <v>192</v>
      </c>
      <c r="AK1017">
        <v>169</v>
      </c>
      <c r="AL1017">
        <v>4.9000000000000004</v>
      </c>
      <c r="AM1017">
        <v>174</v>
      </c>
      <c r="AN1017" t="s">
        <v>155</v>
      </c>
      <c r="AO1017">
        <v>2</v>
      </c>
      <c r="AP1017" s="28">
        <v>0.69241898148148151</v>
      </c>
      <c r="AQ1017">
        <v>47.158608000000001</v>
      </c>
      <c r="AR1017">
        <v>-88.489710000000002</v>
      </c>
      <c r="AS1017">
        <v>317.3</v>
      </c>
      <c r="AT1017">
        <v>0</v>
      </c>
      <c r="AU1017">
        <v>12</v>
      </c>
      <c r="AV1017">
        <v>11</v>
      </c>
      <c r="AW1017" t="s">
        <v>206</v>
      </c>
      <c r="AX1017">
        <v>0.9</v>
      </c>
      <c r="AY1017">
        <v>1.8</v>
      </c>
      <c r="AZ1017">
        <v>2</v>
      </c>
      <c r="BA1017">
        <v>14.686999999999999</v>
      </c>
      <c r="BB1017">
        <v>20.61</v>
      </c>
      <c r="BC1017">
        <v>1.4</v>
      </c>
      <c r="BD1017">
        <v>9.9359999999999999</v>
      </c>
      <c r="BE1017">
        <v>3138.614</v>
      </c>
      <c r="BF1017">
        <v>8.5060000000000002</v>
      </c>
      <c r="BG1017">
        <v>2.5550000000000002</v>
      </c>
      <c r="BH1017">
        <v>2.8000000000000001E-2</v>
      </c>
      <c r="BI1017">
        <v>2.5830000000000002</v>
      </c>
      <c r="BJ1017">
        <v>2.0209999999999999</v>
      </c>
      <c r="BK1017">
        <v>2.1999999999999999E-2</v>
      </c>
      <c r="BL1017">
        <v>2.0430000000000001</v>
      </c>
      <c r="BM1017">
        <v>3.0659999999999998</v>
      </c>
      <c r="BQ1017">
        <v>801.30200000000002</v>
      </c>
      <c r="BR1017">
        <v>-1.3576E-2</v>
      </c>
      <c r="BS1017">
        <v>-5</v>
      </c>
      <c r="BT1017">
        <v>5.0000000000000001E-3</v>
      </c>
      <c r="BU1017">
        <v>-0.331764</v>
      </c>
      <c r="BV1017">
        <v>0</v>
      </c>
      <c r="BW1017" t="s">
        <v>155</v>
      </c>
      <c r="BX1017">
        <v>0.79100000000000004</v>
      </c>
    </row>
    <row r="1018" spans="1:76" x14ac:dyDescent="0.25">
      <c r="A1018" s="26">
        <v>43530</v>
      </c>
      <c r="B1018" s="27">
        <v>0.48394825231481481</v>
      </c>
      <c r="C1018">
        <v>10.247</v>
      </c>
      <c r="D1018">
        <v>8.5300000000000001E-2</v>
      </c>
      <c r="E1018">
        <v>852.85714299999995</v>
      </c>
      <c r="F1018">
        <v>83.8</v>
      </c>
      <c r="G1018">
        <v>0.9</v>
      </c>
      <c r="H1018">
        <v>285.2</v>
      </c>
      <c r="J1018">
        <v>3.94</v>
      </c>
      <c r="K1018">
        <v>0.9113</v>
      </c>
      <c r="L1018">
        <v>9.3376999999999999</v>
      </c>
      <c r="M1018">
        <v>7.7700000000000005E-2</v>
      </c>
      <c r="N1018">
        <v>76.401600000000002</v>
      </c>
      <c r="O1018">
        <v>0.82010000000000005</v>
      </c>
      <c r="P1018">
        <v>77.2</v>
      </c>
      <c r="Q1018">
        <v>60.431399999999996</v>
      </c>
      <c r="R1018">
        <v>0.64870000000000005</v>
      </c>
      <c r="S1018">
        <v>61.1</v>
      </c>
      <c r="T1018">
        <v>285.22210000000001</v>
      </c>
      <c r="W1018">
        <v>0</v>
      </c>
      <c r="X1018">
        <v>3.5929000000000002</v>
      </c>
      <c r="Y1018">
        <v>13</v>
      </c>
      <c r="Z1018">
        <v>847</v>
      </c>
      <c r="AA1018">
        <v>838</v>
      </c>
      <c r="AB1018">
        <v>861</v>
      </c>
      <c r="AC1018">
        <v>93</v>
      </c>
      <c r="AD1018">
        <v>18.77</v>
      </c>
      <c r="AE1018">
        <v>0.43</v>
      </c>
      <c r="AF1018">
        <v>983</v>
      </c>
      <c r="AG1018">
        <v>-4</v>
      </c>
      <c r="AH1018">
        <v>28</v>
      </c>
      <c r="AI1018">
        <v>36</v>
      </c>
      <c r="AJ1018">
        <v>192</v>
      </c>
      <c r="AK1018">
        <v>169</v>
      </c>
      <c r="AL1018">
        <v>4.9000000000000004</v>
      </c>
      <c r="AM1018">
        <v>174</v>
      </c>
      <c r="AN1018" t="s">
        <v>155</v>
      </c>
      <c r="AO1018">
        <v>2</v>
      </c>
      <c r="AP1018" s="28">
        <v>0.69243055555555555</v>
      </c>
      <c r="AQ1018">
        <v>47.158608000000001</v>
      </c>
      <c r="AR1018">
        <v>-88.489710000000002</v>
      </c>
      <c r="AS1018">
        <v>317.39999999999998</v>
      </c>
      <c r="AT1018">
        <v>0</v>
      </c>
      <c r="AU1018">
        <v>12</v>
      </c>
      <c r="AV1018">
        <v>10</v>
      </c>
      <c r="AW1018" t="s">
        <v>207</v>
      </c>
      <c r="AX1018">
        <v>0.9</v>
      </c>
      <c r="AY1018">
        <v>1.8</v>
      </c>
      <c r="AZ1018">
        <v>2</v>
      </c>
      <c r="BA1018">
        <v>14.686999999999999</v>
      </c>
      <c r="BB1018">
        <v>20.99</v>
      </c>
      <c r="BC1018">
        <v>1.43</v>
      </c>
      <c r="BD1018">
        <v>9.7390000000000008</v>
      </c>
      <c r="BE1018">
        <v>3126.3</v>
      </c>
      <c r="BF1018">
        <v>16.561</v>
      </c>
      <c r="BG1018">
        <v>2.6789999999999998</v>
      </c>
      <c r="BH1018">
        <v>2.9000000000000001E-2</v>
      </c>
      <c r="BI1018">
        <v>2.7069999999999999</v>
      </c>
      <c r="BJ1018">
        <v>2.1190000000000002</v>
      </c>
      <c r="BK1018">
        <v>2.3E-2</v>
      </c>
      <c r="BL1018">
        <v>2.1419999999999999</v>
      </c>
      <c r="BM1018">
        <v>3.0324</v>
      </c>
      <c r="BQ1018">
        <v>874.64400000000001</v>
      </c>
      <c r="BR1018">
        <v>-1.6136000000000001E-2</v>
      </c>
      <c r="BS1018">
        <v>-5</v>
      </c>
      <c r="BT1018">
        <v>5.0000000000000001E-3</v>
      </c>
      <c r="BU1018">
        <v>-0.39432400000000001</v>
      </c>
      <c r="BV1018">
        <v>0</v>
      </c>
      <c r="BW1018" t="s">
        <v>155</v>
      </c>
      <c r="BX1018">
        <v>0.79100000000000004</v>
      </c>
    </row>
    <row r="1019" spans="1:76" x14ac:dyDescent="0.25">
      <c r="A1019" s="26">
        <v>43530</v>
      </c>
      <c r="B1019" s="27">
        <v>0.4839598263888889</v>
      </c>
      <c r="C1019">
        <v>4.274</v>
      </c>
      <c r="D1019">
        <v>0.35439999999999999</v>
      </c>
      <c r="E1019">
        <v>3543.8870430000002</v>
      </c>
      <c r="F1019">
        <v>86.1</v>
      </c>
      <c r="G1019">
        <v>0.9</v>
      </c>
      <c r="H1019">
        <v>279.10000000000002</v>
      </c>
      <c r="J1019">
        <v>4.09</v>
      </c>
      <c r="Y1019">
        <v>13.1</v>
      </c>
      <c r="Z1019">
        <v>847</v>
      </c>
      <c r="AA1019">
        <v>838</v>
      </c>
      <c r="AB1019">
        <v>861</v>
      </c>
      <c r="AF1019">
        <v>983</v>
      </c>
      <c r="AG1019">
        <v>-4</v>
      </c>
      <c r="AH1019">
        <v>28</v>
      </c>
      <c r="AI1019">
        <v>36</v>
      </c>
      <c r="AJ1019">
        <v>192</v>
      </c>
      <c r="AK1019">
        <v>169.1</v>
      </c>
      <c r="AL1019">
        <v>4.9000000000000004</v>
      </c>
      <c r="AM1019">
        <v>174</v>
      </c>
      <c r="AN1019" t="s">
        <v>155</v>
      </c>
      <c r="AO1019">
        <v>2</v>
      </c>
      <c r="AP1019" s="28">
        <v>0.69244212962962959</v>
      </c>
      <c r="AQ1019">
        <v>47.158607000000003</v>
      </c>
      <c r="AR1019">
        <v>-88.489710000000002</v>
      </c>
      <c r="AS1019">
        <v>317.3</v>
      </c>
      <c r="AT1019">
        <v>0</v>
      </c>
      <c r="AU1019">
        <v>12</v>
      </c>
      <c r="AV1019">
        <v>10</v>
      </c>
      <c r="AW1019" t="s">
        <v>207</v>
      </c>
      <c r="AX1019">
        <v>0.9</v>
      </c>
      <c r="AY1019">
        <v>1.8</v>
      </c>
      <c r="AZ1019">
        <v>2</v>
      </c>
      <c r="BR1019">
        <v>-1.1575E-2</v>
      </c>
      <c r="BS1019">
        <v>-5</v>
      </c>
      <c r="BT1019">
        <v>5.1440000000000001E-3</v>
      </c>
      <c r="BU1019">
        <v>-0.28287499999999999</v>
      </c>
      <c r="BV1019">
        <v>0</v>
      </c>
      <c r="BW1019" t="s">
        <v>155</v>
      </c>
    </row>
    <row r="1020" spans="1:76" x14ac:dyDescent="0.25">
      <c r="A1020" s="26">
        <v>43530</v>
      </c>
      <c r="B1020" s="27">
        <v>0.48397140046296294</v>
      </c>
      <c r="C1020">
        <v>0.43</v>
      </c>
      <c r="D1020">
        <v>8.1000000000000003E-2</v>
      </c>
      <c r="E1020">
        <v>810.27664800000002</v>
      </c>
      <c r="F1020">
        <v>87.1</v>
      </c>
      <c r="G1020">
        <v>0.9</v>
      </c>
      <c r="H1020">
        <v>316.89999999999998</v>
      </c>
      <c r="J1020">
        <v>4.34</v>
      </c>
      <c r="Y1020">
        <v>13.1</v>
      </c>
      <c r="Z1020">
        <v>846</v>
      </c>
      <c r="AA1020">
        <v>838</v>
      </c>
      <c r="AB1020">
        <v>861</v>
      </c>
      <c r="AF1020">
        <v>983</v>
      </c>
      <c r="AG1020">
        <v>-4</v>
      </c>
      <c r="AH1020">
        <v>28</v>
      </c>
      <c r="AI1020">
        <v>36</v>
      </c>
      <c r="AJ1020">
        <v>192</v>
      </c>
      <c r="AK1020">
        <v>169.9</v>
      </c>
      <c r="AL1020">
        <v>4.9000000000000004</v>
      </c>
      <c r="AM1020">
        <v>174</v>
      </c>
      <c r="AN1020" t="s">
        <v>155</v>
      </c>
      <c r="AO1020">
        <v>2</v>
      </c>
      <c r="AP1020" s="28">
        <v>0.69245370370370374</v>
      </c>
      <c r="AQ1020">
        <v>47.158607000000003</v>
      </c>
      <c r="AR1020">
        <v>-88.489710000000002</v>
      </c>
      <c r="AS1020">
        <v>317.3</v>
      </c>
      <c r="AT1020">
        <v>0</v>
      </c>
      <c r="AU1020">
        <v>12</v>
      </c>
      <c r="AV1020">
        <v>10</v>
      </c>
      <c r="AW1020" t="s">
        <v>207</v>
      </c>
      <c r="AX1020">
        <v>0.9</v>
      </c>
      <c r="AY1020">
        <v>1.8</v>
      </c>
      <c r="AZ1020">
        <v>2</v>
      </c>
      <c r="BR1020">
        <v>-1.5143E-2</v>
      </c>
      <c r="BS1020">
        <v>-5</v>
      </c>
      <c r="BT1020">
        <v>5.8570000000000002E-3</v>
      </c>
      <c r="BU1020">
        <v>-0.37006099999999997</v>
      </c>
      <c r="BV1020">
        <v>0</v>
      </c>
      <c r="BW1020" t="s">
        <v>155</v>
      </c>
    </row>
    <row r="1021" spans="1:76" x14ac:dyDescent="0.25">
      <c r="A1021" s="26">
        <v>43530</v>
      </c>
      <c r="B1021" s="27">
        <v>0.48398297453703704</v>
      </c>
      <c r="C1021">
        <v>4.3999999999999997E-2</v>
      </c>
      <c r="D1021">
        <v>4.4000000000000003E-3</v>
      </c>
      <c r="E1021">
        <v>43.678358000000003</v>
      </c>
      <c r="F1021">
        <v>73.3</v>
      </c>
      <c r="G1021">
        <v>0.9</v>
      </c>
      <c r="H1021">
        <v>419</v>
      </c>
      <c r="J1021">
        <v>4.9800000000000004</v>
      </c>
      <c r="Y1021">
        <v>13</v>
      </c>
      <c r="Z1021">
        <v>848</v>
      </c>
      <c r="AA1021">
        <v>839</v>
      </c>
      <c r="AB1021">
        <v>861</v>
      </c>
      <c r="AF1021">
        <v>983</v>
      </c>
      <c r="AG1021">
        <v>-4</v>
      </c>
      <c r="AH1021">
        <v>28</v>
      </c>
      <c r="AI1021">
        <v>36</v>
      </c>
      <c r="AJ1021">
        <v>192</v>
      </c>
      <c r="AK1021">
        <v>169</v>
      </c>
      <c r="AL1021">
        <v>4.8</v>
      </c>
      <c r="AM1021">
        <v>174.2</v>
      </c>
      <c r="AN1021" t="s">
        <v>155</v>
      </c>
      <c r="AO1021">
        <v>2</v>
      </c>
      <c r="AP1021" s="28">
        <v>0.69246527777777767</v>
      </c>
      <c r="AQ1021">
        <v>47.158607000000003</v>
      </c>
      <c r="AR1021">
        <v>-88.489710000000002</v>
      </c>
      <c r="AS1021">
        <v>317.3</v>
      </c>
      <c r="AT1021">
        <v>0</v>
      </c>
      <c r="AU1021">
        <v>12</v>
      </c>
      <c r="AV1021">
        <v>10</v>
      </c>
      <c r="AW1021" t="s">
        <v>207</v>
      </c>
      <c r="AX1021">
        <v>0.9</v>
      </c>
      <c r="AY1021">
        <v>1.8</v>
      </c>
      <c r="AZ1021">
        <v>2</v>
      </c>
      <c r="BR1021">
        <v>-1.5424E-2</v>
      </c>
      <c r="BS1021">
        <v>-5</v>
      </c>
      <c r="BT1021">
        <v>5.0000000000000001E-3</v>
      </c>
      <c r="BU1021">
        <v>-0.37692399999999998</v>
      </c>
      <c r="BV1021">
        <v>0</v>
      </c>
      <c r="BW1021" t="s">
        <v>155</v>
      </c>
    </row>
    <row r="1022" spans="1:76" x14ac:dyDescent="0.25">
      <c r="A1022" s="26">
        <v>43530</v>
      </c>
      <c r="B1022" s="27">
        <v>0.48399454861111108</v>
      </c>
      <c r="C1022">
        <v>0.03</v>
      </c>
      <c r="D1022">
        <v>4.0000000000000001E-3</v>
      </c>
      <c r="E1022">
        <v>40</v>
      </c>
      <c r="F1022">
        <v>52.8</v>
      </c>
      <c r="G1022">
        <v>0.9</v>
      </c>
      <c r="H1022">
        <v>131</v>
      </c>
      <c r="J1022">
        <v>6.91</v>
      </c>
      <c r="Y1022">
        <v>13.2</v>
      </c>
      <c r="Z1022">
        <v>858</v>
      </c>
      <c r="AA1022">
        <v>853</v>
      </c>
      <c r="AB1022">
        <v>868</v>
      </c>
      <c r="AF1022">
        <v>983</v>
      </c>
      <c r="AG1022">
        <v>-4</v>
      </c>
      <c r="AH1022">
        <v>28</v>
      </c>
      <c r="AI1022">
        <v>36</v>
      </c>
      <c r="AJ1022">
        <v>192</v>
      </c>
      <c r="AK1022">
        <v>169</v>
      </c>
      <c r="AL1022">
        <v>4.9000000000000004</v>
      </c>
      <c r="AM1022">
        <v>174.6</v>
      </c>
      <c r="AN1022" t="s">
        <v>155</v>
      </c>
      <c r="AO1022">
        <v>2</v>
      </c>
      <c r="AP1022" s="28">
        <v>0.69246527777777767</v>
      </c>
      <c r="AQ1022">
        <v>47.158607000000003</v>
      </c>
      <c r="AR1022">
        <v>-88.489710000000002</v>
      </c>
      <c r="AS1022">
        <v>317.3</v>
      </c>
      <c r="AT1022">
        <v>0</v>
      </c>
      <c r="AU1022">
        <v>12</v>
      </c>
      <c r="AV1022">
        <v>10</v>
      </c>
      <c r="AW1022" t="s">
        <v>207</v>
      </c>
      <c r="AX1022">
        <v>0.9</v>
      </c>
      <c r="AY1022">
        <v>1.8</v>
      </c>
      <c r="AZ1022">
        <v>2</v>
      </c>
      <c r="BR1022">
        <v>-1.1136E-2</v>
      </c>
      <c r="BS1022">
        <v>-5</v>
      </c>
      <c r="BT1022">
        <v>5.2880000000000002E-3</v>
      </c>
      <c r="BU1022">
        <v>-0.27213599999999999</v>
      </c>
      <c r="BV1022">
        <v>0</v>
      </c>
      <c r="BW1022" t="s">
        <v>155</v>
      </c>
    </row>
    <row r="1023" spans="1:76" x14ac:dyDescent="0.25">
      <c r="A1023" s="26">
        <v>43530</v>
      </c>
      <c r="B1023" s="27">
        <v>0.48400612268518522</v>
      </c>
      <c r="C1023">
        <v>0.03</v>
      </c>
      <c r="D1023">
        <v>3.7000000000000002E-3</v>
      </c>
      <c r="E1023">
        <v>37.082250999999999</v>
      </c>
      <c r="F1023">
        <v>39</v>
      </c>
      <c r="G1023">
        <v>0.9</v>
      </c>
      <c r="H1023">
        <v>57.6</v>
      </c>
      <c r="J1023">
        <v>8.8699999999999992</v>
      </c>
      <c r="Y1023">
        <v>13.3</v>
      </c>
      <c r="Z1023">
        <v>871</v>
      </c>
      <c r="AA1023">
        <v>885</v>
      </c>
      <c r="AB1023">
        <v>887</v>
      </c>
      <c r="AF1023">
        <v>983</v>
      </c>
      <c r="AG1023">
        <v>-4</v>
      </c>
      <c r="AH1023">
        <v>28</v>
      </c>
      <c r="AI1023">
        <v>36</v>
      </c>
      <c r="AJ1023">
        <v>192</v>
      </c>
      <c r="AK1023">
        <v>169.1</v>
      </c>
      <c r="AL1023">
        <v>4.9000000000000004</v>
      </c>
      <c r="AM1023">
        <v>174.9</v>
      </c>
      <c r="AN1023" t="s">
        <v>155</v>
      </c>
      <c r="AO1023">
        <v>2</v>
      </c>
      <c r="AP1023" s="28">
        <v>0.69248842592592597</v>
      </c>
      <c r="AQ1023">
        <v>47.158607000000003</v>
      </c>
      <c r="AR1023">
        <v>-88.489710000000002</v>
      </c>
      <c r="AS1023">
        <v>317.2</v>
      </c>
      <c r="AT1023">
        <v>0</v>
      </c>
      <c r="AU1023">
        <v>12</v>
      </c>
      <c r="AV1023">
        <v>10</v>
      </c>
      <c r="AW1023" t="s">
        <v>207</v>
      </c>
      <c r="AX1023">
        <v>0.9</v>
      </c>
      <c r="AY1023">
        <v>1.8732</v>
      </c>
      <c r="AZ1023">
        <v>2.0731999999999999</v>
      </c>
      <c r="BR1023">
        <v>-5.568E-3</v>
      </c>
      <c r="BS1023">
        <v>-5</v>
      </c>
      <c r="BT1023">
        <v>6.8560000000000001E-3</v>
      </c>
      <c r="BU1023">
        <v>-0.13607900000000001</v>
      </c>
      <c r="BV1023">
        <v>0</v>
      </c>
      <c r="BW1023" t="s">
        <v>155</v>
      </c>
    </row>
    <row r="1024" spans="1:76" x14ac:dyDescent="0.25">
      <c r="A1024" s="26">
        <v>43530</v>
      </c>
      <c r="B1024" s="27">
        <v>0.48401769675925926</v>
      </c>
      <c r="C1024">
        <v>2.1999999999999999E-2</v>
      </c>
      <c r="D1024">
        <v>2.8E-3</v>
      </c>
      <c r="E1024">
        <v>28.494624000000002</v>
      </c>
      <c r="F1024">
        <v>30.9</v>
      </c>
      <c r="G1024">
        <v>0.8</v>
      </c>
      <c r="H1024">
        <v>45.3</v>
      </c>
      <c r="J1024">
        <v>10.210000000000001</v>
      </c>
      <c r="Y1024">
        <v>13.5</v>
      </c>
      <c r="Z1024">
        <v>874</v>
      </c>
      <c r="AA1024">
        <v>896</v>
      </c>
      <c r="AB1024">
        <v>895</v>
      </c>
      <c r="AF1024">
        <v>983</v>
      </c>
      <c r="AG1024">
        <v>-4</v>
      </c>
      <c r="AH1024">
        <v>28.143142999999998</v>
      </c>
      <c r="AI1024">
        <v>36</v>
      </c>
      <c r="AJ1024">
        <v>192</v>
      </c>
      <c r="AK1024">
        <v>170</v>
      </c>
      <c r="AL1024">
        <v>5</v>
      </c>
      <c r="AM1024">
        <v>175</v>
      </c>
      <c r="AN1024" t="s">
        <v>155</v>
      </c>
      <c r="AO1024">
        <v>2</v>
      </c>
      <c r="AP1024" s="28">
        <v>0.6925</v>
      </c>
      <c r="AQ1024">
        <v>47.158607000000003</v>
      </c>
      <c r="AR1024">
        <v>-88.489710000000002</v>
      </c>
      <c r="AS1024">
        <v>317.3</v>
      </c>
      <c r="AT1024">
        <v>0</v>
      </c>
      <c r="AU1024">
        <v>12</v>
      </c>
      <c r="AV1024">
        <v>10</v>
      </c>
      <c r="AW1024" t="s">
        <v>207</v>
      </c>
      <c r="AX1024">
        <v>0.9</v>
      </c>
      <c r="AY1024">
        <v>1.9</v>
      </c>
      <c r="AZ1024">
        <v>2.1</v>
      </c>
      <c r="BR1024">
        <v>-2.8570000000000002E-3</v>
      </c>
      <c r="BS1024">
        <v>-5</v>
      </c>
      <c r="BT1024">
        <v>6.0000000000000001E-3</v>
      </c>
      <c r="BU1024">
        <v>-6.9815000000000002E-2</v>
      </c>
      <c r="BV1024">
        <v>0</v>
      </c>
      <c r="BW1024" t="s">
        <v>155</v>
      </c>
    </row>
    <row r="1025" spans="1:75" x14ac:dyDescent="0.25">
      <c r="A1025" s="26">
        <v>43530</v>
      </c>
      <c r="B1025" s="27">
        <v>0.48402927083333336</v>
      </c>
      <c r="C1025">
        <v>0.02</v>
      </c>
      <c r="D1025">
        <v>2E-3</v>
      </c>
      <c r="E1025">
        <v>20.223324999999999</v>
      </c>
      <c r="F1025">
        <v>25.1</v>
      </c>
      <c r="G1025">
        <v>0.8</v>
      </c>
      <c r="H1025">
        <v>37.299999999999997</v>
      </c>
      <c r="J1025">
        <v>11.37</v>
      </c>
      <c r="Y1025">
        <v>13.5</v>
      </c>
      <c r="Z1025">
        <v>876</v>
      </c>
      <c r="AA1025">
        <v>900</v>
      </c>
      <c r="AB1025">
        <v>897</v>
      </c>
      <c r="AF1025">
        <v>983</v>
      </c>
      <c r="AG1025">
        <v>-4</v>
      </c>
      <c r="AH1025">
        <v>29</v>
      </c>
      <c r="AI1025">
        <v>36</v>
      </c>
      <c r="AJ1025">
        <v>192</v>
      </c>
      <c r="AK1025">
        <v>170</v>
      </c>
      <c r="AL1025">
        <v>5</v>
      </c>
      <c r="AM1025">
        <v>175</v>
      </c>
      <c r="AN1025" t="s">
        <v>155</v>
      </c>
      <c r="AO1025">
        <v>2</v>
      </c>
      <c r="AP1025" s="28">
        <v>0.69251157407407404</v>
      </c>
      <c r="AQ1025">
        <v>47.158607000000003</v>
      </c>
      <c r="AR1025">
        <v>-88.489710000000002</v>
      </c>
      <c r="AS1025">
        <v>317.2</v>
      </c>
      <c r="AT1025">
        <v>0</v>
      </c>
      <c r="AU1025">
        <v>12</v>
      </c>
      <c r="AV1025">
        <v>10</v>
      </c>
      <c r="AW1025" t="s">
        <v>207</v>
      </c>
      <c r="AX1025">
        <v>0.9</v>
      </c>
      <c r="AY1025">
        <v>1.9</v>
      </c>
      <c r="AZ1025">
        <v>2.1</v>
      </c>
      <c r="BR1025">
        <v>-2.1440000000000001E-3</v>
      </c>
      <c r="BS1025">
        <v>-5</v>
      </c>
      <c r="BT1025">
        <v>6.1440000000000002E-3</v>
      </c>
      <c r="BU1025">
        <v>-5.2394000000000003E-2</v>
      </c>
      <c r="BV1025">
        <v>0</v>
      </c>
      <c r="BW1025" t="s">
        <v>155</v>
      </c>
    </row>
    <row r="1026" spans="1:75" x14ac:dyDescent="0.25">
      <c r="A1026" s="26">
        <v>43530</v>
      </c>
      <c r="B1026" s="27">
        <v>0.4840408449074074</v>
      </c>
      <c r="C1026">
        <v>0.02</v>
      </c>
      <c r="D1026">
        <v>2E-3</v>
      </c>
      <c r="E1026">
        <v>20</v>
      </c>
      <c r="F1026">
        <v>20.3</v>
      </c>
      <c r="G1026">
        <v>0.8</v>
      </c>
      <c r="H1026">
        <v>33.700000000000003</v>
      </c>
      <c r="J1026">
        <v>12.41</v>
      </c>
      <c r="Y1026">
        <v>13.5</v>
      </c>
      <c r="Z1026">
        <v>877</v>
      </c>
      <c r="AA1026">
        <v>901</v>
      </c>
      <c r="AB1026">
        <v>898</v>
      </c>
      <c r="AF1026">
        <v>983</v>
      </c>
      <c r="AG1026">
        <v>-4</v>
      </c>
      <c r="AH1026">
        <v>29</v>
      </c>
      <c r="AI1026">
        <v>36</v>
      </c>
      <c r="AJ1026">
        <v>192</v>
      </c>
      <c r="AK1026">
        <v>170</v>
      </c>
      <c r="AL1026">
        <v>4.9000000000000004</v>
      </c>
      <c r="AM1026">
        <v>175</v>
      </c>
      <c r="AN1026" t="s">
        <v>155</v>
      </c>
      <c r="AO1026">
        <v>2</v>
      </c>
      <c r="AP1026" s="28">
        <v>0.69252314814814808</v>
      </c>
      <c r="AQ1026">
        <v>47.158607000000003</v>
      </c>
      <c r="AR1026">
        <v>-88.489710000000002</v>
      </c>
      <c r="AS1026">
        <v>317.2</v>
      </c>
      <c r="AT1026">
        <v>0</v>
      </c>
      <c r="AU1026">
        <v>12</v>
      </c>
      <c r="AV1026">
        <v>10</v>
      </c>
      <c r="AW1026" t="s">
        <v>207</v>
      </c>
      <c r="AX1026">
        <v>0.9</v>
      </c>
      <c r="AY1026">
        <v>1.9</v>
      </c>
      <c r="AZ1026">
        <v>2.1</v>
      </c>
      <c r="BR1026">
        <v>-2.712E-3</v>
      </c>
      <c r="BS1026">
        <v>-5</v>
      </c>
      <c r="BT1026">
        <v>7.0000000000000001E-3</v>
      </c>
      <c r="BU1026">
        <v>-6.6275000000000001E-2</v>
      </c>
      <c r="BV1026">
        <v>0</v>
      </c>
      <c r="BW1026" t="s">
        <v>155</v>
      </c>
    </row>
    <row r="1027" spans="1:75" x14ac:dyDescent="0.25">
      <c r="A1027" s="26">
        <v>43530</v>
      </c>
      <c r="B1027" s="27">
        <v>0.48405241898148149</v>
      </c>
      <c r="C1027">
        <v>0.02</v>
      </c>
      <c r="D1027">
        <v>2E-3</v>
      </c>
      <c r="E1027">
        <v>20</v>
      </c>
      <c r="F1027">
        <v>16.2</v>
      </c>
      <c r="G1027">
        <v>0.8</v>
      </c>
      <c r="H1027">
        <v>35.200000000000003</v>
      </c>
      <c r="J1027">
        <v>13.57</v>
      </c>
      <c r="Y1027">
        <v>13.6</v>
      </c>
      <c r="Z1027">
        <v>877</v>
      </c>
      <c r="AA1027">
        <v>902</v>
      </c>
      <c r="AB1027">
        <v>899</v>
      </c>
      <c r="AF1027">
        <v>983</v>
      </c>
      <c r="AG1027">
        <v>-4</v>
      </c>
      <c r="AH1027">
        <v>29</v>
      </c>
      <c r="AI1027">
        <v>36</v>
      </c>
      <c r="AJ1027">
        <v>192</v>
      </c>
      <c r="AK1027">
        <v>170</v>
      </c>
      <c r="AL1027">
        <v>5.0999999999999996</v>
      </c>
      <c r="AM1027">
        <v>175</v>
      </c>
      <c r="AN1027" t="s">
        <v>155</v>
      </c>
      <c r="AO1027">
        <v>2</v>
      </c>
      <c r="AP1027" s="28">
        <v>0.69253472222222223</v>
      </c>
      <c r="AQ1027">
        <v>47.158607000000003</v>
      </c>
      <c r="AR1027">
        <v>-88.489710000000002</v>
      </c>
      <c r="AS1027">
        <v>317.2</v>
      </c>
      <c r="AT1027">
        <v>0</v>
      </c>
      <c r="AU1027">
        <v>12</v>
      </c>
      <c r="AV1027">
        <v>10</v>
      </c>
      <c r="AW1027" t="s">
        <v>207</v>
      </c>
      <c r="AX1027">
        <v>0.9</v>
      </c>
      <c r="AY1027">
        <v>1.9</v>
      </c>
      <c r="AZ1027">
        <v>2.1</v>
      </c>
      <c r="BR1027">
        <v>-1.2869999999999999E-3</v>
      </c>
      <c r="BS1027">
        <v>-5</v>
      </c>
      <c r="BT1027">
        <v>6.8570000000000002E-3</v>
      </c>
      <c r="BU1027">
        <v>-3.1447999999999997E-2</v>
      </c>
      <c r="BV1027">
        <v>0</v>
      </c>
      <c r="BW1027" t="s">
        <v>155</v>
      </c>
    </row>
    <row r="1028" spans="1:75" x14ac:dyDescent="0.25">
      <c r="A1028" s="26">
        <v>43530</v>
      </c>
      <c r="B1028" s="27">
        <v>0.48406399305555553</v>
      </c>
      <c r="C1028">
        <v>0.02</v>
      </c>
      <c r="D1028">
        <v>2E-3</v>
      </c>
      <c r="E1028">
        <v>20</v>
      </c>
      <c r="F1028">
        <v>13</v>
      </c>
      <c r="G1028">
        <v>0.8</v>
      </c>
      <c r="H1028">
        <v>29.8</v>
      </c>
      <c r="J1028">
        <v>14.67</v>
      </c>
      <c r="Y1028">
        <v>13.5</v>
      </c>
      <c r="Z1028">
        <v>878</v>
      </c>
      <c r="AA1028">
        <v>902</v>
      </c>
      <c r="AB1028">
        <v>899</v>
      </c>
      <c r="AF1028">
        <v>983</v>
      </c>
      <c r="AG1028">
        <v>-4</v>
      </c>
      <c r="AH1028">
        <v>29</v>
      </c>
      <c r="AI1028">
        <v>36</v>
      </c>
      <c r="AJ1028">
        <v>192</v>
      </c>
      <c r="AK1028">
        <v>170</v>
      </c>
      <c r="AL1028">
        <v>5</v>
      </c>
      <c r="AM1028">
        <v>175</v>
      </c>
      <c r="AN1028" t="s">
        <v>155</v>
      </c>
      <c r="AO1028">
        <v>2</v>
      </c>
      <c r="AP1028" s="28">
        <v>0.69254629629629638</v>
      </c>
      <c r="AQ1028">
        <v>47.158607000000003</v>
      </c>
      <c r="AR1028">
        <v>-88.489710000000002</v>
      </c>
      <c r="AS1028">
        <v>317.3</v>
      </c>
      <c r="AT1028">
        <v>0</v>
      </c>
      <c r="AU1028">
        <v>12</v>
      </c>
      <c r="AV1028">
        <v>10</v>
      </c>
      <c r="AW1028" t="s">
        <v>207</v>
      </c>
      <c r="AX1028">
        <v>0.9</v>
      </c>
      <c r="AY1028">
        <v>1.9</v>
      </c>
      <c r="AZ1028">
        <v>2.1</v>
      </c>
      <c r="BR1028">
        <v>-2.7190000000000001E-3</v>
      </c>
      <c r="BS1028">
        <v>-5</v>
      </c>
      <c r="BT1028">
        <v>5.8589999999999996E-3</v>
      </c>
      <c r="BU1028">
        <v>-6.6443000000000002E-2</v>
      </c>
      <c r="BV1028">
        <v>0</v>
      </c>
      <c r="BW1028" t="s">
        <v>155</v>
      </c>
    </row>
    <row r="1029" spans="1:75" x14ac:dyDescent="0.25">
      <c r="A1029" s="26">
        <v>43530</v>
      </c>
      <c r="B1029" s="27">
        <v>0.48407556712962968</v>
      </c>
      <c r="C1029">
        <v>0.02</v>
      </c>
      <c r="D1029">
        <v>2E-3</v>
      </c>
      <c r="E1029">
        <v>20</v>
      </c>
      <c r="F1029">
        <v>10.6</v>
      </c>
      <c r="G1029">
        <v>0.8</v>
      </c>
      <c r="H1029">
        <v>32.799999999999997</v>
      </c>
      <c r="J1029">
        <v>15.49</v>
      </c>
      <c r="Y1029">
        <v>13.6</v>
      </c>
      <c r="Z1029">
        <v>878</v>
      </c>
      <c r="AA1029">
        <v>902</v>
      </c>
      <c r="AB1029">
        <v>899</v>
      </c>
      <c r="AF1029">
        <v>983</v>
      </c>
      <c r="AG1029">
        <v>-4</v>
      </c>
      <c r="AH1029">
        <v>29</v>
      </c>
      <c r="AI1029">
        <v>36</v>
      </c>
      <c r="AJ1029">
        <v>192</v>
      </c>
      <c r="AK1029">
        <v>170</v>
      </c>
      <c r="AL1029">
        <v>5</v>
      </c>
      <c r="AM1029">
        <v>174.9</v>
      </c>
      <c r="AN1029" t="s">
        <v>155</v>
      </c>
      <c r="AO1029">
        <v>2</v>
      </c>
      <c r="AP1029" s="28">
        <v>0.69255787037037031</v>
      </c>
      <c r="AQ1029">
        <v>47.158607000000003</v>
      </c>
      <c r="AR1029">
        <v>-88.489710000000002</v>
      </c>
      <c r="AS1029">
        <v>317.3</v>
      </c>
      <c r="AT1029">
        <v>0</v>
      </c>
      <c r="AU1029">
        <v>12</v>
      </c>
      <c r="AV1029">
        <v>10</v>
      </c>
      <c r="AW1029" t="s">
        <v>207</v>
      </c>
      <c r="AX1029">
        <v>0.9</v>
      </c>
      <c r="AY1029">
        <v>1.9</v>
      </c>
      <c r="AZ1029">
        <v>2.1</v>
      </c>
      <c r="BR1029">
        <v>-1.1440000000000001E-3</v>
      </c>
      <c r="BS1029">
        <v>-5</v>
      </c>
      <c r="BT1029">
        <v>5.1440000000000001E-3</v>
      </c>
      <c r="BU1029">
        <v>-2.7952999999999999E-2</v>
      </c>
      <c r="BV1029">
        <v>0</v>
      </c>
      <c r="BW1029" t="s">
        <v>155</v>
      </c>
    </row>
    <row r="1030" spans="1:75" x14ac:dyDescent="0.25">
      <c r="A1030" s="26">
        <v>43530</v>
      </c>
      <c r="B1030" s="27">
        <v>0.48408714120370372</v>
      </c>
      <c r="C1030">
        <v>0.02</v>
      </c>
      <c r="D1030">
        <v>2E-3</v>
      </c>
      <c r="E1030">
        <v>20</v>
      </c>
      <c r="F1030">
        <v>8.9</v>
      </c>
      <c r="G1030">
        <v>0.8</v>
      </c>
      <c r="H1030">
        <v>29.4</v>
      </c>
      <c r="J1030">
        <v>16.239999999999998</v>
      </c>
      <c r="Y1030">
        <v>13.6</v>
      </c>
      <c r="Z1030">
        <v>877</v>
      </c>
      <c r="AA1030">
        <v>901</v>
      </c>
      <c r="AB1030">
        <v>899</v>
      </c>
      <c r="AF1030">
        <v>983</v>
      </c>
      <c r="AG1030">
        <v>-4</v>
      </c>
      <c r="AH1030">
        <v>29.143142999999998</v>
      </c>
      <c r="AI1030">
        <v>36</v>
      </c>
      <c r="AJ1030">
        <v>192</v>
      </c>
      <c r="AK1030">
        <v>170</v>
      </c>
      <c r="AL1030">
        <v>5</v>
      </c>
      <c r="AM1030">
        <v>174.5</v>
      </c>
      <c r="AN1030" t="s">
        <v>155</v>
      </c>
      <c r="AO1030">
        <v>2</v>
      </c>
      <c r="AP1030" s="28">
        <v>0.69256944444444446</v>
      </c>
      <c r="AQ1030">
        <v>47.158607000000003</v>
      </c>
      <c r="AR1030">
        <v>-88.489710000000002</v>
      </c>
      <c r="AS1030">
        <v>317.3</v>
      </c>
      <c r="AT1030">
        <v>0</v>
      </c>
      <c r="AU1030">
        <v>12</v>
      </c>
      <c r="AV1030">
        <v>10</v>
      </c>
      <c r="AW1030" t="s">
        <v>207</v>
      </c>
      <c r="AX1030">
        <v>0.9</v>
      </c>
      <c r="AY1030">
        <v>1.9</v>
      </c>
      <c r="AZ1030">
        <v>2.1</v>
      </c>
      <c r="BR1030">
        <v>-2E-3</v>
      </c>
      <c r="BS1030">
        <v>-5</v>
      </c>
      <c r="BT1030">
        <v>6.0000000000000001E-3</v>
      </c>
      <c r="BU1030">
        <v>-4.8875000000000002E-2</v>
      </c>
      <c r="BV1030">
        <v>0</v>
      </c>
      <c r="BW1030" t="s">
        <v>155</v>
      </c>
    </row>
    <row r="1031" spans="1:75" x14ac:dyDescent="0.25">
      <c r="A1031" s="26">
        <v>43530</v>
      </c>
      <c r="B1031" s="27">
        <v>0.48409871527777781</v>
      </c>
      <c r="C1031">
        <v>0.02</v>
      </c>
      <c r="D1031">
        <v>2E-3</v>
      </c>
      <c r="E1031">
        <v>20</v>
      </c>
      <c r="F1031">
        <v>7.5</v>
      </c>
      <c r="G1031">
        <v>0.7</v>
      </c>
      <c r="H1031">
        <v>27.5</v>
      </c>
      <c r="J1031">
        <v>16.77</v>
      </c>
      <c r="Y1031">
        <v>13.5</v>
      </c>
      <c r="Z1031">
        <v>878</v>
      </c>
      <c r="AA1031">
        <v>901</v>
      </c>
      <c r="AB1031">
        <v>899</v>
      </c>
      <c r="AF1031">
        <v>983</v>
      </c>
      <c r="AG1031">
        <v>-4</v>
      </c>
      <c r="AH1031">
        <v>30</v>
      </c>
      <c r="AI1031">
        <v>36</v>
      </c>
      <c r="AJ1031">
        <v>192</v>
      </c>
      <c r="AK1031">
        <v>170</v>
      </c>
      <c r="AL1031">
        <v>4.9000000000000004</v>
      </c>
      <c r="AM1031">
        <v>174.1</v>
      </c>
      <c r="AN1031" t="s">
        <v>155</v>
      </c>
      <c r="AO1031">
        <v>2</v>
      </c>
      <c r="AP1031" s="28">
        <v>0.6925810185185185</v>
      </c>
      <c r="AQ1031">
        <v>47.158607000000003</v>
      </c>
      <c r="AR1031">
        <v>-88.489710000000002</v>
      </c>
      <c r="AS1031">
        <v>317.3</v>
      </c>
      <c r="AT1031">
        <v>0</v>
      </c>
      <c r="AU1031">
        <v>12</v>
      </c>
      <c r="AV1031">
        <v>10</v>
      </c>
      <c r="AW1031" t="s">
        <v>207</v>
      </c>
      <c r="AX1031">
        <v>0.9</v>
      </c>
      <c r="AY1031">
        <v>1.9</v>
      </c>
      <c r="AZ1031">
        <v>2.1</v>
      </c>
      <c r="BR1031">
        <v>-1.856E-3</v>
      </c>
      <c r="BS1031">
        <v>-5</v>
      </c>
      <c r="BT1031">
        <v>5.8560000000000001E-3</v>
      </c>
      <c r="BU1031">
        <v>-4.5356E-2</v>
      </c>
      <c r="BV1031">
        <v>0</v>
      </c>
      <c r="BW1031" t="s">
        <v>155</v>
      </c>
    </row>
    <row r="1032" spans="1:75" x14ac:dyDescent="0.25">
      <c r="A1032" s="26">
        <v>43530</v>
      </c>
      <c r="B1032" s="27">
        <v>0.48411028935185185</v>
      </c>
      <c r="C1032">
        <v>0.02</v>
      </c>
      <c r="D1032">
        <v>2E-3</v>
      </c>
      <c r="E1032">
        <v>20</v>
      </c>
      <c r="F1032">
        <v>6.6</v>
      </c>
      <c r="G1032">
        <v>0.7</v>
      </c>
      <c r="H1032">
        <v>30.5</v>
      </c>
      <c r="J1032">
        <v>17.14</v>
      </c>
      <c r="Y1032">
        <v>13.4</v>
      </c>
      <c r="Z1032">
        <v>879</v>
      </c>
      <c r="AA1032">
        <v>902</v>
      </c>
      <c r="AB1032">
        <v>899</v>
      </c>
      <c r="AF1032">
        <v>983</v>
      </c>
      <c r="AG1032">
        <v>-4</v>
      </c>
      <c r="AH1032">
        <v>30</v>
      </c>
      <c r="AI1032">
        <v>36</v>
      </c>
      <c r="AJ1032">
        <v>192</v>
      </c>
      <c r="AK1032">
        <v>170</v>
      </c>
      <c r="AL1032">
        <v>5</v>
      </c>
      <c r="AM1032">
        <v>174.2</v>
      </c>
      <c r="AN1032" t="s">
        <v>155</v>
      </c>
      <c r="AO1032">
        <v>2</v>
      </c>
      <c r="AP1032" s="28">
        <v>0.69259259259259265</v>
      </c>
      <c r="AQ1032">
        <v>47.158607000000003</v>
      </c>
      <c r="AR1032">
        <v>-88.489710000000002</v>
      </c>
      <c r="AS1032">
        <v>317.3</v>
      </c>
      <c r="AT1032">
        <v>0</v>
      </c>
      <c r="AU1032">
        <v>12</v>
      </c>
      <c r="AV1032">
        <v>10</v>
      </c>
      <c r="AW1032" t="s">
        <v>207</v>
      </c>
      <c r="AX1032">
        <v>0.9</v>
      </c>
      <c r="AY1032">
        <v>1.9</v>
      </c>
      <c r="AZ1032">
        <v>2.1</v>
      </c>
      <c r="BR1032">
        <v>-1.1440000000000001E-3</v>
      </c>
      <c r="BS1032">
        <v>-5</v>
      </c>
      <c r="BT1032">
        <v>5.0000000000000001E-3</v>
      </c>
      <c r="BU1032">
        <v>-2.7956999999999999E-2</v>
      </c>
      <c r="BV1032">
        <v>0</v>
      </c>
      <c r="BW1032" t="s">
        <v>155</v>
      </c>
    </row>
    <row r="1033" spans="1:75" x14ac:dyDescent="0.25">
      <c r="A1033" s="26">
        <v>43530</v>
      </c>
      <c r="B1033" s="27">
        <v>0.48412186342592589</v>
      </c>
      <c r="C1033">
        <v>0.02</v>
      </c>
      <c r="D1033">
        <v>2E-3</v>
      </c>
      <c r="E1033">
        <v>20</v>
      </c>
      <c r="F1033">
        <v>5.9</v>
      </c>
      <c r="G1033">
        <v>0.7</v>
      </c>
      <c r="H1033">
        <v>26.1</v>
      </c>
      <c r="J1033">
        <v>17.39</v>
      </c>
      <c r="Y1033">
        <v>13.1</v>
      </c>
      <c r="Z1033">
        <v>880</v>
      </c>
      <c r="AA1033">
        <v>903</v>
      </c>
      <c r="AB1033">
        <v>899</v>
      </c>
      <c r="AF1033">
        <v>983</v>
      </c>
      <c r="AG1033">
        <v>-4</v>
      </c>
      <c r="AH1033">
        <v>30</v>
      </c>
      <c r="AI1033">
        <v>36</v>
      </c>
      <c r="AJ1033">
        <v>192</v>
      </c>
      <c r="AK1033">
        <v>170</v>
      </c>
      <c r="AL1033">
        <v>5</v>
      </c>
      <c r="AM1033">
        <v>174.6</v>
      </c>
      <c r="AN1033" t="s">
        <v>155</v>
      </c>
      <c r="AO1033">
        <v>2</v>
      </c>
      <c r="AP1033" s="28">
        <v>0.69259259259259265</v>
      </c>
      <c r="AQ1033">
        <v>47.158607000000003</v>
      </c>
      <c r="AR1033">
        <v>-88.489710000000002</v>
      </c>
      <c r="AS1033">
        <v>317.39999999999998</v>
      </c>
      <c r="AT1033">
        <v>0</v>
      </c>
      <c r="AU1033">
        <v>12</v>
      </c>
      <c r="AV1033">
        <v>10</v>
      </c>
      <c r="AW1033" t="s">
        <v>207</v>
      </c>
      <c r="AX1033">
        <v>0.9</v>
      </c>
      <c r="AY1033">
        <v>1.9</v>
      </c>
      <c r="AZ1033">
        <v>2.1</v>
      </c>
      <c r="BR1033">
        <v>-1.856E-3</v>
      </c>
      <c r="BS1033">
        <v>-5</v>
      </c>
      <c r="BT1033">
        <v>5.0000000000000001E-3</v>
      </c>
      <c r="BU1033">
        <v>-4.5356E-2</v>
      </c>
      <c r="BV1033">
        <v>0</v>
      </c>
      <c r="BW1033" t="s">
        <v>155</v>
      </c>
    </row>
    <row r="1034" spans="1:75" x14ac:dyDescent="0.25">
      <c r="A1034" s="26">
        <v>43530</v>
      </c>
      <c r="B1034" s="27">
        <v>0.48413343749999999</v>
      </c>
      <c r="C1034">
        <v>0.02</v>
      </c>
      <c r="D1034">
        <v>2E-3</v>
      </c>
      <c r="E1034">
        <v>20</v>
      </c>
      <c r="F1034">
        <v>5.3</v>
      </c>
      <c r="G1034">
        <v>0.7</v>
      </c>
      <c r="H1034">
        <v>27.3</v>
      </c>
      <c r="J1034">
        <v>17.64</v>
      </c>
      <c r="Y1034">
        <v>13</v>
      </c>
      <c r="Z1034">
        <v>880</v>
      </c>
      <c r="AA1034">
        <v>903</v>
      </c>
      <c r="AB1034">
        <v>900</v>
      </c>
      <c r="AF1034">
        <v>983</v>
      </c>
      <c r="AG1034">
        <v>-4</v>
      </c>
      <c r="AH1034">
        <v>30</v>
      </c>
      <c r="AI1034">
        <v>36</v>
      </c>
      <c r="AJ1034">
        <v>192</v>
      </c>
      <c r="AK1034">
        <v>170</v>
      </c>
      <c r="AL1034">
        <v>5</v>
      </c>
      <c r="AM1034">
        <v>174.9</v>
      </c>
      <c r="AN1034" t="s">
        <v>155</v>
      </c>
      <c r="AO1034">
        <v>2</v>
      </c>
      <c r="AP1034" s="28">
        <v>0.69261574074074073</v>
      </c>
      <c r="AQ1034">
        <v>47.158607000000003</v>
      </c>
      <c r="AR1034">
        <v>-88.489710000000002</v>
      </c>
      <c r="AS1034">
        <v>317.39999999999998</v>
      </c>
      <c r="AT1034">
        <v>0</v>
      </c>
      <c r="AU1034">
        <v>12</v>
      </c>
      <c r="AV1034">
        <v>10</v>
      </c>
      <c r="AW1034" t="s">
        <v>207</v>
      </c>
      <c r="AX1034">
        <v>0.97319999999999995</v>
      </c>
      <c r="AY1034">
        <v>1.9</v>
      </c>
      <c r="AZ1034">
        <v>2.1</v>
      </c>
      <c r="BR1034">
        <v>-1E-3</v>
      </c>
      <c r="BS1034">
        <v>-5</v>
      </c>
      <c r="BT1034">
        <v>5.0000000000000001E-3</v>
      </c>
      <c r="BU1034">
        <v>-2.4438000000000001E-2</v>
      </c>
      <c r="BV1034">
        <v>0</v>
      </c>
      <c r="BW1034" t="s">
        <v>155</v>
      </c>
    </row>
    <row r="1035" spans="1:75" x14ac:dyDescent="0.25">
      <c r="A1035" s="26">
        <v>43530</v>
      </c>
      <c r="B1035" s="27">
        <v>0.48414501157407402</v>
      </c>
      <c r="C1035">
        <v>0.02</v>
      </c>
      <c r="D1035">
        <v>2E-3</v>
      </c>
      <c r="E1035">
        <v>20</v>
      </c>
      <c r="F1035">
        <v>4.9000000000000004</v>
      </c>
      <c r="G1035">
        <v>0.7</v>
      </c>
      <c r="H1035">
        <v>26.7</v>
      </c>
      <c r="J1035">
        <v>17.8</v>
      </c>
      <c r="Y1035">
        <v>13.1</v>
      </c>
      <c r="Z1035">
        <v>880</v>
      </c>
      <c r="AA1035">
        <v>903</v>
      </c>
      <c r="AB1035">
        <v>900</v>
      </c>
      <c r="AF1035">
        <v>983</v>
      </c>
      <c r="AG1035">
        <v>-4</v>
      </c>
      <c r="AH1035">
        <v>30.143856</v>
      </c>
      <c r="AI1035">
        <v>36</v>
      </c>
      <c r="AJ1035">
        <v>192</v>
      </c>
      <c r="AK1035">
        <v>170</v>
      </c>
      <c r="AL1035">
        <v>5.0999999999999996</v>
      </c>
      <c r="AM1035">
        <v>174.7</v>
      </c>
      <c r="AN1035" t="s">
        <v>155</v>
      </c>
      <c r="AO1035">
        <v>2</v>
      </c>
      <c r="AP1035" s="28">
        <v>0.69262731481481488</v>
      </c>
      <c r="AQ1035">
        <v>47.158607000000003</v>
      </c>
      <c r="AR1035">
        <v>-88.489710000000002</v>
      </c>
      <c r="AS1035">
        <v>317.39999999999998</v>
      </c>
      <c r="AT1035">
        <v>0</v>
      </c>
      <c r="AU1035">
        <v>12</v>
      </c>
      <c r="AV1035">
        <v>10</v>
      </c>
      <c r="AW1035" t="s">
        <v>207</v>
      </c>
      <c r="AX1035">
        <v>1</v>
      </c>
      <c r="AY1035">
        <v>1.9</v>
      </c>
      <c r="AZ1035">
        <v>2.1</v>
      </c>
      <c r="BR1035">
        <v>-1E-3</v>
      </c>
      <c r="BS1035">
        <v>-5</v>
      </c>
      <c r="BT1035">
        <v>5.0000000000000001E-3</v>
      </c>
      <c r="BU1035">
        <v>-2.4438000000000001E-2</v>
      </c>
      <c r="BV1035">
        <v>0</v>
      </c>
      <c r="BW1035" t="s">
        <v>155</v>
      </c>
    </row>
    <row r="1036" spans="1:75" x14ac:dyDescent="0.25">
      <c r="A1036" s="26">
        <v>43530</v>
      </c>
      <c r="B1036" s="27">
        <v>0.48415658564814817</v>
      </c>
      <c r="C1036">
        <v>0.02</v>
      </c>
      <c r="D1036">
        <v>2E-3</v>
      </c>
      <c r="E1036">
        <v>20</v>
      </c>
      <c r="F1036">
        <v>4.7</v>
      </c>
      <c r="G1036">
        <v>0.7</v>
      </c>
      <c r="H1036">
        <v>24.2</v>
      </c>
      <c r="J1036">
        <v>17.940000000000001</v>
      </c>
      <c r="Y1036">
        <v>13</v>
      </c>
      <c r="Z1036">
        <v>880</v>
      </c>
      <c r="AA1036">
        <v>903</v>
      </c>
      <c r="AB1036">
        <v>900</v>
      </c>
      <c r="AF1036">
        <v>983</v>
      </c>
      <c r="AG1036">
        <v>-4</v>
      </c>
      <c r="AH1036">
        <v>31</v>
      </c>
      <c r="AI1036">
        <v>36</v>
      </c>
      <c r="AJ1036">
        <v>192</v>
      </c>
      <c r="AK1036">
        <v>170</v>
      </c>
      <c r="AL1036">
        <v>5</v>
      </c>
      <c r="AM1036">
        <v>174.3</v>
      </c>
      <c r="AN1036" t="s">
        <v>155</v>
      </c>
      <c r="AO1036">
        <v>2</v>
      </c>
      <c r="AP1036" s="28">
        <v>0.69263888888888892</v>
      </c>
      <c r="AQ1036">
        <v>47.158607000000003</v>
      </c>
      <c r="AR1036">
        <v>-88.489710000000002</v>
      </c>
      <c r="AS1036">
        <v>317.39999999999998</v>
      </c>
      <c r="AT1036">
        <v>0</v>
      </c>
      <c r="AU1036">
        <v>12</v>
      </c>
      <c r="AV1036">
        <v>10</v>
      </c>
      <c r="AW1036" t="s">
        <v>207</v>
      </c>
      <c r="AX1036">
        <v>1</v>
      </c>
      <c r="AY1036">
        <v>1.9</v>
      </c>
      <c r="AZ1036">
        <v>2.1</v>
      </c>
      <c r="BR1036">
        <v>-1E-3</v>
      </c>
      <c r="BS1036">
        <v>-5</v>
      </c>
      <c r="BT1036">
        <v>5.0000000000000001E-3</v>
      </c>
      <c r="BU1036">
        <v>-2.4438000000000001E-2</v>
      </c>
      <c r="BV1036">
        <v>0</v>
      </c>
      <c r="BW1036" t="s">
        <v>155</v>
      </c>
    </row>
    <row r="1037" spans="1:75" x14ac:dyDescent="0.25">
      <c r="A1037" s="26">
        <v>43530</v>
      </c>
      <c r="B1037" s="27">
        <v>0.48416815972222221</v>
      </c>
      <c r="C1037">
        <v>0.02</v>
      </c>
      <c r="D1037">
        <v>2E-3</v>
      </c>
      <c r="E1037">
        <v>20</v>
      </c>
      <c r="F1037">
        <v>4.4000000000000004</v>
      </c>
      <c r="G1037">
        <v>0.7</v>
      </c>
      <c r="H1037">
        <v>26.8</v>
      </c>
      <c r="J1037">
        <v>18</v>
      </c>
      <c r="Y1037">
        <v>13.1</v>
      </c>
      <c r="Z1037">
        <v>880</v>
      </c>
      <c r="AA1037">
        <v>903</v>
      </c>
      <c r="AB1037">
        <v>900</v>
      </c>
      <c r="AF1037">
        <v>983</v>
      </c>
      <c r="AG1037">
        <v>-4</v>
      </c>
      <c r="AH1037">
        <v>31</v>
      </c>
      <c r="AI1037">
        <v>36</v>
      </c>
      <c r="AJ1037">
        <v>192</v>
      </c>
      <c r="AK1037">
        <v>170.1</v>
      </c>
      <c r="AL1037">
        <v>5</v>
      </c>
      <c r="AM1037">
        <v>174</v>
      </c>
      <c r="AN1037" t="s">
        <v>155</v>
      </c>
      <c r="AO1037">
        <v>2</v>
      </c>
      <c r="AP1037" s="28">
        <v>0.69265046296296295</v>
      </c>
      <c r="AQ1037">
        <v>47.158607000000003</v>
      </c>
      <c r="AR1037">
        <v>-88.489710000000002</v>
      </c>
      <c r="AS1037">
        <v>317.39999999999998</v>
      </c>
      <c r="AT1037">
        <v>0</v>
      </c>
      <c r="AU1037">
        <v>12</v>
      </c>
      <c r="AV1037">
        <v>10</v>
      </c>
      <c r="AW1037" t="s">
        <v>207</v>
      </c>
      <c r="AX1037">
        <v>1</v>
      </c>
      <c r="AY1037">
        <v>1.9</v>
      </c>
      <c r="AZ1037">
        <v>2.1</v>
      </c>
      <c r="BR1037">
        <v>-8.5599999999999999E-4</v>
      </c>
      <c r="BS1037">
        <v>-5</v>
      </c>
      <c r="BT1037">
        <v>5.0000000000000001E-3</v>
      </c>
      <c r="BU1037">
        <v>-2.0919E-2</v>
      </c>
      <c r="BV1037">
        <v>0</v>
      </c>
      <c r="BW1037" t="s">
        <v>155</v>
      </c>
    </row>
    <row r="1038" spans="1:75" x14ac:dyDescent="0.25">
      <c r="A1038" s="26">
        <v>43530</v>
      </c>
      <c r="B1038" s="27">
        <v>0.48417973379629631</v>
      </c>
      <c r="C1038">
        <v>0.02</v>
      </c>
      <c r="D1038">
        <v>2E-3</v>
      </c>
      <c r="E1038">
        <v>20</v>
      </c>
      <c r="F1038">
        <v>4.2</v>
      </c>
      <c r="G1038">
        <v>0.7</v>
      </c>
      <c r="H1038">
        <v>23</v>
      </c>
      <c r="J1038">
        <v>18.100000000000001</v>
      </c>
      <c r="Y1038">
        <v>13</v>
      </c>
      <c r="Z1038">
        <v>880</v>
      </c>
      <c r="AA1038">
        <v>904</v>
      </c>
      <c r="AB1038">
        <v>900</v>
      </c>
      <c r="AF1038">
        <v>983</v>
      </c>
      <c r="AG1038">
        <v>-4</v>
      </c>
      <c r="AH1038">
        <v>31</v>
      </c>
      <c r="AI1038">
        <v>36</v>
      </c>
      <c r="AJ1038">
        <v>192</v>
      </c>
      <c r="AK1038">
        <v>171</v>
      </c>
      <c r="AL1038">
        <v>5.0999999999999996</v>
      </c>
      <c r="AM1038">
        <v>174.4</v>
      </c>
      <c r="AN1038" t="s">
        <v>155</v>
      </c>
      <c r="AO1038">
        <v>2</v>
      </c>
      <c r="AP1038" s="28">
        <v>0.69265046296296295</v>
      </c>
      <c r="AQ1038">
        <v>47.158607000000003</v>
      </c>
      <c r="AR1038">
        <v>-88.489710000000002</v>
      </c>
      <c r="AS1038">
        <v>317.39999999999998</v>
      </c>
      <c r="AT1038">
        <v>0</v>
      </c>
      <c r="AU1038">
        <v>12</v>
      </c>
      <c r="AV1038">
        <v>10</v>
      </c>
      <c r="AW1038" t="s">
        <v>207</v>
      </c>
      <c r="AX1038">
        <v>1</v>
      </c>
      <c r="AY1038">
        <v>1.9</v>
      </c>
      <c r="AZ1038">
        <v>2.1</v>
      </c>
      <c r="BR1038">
        <v>-2.8800000000000001E-4</v>
      </c>
      <c r="BS1038">
        <v>-5</v>
      </c>
      <c r="BT1038">
        <v>5.0000000000000001E-3</v>
      </c>
      <c r="BU1038">
        <v>-7.038E-3</v>
      </c>
      <c r="BV1038">
        <v>0</v>
      </c>
      <c r="BW1038" t="s">
        <v>155</v>
      </c>
    </row>
    <row r="1039" spans="1:75" x14ac:dyDescent="0.25">
      <c r="A1039" s="26">
        <v>43530</v>
      </c>
      <c r="B1039" s="27">
        <v>0.48419130787037035</v>
      </c>
      <c r="C1039">
        <v>0.02</v>
      </c>
      <c r="D1039">
        <v>2E-3</v>
      </c>
      <c r="E1039">
        <v>20</v>
      </c>
      <c r="F1039">
        <v>4</v>
      </c>
      <c r="G1039">
        <v>0.7</v>
      </c>
      <c r="H1039">
        <v>24.4</v>
      </c>
      <c r="J1039">
        <v>18.2</v>
      </c>
      <c r="Y1039">
        <v>12.9</v>
      </c>
      <c r="Z1039">
        <v>881</v>
      </c>
      <c r="AA1039">
        <v>904</v>
      </c>
      <c r="AB1039">
        <v>900</v>
      </c>
      <c r="AF1039">
        <v>983</v>
      </c>
      <c r="AG1039">
        <v>-4</v>
      </c>
      <c r="AH1039">
        <v>31</v>
      </c>
      <c r="AI1039">
        <v>36</v>
      </c>
      <c r="AJ1039">
        <v>192</v>
      </c>
      <c r="AK1039">
        <v>171</v>
      </c>
      <c r="AL1039">
        <v>5</v>
      </c>
      <c r="AM1039">
        <v>174.8</v>
      </c>
      <c r="AN1039" t="s">
        <v>155</v>
      </c>
      <c r="AO1039">
        <v>2</v>
      </c>
      <c r="AP1039" s="28">
        <v>0.69267361111111114</v>
      </c>
      <c r="AQ1039">
        <v>47.158607000000003</v>
      </c>
      <c r="AR1039">
        <v>-88.489710000000002</v>
      </c>
      <c r="AS1039">
        <v>317.39999999999998</v>
      </c>
      <c r="AT1039">
        <v>0</v>
      </c>
      <c r="AU1039">
        <v>12</v>
      </c>
      <c r="AV1039">
        <v>10</v>
      </c>
      <c r="AW1039" t="s">
        <v>207</v>
      </c>
      <c r="AX1039">
        <v>1</v>
      </c>
      <c r="AY1039">
        <v>1.9</v>
      </c>
      <c r="AZ1039">
        <v>2.1</v>
      </c>
      <c r="BR1039">
        <v>-1.856E-3</v>
      </c>
      <c r="BS1039">
        <v>-5</v>
      </c>
      <c r="BT1039">
        <v>5.0000000000000001E-3</v>
      </c>
      <c r="BU1039">
        <v>-4.5356E-2</v>
      </c>
      <c r="BV1039">
        <v>0</v>
      </c>
      <c r="BW1039" t="s">
        <v>155</v>
      </c>
    </row>
    <row r="1040" spans="1:75" x14ac:dyDescent="0.25">
      <c r="A1040" s="26">
        <v>43530</v>
      </c>
      <c r="B1040" s="27">
        <v>0.48420288194444444</v>
      </c>
      <c r="C1040">
        <v>0.02</v>
      </c>
      <c r="D1040">
        <v>2E-3</v>
      </c>
      <c r="E1040">
        <v>20</v>
      </c>
      <c r="F1040">
        <v>3.7</v>
      </c>
      <c r="G1040">
        <v>0.7</v>
      </c>
      <c r="H1040">
        <v>25.3</v>
      </c>
      <c r="J1040">
        <v>18.25</v>
      </c>
      <c r="Y1040">
        <v>13.1</v>
      </c>
      <c r="Z1040">
        <v>880</v>
      </c>
      <c r="AA1040">
        <v>903</v>
      </c>
      <c r="AB1040">
        <v>899</v>
      </c>
      <c r="AF1040">
        <v>983</v>
      </c>
      <c r="AG1040">
        <v>-4</v>
      </c>
      <c r="AH1040">
        <v>31.143999999999998</v>
      </c>
      <c r="AI1040">
        <v>36</v>
      </c>
      <c r="AJ1040">
        <v>192</v>
      </c>
      <c r="AK1040">
        <v>171</v>
      </c>
      <c r="AL1040">
        <v>5</v>
      </c>
      <c r="AM1040">
        <v>175</v>
      </c>
      <c r="AN1040" t="s">
        <v>155</v>
      </c>
      <c r="AO1040">
        <v>2</v>
      </c>
      <c r="AP1040" s="28">
        <v>0.69268518518518529</v>
      </c>
      <c r="AQ1040">
        <v>47.158607000000003</v>
      </c>
      <c r="AR1040">
        <v>-88.489710000000002</v>
      </c>
      <c r="AS1040">
        <v>317.5</v>
      </c>
      <c r="AT1040">
        <v>0</v>
      </c>
      <c r="AU1040">
        <v>12</v>
      </c>
      <c r="AV1040">
        <v>10</v>
      </c>
      <c r="AW1040" t="s">
        <v>207</v>
      </c>
      <c r="AX1040">
        <v>1</v>
      </c>
      <c r="AY1040">
        <v>1.9</v>
      </c>
      <c r="AZ1040">
        <v>2.1</v>
      </c>
      <c r="BR1040">
        <v>-1.1440000000000001E-3</v>
      </c>
      <c r="BS1040">
        <v>-5</v>
      </c>
      <c r="BT1040">
        <v>5.0000000000000001E-3</v>
      </c>
      <c r="BU1040">
        <v>-2.7956999999999999E-2</v>
      </c>
      <c r="BV1040">
        <v>0</v>
      </c>
      <c r="BW1040" t="s">
        <v>155</v>
      </c>
    </row>
    <row r="1041" spans="1:75" x14ac:dyDescent="0.25">
      <c r="A1041" s="26">
        <v>43530</v>
      </c>
      <c r="B1041" s="27">
        <v>0.48421445601851848</v>
      </c>
      <c r="C1041">
        <v>0.02</v>
      </c>
      <c r="D1041">
        <v>2E-3</v>
      </c>
      <c r="E1041">
        <v>20</v>
      </c>
      <c r="F1041">
        <v>3.5</v>
      </c>
      <c r="G1041">
        <v>0.7</v>
      </c>
      <c r="H1041">
        <v>21.8</v>
      </c>
      <c r="J1041">
        <v>18.3</v>
      </c>
      <c r="Y1041">
        <v>13</v>
      </c>
      <c r="Z1041">
        <v>881</v>
      </c>
      <c r="AA1041">
        <v>903</v>
      </c>
      <c r="AB1041">
        <v>900</v>
      </c>
      <c r="AF1041">
        <v>983</v>
      </c>
      <c r="AG1041">
        <v>-4</v>
      </c>
      <c r="AH1041">
        <v>32</v>
      </c>
      <c r="AI1041">
        <v>36</v>
      </c>
      <c r="AJ1041">
        <v>192</v>
      </c>
      <c r="AK1041">
        <v>170.9</v>
      </c>
      <c r="AL1041">
        <v>5.0999999999999996</v>
      </c>
      <c r="AM1041">
        <v>175</v>
      </c>
      <c r="AN1041" t="s">
        <v>155</v>
      </c>
      <c r="AO1041">
        <v>2</v>
      </c>
      <c r="AP1041" s="28">
        <v>0.69269675925925922</v>
      </c>
      <c r="AQ1041">
        <v>47.158607000000003</v>
      </c>
      <c r="AR1041">
        <v>-88.489710000000002</v>
      </c>
      <c r="AS1041">
        <v>317.60000000000002</v>
      </c>
      <c r="AT1041">
        <v>0</v>
      </c>
      <c r="AU1041">
        <v>12</v>
      </c>
      <c r="AV1041">
        <v>10</v>
      </c>
      <c r="AW1041" t="s">
        <v>207</v>
      </c>
      <c r="AX1041">
        <v>1</v>
      </c>
      <c r="AY1041">
        <v>1.9</v>
      </c>
      <c r="AZ1041">
        <v>2.1</v>
      </c>
      <c r="BR1041">
        <v>-2E-3</v>
      </c>
      <c r="BS1041">
        <v>-5</v>
      </c>
      <c r="BT1041">
        <v>5.0000000000000001E-3</v>
      </c>
      <c r="BU1041">
        <v>-4.8875000000000002E-2</v>
      </c>
      <c r="BV1041">
        <v>0</v>
      </c>
      <c r="BW1041" t="s">
        <v>155</v>
      </c>
    </row>
    <row r="1042" spans="1:75" x14ac:dyDescent="0.25">
      <c r="A1042" s="26">
        <v>43530</v>
      </c>
      <c r="B1042" s="27">
        <v>0.48422603009259263</v>
      </c>
      <c r="C1042">
        <v>1.2E-2</v>
      </c>
      <c r="D1042">
        <v>2E-3</v>
      </c>
      <c r="E1042">
        <v>20</v>
      </c>
      <c r="F1042">
        <v>3.5</v>
      </c>
      <c r="G1042">
        <v>0.6</v>
      </c>
      <c r="H1042">
        <v>25.3</v>
      </c>
      <c r="J1042">
        <v>18.3</v>
      </c>
      <c r="Y1042">
        <v>13</v>
      </c>
      <c r="Z1042">
        <v>881</v>
      </c>
      <c r="AA1042">
        <v>903</v>
      </c>
      <c r="AB1042">
        <v>900</v>
      </c>
      <c r="AF1042">
        <v>983</v>
      </c>
      <c r="AG1042">
        <v>-4</v>
      </c>
      <c r="AH1042">
        <v>32</v>
      </c>
      <c r="AI1042">
        <v>36</v>
      </c>
      <c r="AJ1042">
        <v>192</v>
      </c>
      <c r="AK1042">
        <v>170</v>
      </c>
      <c r="AL1042">
        <v>5</v>
      </c>
      <c r="AM1042">
        <v>175</v>
      </c>
      <c r="AN1042" t="s">
        <v>155</v>
      </c>
      <c r="AO1042">
        <v>2</v>
      </c>
      <c r="AP1042" s="28">
        <v>0.69270833333333337</v>
      </c>
      <c r="AQ1042">
        <v>47.158607000000003</v>
      </c>
      <c r="AR1042">
        <v>-88.489710000000002</v>
      </c>
      <c r="AS1042">
        <v>317.60000000000002</v>
      </c>
      <c r="AT1042">
        <v>0</v>
      </c>
      <c r="AU1042">
        <v>12</v>
      </c>
      <c r="AV1042">
        <v>10</v>
      </c>
      <c r="AW1042" t="s">
        <v>207</v>
      </c>
      <c r="AX1042">
        <v>1</v>
      </c>
      <c r="AY1042">
        <v>1.9</v>
      </c>
      <c r="AZ1042">
        <v>2.1</v>
      </c>
      <c r="BR1042">
        <v>-2E-3</v>
      </c>
      <c r="BS1042">
        <v>-5</v>
      </c>
      <c r="BT1042">
        <v>5.0000000000000001E-3</v>
      </c>
      <c r="BU1042">
        <v>-4.8875000000000002E-2</v>
      </c>
      <c r="BV1042">
        <v>0</v>
      </c>
      <c r="BW1042" t="s">
        <v>155</v>
      </c>
    </row>
    <row r="1043" spans="1:75" x14ac:dyDescent="0.25">
      <c r="A1043" s="26">
        <v>43530</v>
      </c>
      <c r="B1043" s="27">
        <v>0.48423760416666667</v>
      </c>
      <c r="C1043">
        <v>0.01</v>
      </c>
      <c r="D1043">
        <v>2E-3</v>
      </c>
      <c r="E1043">
        <v>20</v>
      </c>
      <c r="F1043">
        <v>3.2</v>
      </c>
      <c r="G1043">
        <v>0.6</v>
      </c>
      <c r="H1043">
        <v>22.6</v>
      </c>
      <c r="J1043">
        <v>18.399999999999999</v>
      </c>
      <c r="Y1043">
        <v>13.1</v>
      </c>
      <c r="Z1043">
        <v>880</v>
      </c>
      <c r="AA1043">
        <v>903</v>
      </c>
      <c r="AB1043">
        <v>900</v>
      </c>
      <c r="AF1043">
        <v>983</v>
      </c>
      <c r="AG1043">
        <v>-4</v>
      </c>
      <c r="AH1043">
        <v>32</v>
      </c>
      <c r="AI1043">
        <v>36</v>
      </c>
      <c r="AJ1043">
        <v>192</v>
      </c>
      <c r="AK1043">
        <v>170</v>
      </c>
      <c r="AL1043">
        <v>5</v>
      </c>
      <c r="AM1043">
        <v>174.8</v>
      </c>
      <c r="AN1043" t="s">
        <v>155</v>
      </c>
      <c r="AO1043">
        <v>2</v>
      </c>
      <c r="AP1043" s="28">
        <v>0.69271990740740741</v>
      </c>
      <c r="AQ1043">
        <v>47.158607000000003</v>
      </c>
      <c r="AR1043">
        <v>-88.489710000000002</v>
      </c>
      <c r="AS1043">
        <v>317.60000000000002</v>
      </c>
      <c r="AT1043">
        <v>0</v>
      </c>
      <c r="AU1043">
        <v>12</v>
      </c>
      <c r="AV1043">
        <v>10</v>
      </c>
      <c r="AW1043" t="s">
        <v>207</v>
      </c>
      <c r="AX1043">
        <v>1</v>
      </c>
      <c r="AY1043">
        <v>1.9</v>
      </c>
      <c r="AZ1043">
        <v>2.1</v>
      </c>
      <c r="BR1043">
        <v>-1.856E-3</v>
      </c>
      <c r="BS1043">
        <v>-5</v>
      </c>
      <c r="BT1043">
        <v>5.0000000000000001E-3</v>
      </c>
      <c r="BU1043">
        <v>-4.5356E-2</v>
      </c>
      <c r="BV1043">
        <v>0</v>
      </c>
      <c r="BW1043" t="s">
        <v>155</v>
      </c>
    </row>
    <row r="1044" spans="1:75" x14ac:dyDescent="0.25">
      <c r="A1044" s="26">
        <v>43530</v>
      </c>
      <c r="B1044" s="27">
        <v>0.48424917824074076</v>
      </c>
      <c r="C1044">
        <v>0.01</v>
      </c>
      <c r="D1044">
        <v>2E-3</v>
      </c>
      <c r="E1044">
        <v>20</v>
      </c>
      <c r="F1044">
        <v>3</v>
      </c>
      <c r="G1044">
        <v>0.6</v>
      </c>
      <c r="H1044">
        <v>20.5</v>
      </c>
      <c r="J1044">
        <v>18.399999999999999</v>
      </c>
      <c r="Y1044">
        <v>13</v>
      </c>
      <c r="Z1044">
        <v>880</v>
      </c>
      <c r="AA1044">
        <v>904</v>
      </c>
      <c r="AB1044">
        <v>900</v>
      </c>
      <c r="AF1044">
        <v>983</v>
      </c>
      <c r="AG1044">
        <v>-4</v>
      </c>
      <c r="AH1044">
        <v>32</v>
      </c>
      <c r="AI1044">
        <v>36</v>
      </c>
      <c r="AJ1044">
        <v>192</v>
      </c>
      <c r="AK1044">
        <v>170</v>
      </c>
      <c r="AL1044">
        <v>5.0999999999999996</v>
      </c>
      <c r="AM1044">
        <v>174.4</v>
      </c>
      <c r="AN1044" t="s">
        <v>155</v>
      </c>
      <c r="AO1044">
        <v>2</v>
      </c>
      <c r="AP1044" s="28">
        <v>0.69271990740740741</v>
      </c>
      <c r="AQ1044">
        <v>47.158607000000003</v>
      </c>
      <c r="AR1044">
        <v>-88.489710000000002</v>
      </c>
      <c r="AS1044">
        <v>317.8</v>
      </c>
      <c r="AT1044">
        <v>0</v>
      </c>
      <c r="AU1044">
        <v>12</v>
      </c>
      <c r="AV1044">
        <v>10</v>
      </c>
      <c r="AW1044" t="s">
        <v>207</v>
      </c>
      <c r="AX1044">
        <v>1</v>
      </c>
      <c r="AY1044">
        <v>1.9</v>
      </c>
      <c r="AZ1044">
        <v>2.1</v>
      </c>
      <c r="BR1044">
        <v>-1E-3</v>
      </c>
      <c r="BS1044">
        <v>-5</v>
      </c>
      <c r="BT1044">
        <v>5.0000000000000001E-3</v>
      </c>
      <c r="BU1044">
        <v>-2.4438000000000001E-2</v>
      </c>
      <c r="BV1044">
        <v>0</v>
      </c>
      <c r="BW1044" t="s">
        <v>155</v>
      </c>
    </row>
    <row r="1048" spans="1:75" x14ac:dyDescent="0.25">
      <c r="A1048" t="s">
        <v>234</v>
      </c>
    </row>
    <row r="1049" spans="1:75" x14ac:dyDescent="0.25">
      <c r="A1049" t="s">
        <v>235</v>
      </c>
      <c r="B1049">
        <v>7.1239999999999997</v>
      </c>
    </row>
    <row r="1050" spans="1:75" x14ac:dyDescent="0.25">
      <c r="A1050" t="s">
        <v>236</v>
      </c>
      <c r="B1050" t="s">
        <v>237</v>
      </c>
    </row>
    <row r="1051" spans="1:75" x14ac:dyDescent="0.25">
      <c r="B1051" t="s">
        <v>238</v>
      </c>
      <c r="C1051" t="s">
        <v>239</v>
      </c>
    </row>
    <row r="1052" spans="1:75" x14ac:dyDescent="0.25">
      <c r="B1052" t="s">
        <v>240</v>
      </c>
    </row>
    <row r="1053" spans="1:75" x14ac:dyDescent="0.25">
      <c r="B1053" t="s">
        <v>241</v>
      </c>
    </row>
    <row r="1054" spans="1:75" x14ac:dyDescent="0.25">
      <c r="A1054" t="s">
        <v>242</v>
      </c>
      <c r="B1054" s="26">
        <v>43530</v>
      </c>
    </row>
    <row r="1055" spans="1:75" x14ac:dyDescent="0.25">
      <c r="A1055" t="s">
        <v>243</v>
      </c>
    </row>
    <row r="1056" spans="1:75" x14ac:dyDescent="0.25">
      <c r="A1056" t="s">
        <v>244</v>
      </c>
      <c r="B1056" t="s">
        <v>245</v>
      </c>
    </row>
    <row r="1057" spans="1:2" x14ac:dyDescent="0.25">
      <c r="A1057" t="s">
        <v>246</v>
      </c>
      <c r="B1057" t="s">
        <v>247</v>
      </c>
    </row>
    <row r="1058" spans="1:2" x14ac:dyDescent="0.25">
      <c r="A1058" t="s">
        <v>248</v>
      </c>
      <c r="B1058" t="s">
        <v>249</v>
      </c>
    </row>
    <row r="1059" spans="1:2" x14ac:dyDescent="0.25">
      <c r="A1059" t="s">
        <v>250</v>
      </c>
      <c r="B1059" t="s">
        <v>251</v>
      </c>
    </row>
    <row r="1060" spans="1:2" x14ac:dyDescent="0.25">
      <c r="A1060" t="s">
        <v>252</v>
      </c>
    </row>
    <row r="1061" spans="1:2" x14ac:dyDescent="0.25">
      <c r="A1061" t="s">
        <v>244</v>
      </c>
      <c r="B1061" t="s">
        <v>253</v>
      </c>
    </row>
    <row r="1062" spans="1:2" x14ac:dyDescent="0.25">
      <c r="A1062" t="s">
        <v>246</v>
      </c>
      <c r="B1062" t="s">
        <v>254</v>
      </c>
    </row>
    <row r="1063" spans="1:2" x14ac:dyDescent="0.25">
      <c r="A1063" t="s">
        <v>248</v>
      </c>
      <c r="B1063">
        <v>95</v>
      </c>
    </row>
    <row r="1064" spans="1:2" x14ac:dyDescent="0.25">
      <c r="A1064" t="s">
        <v>250</v>
      </c>
      <c r="B1064">
        <v>6.907</v>
      </c>
    </row>
    <row r="1065" spans="1:2" x14ac:dyDescent="0.25">
      <c r="A1065" t="s">
        <v>255</v>
      </c>
      <c r="B1065">
        <v>6.08</v>
      </c>
    </row>
    <row r="1066" spans="1:2" x14ac:dyDescent="0.25">
      <c r="A1066" t="s">
        <v>256</v>
      </c>
      <c r="B1066">
        <v>15.6</v>
      </c>
    </row>
    <row r="1067" spans="1:2" x14ac:dyDescent="0.25">
      <c r="A1067" t="s">
        <v>257</v>
      </c>
      <c r="B1067">
        <v>3030</v>
      </c>
    </row>
    <row r="1068" spans="1:2" x14ac:dyDescent="0.25">
      <c r="A1068" t="s">
        <v>252</v>
      </c>
    </row>
    <row r="1069" spans="1:2" x14ac:dyDescent="0.25">
      <c r="A1069" t="s">
        <v>244</v>
      </c>
      <c r="B1069" t="s">
        <v>258</v>
      </c>
    </row>
    <row r="1070" spans="1:2" x14ac:dyDescent="0.25">
      <c r="A1070" t="s">
        <v>246</v>
      </c>
      <c r="B1070" t="s">
        <v>259</v>
      </c>
    </row>
    <row r="1071" spans="1:2" x14ac:dyDescent="0.25">
      <c r="A1071" t="s">
        <v>248</v>
      </c>
      <c r="B1071">
        <v>129098</v>
      </c>
    </row>
    <row r="1072" spans="1:2" x14ac:dyDescent="0.25">
      <c r="A1072" t="s">
        <v>250</v>
      </c>
      <c r="B1072">
        <v>1.302</v>
      </c>
    </row>
    <row r="1073" spans="1:8" x14ac:dyDescent="0.25">
      <c r="A1073" t="s">
        <v>260</v>
      </c>
      <c r="B1073">
        <v>2032</v>
      </c>
    </row>
    <row r="1074" spans="1:8" x14ac:dyDescent="0.25">
      <c r="A1074" t="s">
        <v>261</v>
      </c>
      <c r="B1074">
        <v>253</v>
      </c>
    </row>
    <row r="1075" spans="1:8" x14ac:dyDescent="0.25">
      <c r="A1075" t="s">
        <v>262</v>
      </c>
      <c r="B1075" t="s">
        <v>263</v>
      </c>
      <c r="C1075">
        <v>0</v>
      </c>
      <c r="D1075">
        <v>4409.1123049999997</v>
      </c>
      <c r="E1075">
        <v>2976.3190920000002</v>
      </c>
      <c r="F1075">
        <v>154081.3125</v>
      </c>
      <c r="G1075">
        <v>-836283.875</v>
      </c>
      <c r="H1075">
        <v>2435829.5</v>
      </c>
    </row>
    <row r="1076" spans="1:8" x14ac:dyDescent="0.25">
      <c r="A1076" t="s">
        <v>264</v>
      </c>
      <c r="B1076">
        <v>500</v>
      </c>
      <c r="C1076">
        <v>1.0000000000000001E-5</v>
      </c>
      <c r="D1076">
        <v>6866.6889650000003</v>
      </c>
      <c r="E1076">
        <v>0</v>
      </c>
      <c r="F1076">
        <v>0</v>
      </c>
      <c r="G1076">
        <v>0</v>
      </c>
      <c r="H1076">
        <v>0</v>
      </c>
    </row>
    <row r="1077" spans="1:8" x14ac:dyDescent="0.25">
      <c r="A1077" t="s">
        <v>252</v>
      </c>
    </row>
    <row r="1078" spans="1:8" x14ac:dyDescent="0.25">
      <c r="A1078" t="s">
        <v>244</v>
      </c>
      <c r="B1078" t="s">
        <v>265</v>
      </c>
    </row>
    <row r="1079" spans="1:8" x14ac:dyDescent="0.25">
      <c r="A1079" t="s">
        <v>246</v>
      </c>
      <c r="B1079" t="s">
        <v>266</v>
      </c>
    </row>
    <row r="1080" spans="1:8" x14ac:dyDescent="0.25">
      <c r="A1080" t="s">
        <v>250</v>
      </c>
      <c r="B1080">
        <v>2.9</v>
      </c>
    </row>
    <row r="1081" spans="1:8" x14ac:dyDescent="0.25">
      <c r="A1081" t="s">
        <v>252</v>
      </c>
    </row>
    <row r="1082" spans="1:8" x14ac:dyDescent="0.25">
      <c r="A1082" t="s">
        <v>244</v>
      </c>
      <c r="B1082" t="s">
        <v>267</v>
      </c>
    </row>
    <row r="1083" spans="1:8" x14ac:dyDescent="0.25">
      <c r="A1083" t="s">
        <v>246</v>
      </c>
      <c r="B1083" t="s">
        <v>268</v>
      </c>
    </row>
    <row r="1084" spans="1:8" x14ac:dyDescent="0.25">
      <c r="A1084" t="s">
        <v>248</v>
      </c>
      <c r="B1084">
        <v>208</v>
      </c>
    </row>
    <row r="1085" spans="1:8" x14ac:dyDescent="0.25">
      <c r="A1085" t="s">
        <v>269</v>
      </c>
      <c r="B1085" t="s">
        <v>270</v>
      </c>
    </row>
    <row r="1086" spans="1:8" x14ac:dyDescent="0.25">
      <c r="A1086" t="s">
        <v>271</v>
      </c>
      <c r="B1086" t="s">
        <v>272</v>
      </c>
    </row>
    <row r="1087" spans="1:8" x14ac:dyDescent="0.25">
      <c r="A1087" t="s">
        <v>273</v>
      </c>
      <c r="B1087" t="s">
        <v>274</v>
      </c>
    </row>
    <row r="1088" spans="1:8" x14ac:dyDescent="0.25">
      <c r="A1088" t="s">
        <v>275</v>
      </c>
      <c r="B1088" t="s">
        <v>276</v>
      </c>
    </row>
    <row r="1089" spans="1:3" x14ac:dyDescent="0.25">
      <c r="A1089" t="s">
        <v>252</v>
      </c>
    </row>
    <row r="1091" spans="1:3" x14ac:dyDescent="0.25">
      <c r="A1091" t="s">
        <v>277</v>
      </c>
      <c r="B1091" t="s">
        <v>278</v>
      </c>
    </row>
    <row r="1092" spans="1:3" x14ac:dyDescent="0.25">
      <c r="A1092" t="s">
        <v>279</v>
      </c>
    </row>
    <row r="1093" spans="1:3" x14ac:dyDescent="0.25">
      <c r="A1093" t="s">
        <v>280</v>
      </c>
      <c r="B1093">
        <v>998</v>
      </c>
    </row>
    <row r="1094" spans="1:3" x14ac:dyDescent="0.25">
      <c r="A1094" t="s">
        <v>281</v>
      </c>
      <c r="B1094" t="s">
        <v>282</v>
      </c>
    </row>
    <row r="1095" spans="1:3" x14ac:dyDescent="0.25">
      <c r="A1095" t="s">
        <v>283</v>
      </c>
    </row>
    <row r="1096" spans="1:3" x14ac:dyDescent="0.25">
      <c r="A1096" t="s">
        <v>284</v>
      </c>
      <c r="B1096">
        <v>0.74</v>
      </c>
    </row>
    <row r="1097" spans="1:3" x14ac:dyDescent="0.25">
      <c r="A1097" t="s">
        <v>285</v>
      </c>
      <c r="B1097" t="s">
        <v>286</v>
      </c>
    </row>
    <row r="1098" spans="1:3" x14ac:dyDescent="0.25">
      <c r="A1098" t="s">
        <v>287</v>
      </c>
      <c r="B1098">
        <v>2</v>
      </c>
    </row>
    <row r="1099" spans="1:3" x14ac:dyDescent="0.25">
      <c r="A1099" t="s">
        <v>288</v>
      </c>
      <c r="B1099" t="s">
        <v>289</v>
      </c>
    </row>
    <row r="1100" spans="1:3" x14ac:dyDescent="0.25">
      <c r="A1100" t="s">
        <v>290</v>
      </c>
      <c r="B1100" t="s">
        <v>291</v>
      </c>
      <c r="C1100" t="s">
        <v>292</v>
      </c>
    </row>
    <row r="1101" spans="1:3" x14ac:dyDescent="0.25">
      <c r="A1101" t="s">
        <v>293</v>
      </c>
      <c r="B1101">
        <v>4</v>
      </c>
    </row>
    <row r="1102" spans="1:3" x14ac:dyDescent="0.25">
      <c r="A1102" t="s">
        <v>294</v>
      </c>
      <c r="B1102">
        <v>4</v>
      </c>
    </row>
    <row r="1103" spans="1:3" x14ac:dyDescent="0.25">
      <c r="A1103" t="s">
        <v>295</v>
      </c>
      <c r="B1103">
        <v>3</v>
      </c>
    </row>
    <row r="1104" spans="1:3" x14ac:dyDescent="0.25">
      <c r="A1104" t="s">
        <v>296</v>
      </c>
      <c r="B1104">
        <v>5</v>
      </c>
    </row>
    <row r="1105" spans="1:2" x14ac:dyDescent="0.25">
      <c r="A1105" t="s">
        <v>297</v>
      </c>
      <c r="B1105">
        <v>1</v>
      </c>
    </row>
    <row r="1106" spans="1:2" x14ac:dyDescent="0.25">
      <c r="A1106" t="s">
        <v>298</v>
      </c>
      <c r="B1106">
        <v>0</v>
      </c>
    </row>
    <row r="1107" spans="1:2" x14ac:dyDescent="0.25">
      <c r="A1107" t="s">
        <v>299</v>
      </c>
      <c r="B1107" t="s">
        <v>289</v>
      </c>
    </row>
    <row r="1108" spans="1:2" x14ac:dyDescent="0.25">
      <c r="A1108" t="s">
        <v>300</v>
      </c>
      <c r="B1108">
        <v>0</v>
      </c>
    </row>
    <row r="1109" spans="1:2" x14ac:dyDescent="0.25">
      <c r="A1109" t="s">
        <v>301</v>
      </c>
      <c r="B1109" t="s">
        <v>289</v>
      </c>
    </row>
    <row r="1110" spans="1:2" x14ac:dyDescent="0.25">
      <c r="A1110" t="s">
        <v>302</v>
      </c>
      <c r="B1110">
        <v>0</v>
      </c>
    </row>
    <row r="1111" spans="1:2" x14ac:dyDescent="0.25">
      <c r="A1111" t="s">
        <v>303</v>
      </c>
      <c r="B1111">
        <v>0</v>
      </c>
    </row>
    <row r="1112" spans="1:2" x14ac:dyDescent="0.25">
      <c r="A1112" t="s">
        <v>304</v>
      </c>
      <c r="B1112">
        <v>0</v>
      </c>
    </row>
    <row r="1113" spans="1:2" x14ac:dyDescent="0.25">
      <c r="A1113" t="s">
        <v>305</v>
      </c>
      <c r="B1113">
        <v>1</v>
      </c>
    </row>
    <row r="1114" spans="1:2" x14ac:dyDescent="0.25">
      <c r="A1114" t="s">
        <v>306</v>
      </c>
      <c r="B1114">
        <v>0</v>
      </c>
    </row>
    <row r="1115" spans="1:2" x14ac:dyDescent="0.25">
      <c r="A1115" t="s">
        <v>307</v>
      </c>
      <c r="B1115" t="s">
        <v>308</v>
      </c>
    </row>
    <row r="1116" spans="1:2" x14ac:dyDescent="0.25">
      <c r="A1116" t="s">
        <v>309</v>
      </c>
      <c r="B1116" t="s">
        <v>310</v>
      </c>
    </row>
    <row r="1117" spans="1:2" x14ac:dyDescent="0.25">
      <c r="A1117" t="s">
        <v>311</v>
      </c>
      <c r="B1117" t="s">
        <v>312</v>
      </c>
    </row>
    <row r="1118" spans="1:2" x14ac:dyDescent="0.25">
      <c r="A1118" t="s">
        <v>313</v>
      </c>
      <c r="B1118">
        <v>0</v>
      </c>
    </row>
    <row r="1119" spans="1:2" x14ac:dyDescent="0.25">
      <c r="A1119" t="s">
        <v>314</v>
      </c>
      <c r="B1119" s="27">
        <v>0.47221214120370369</v>
      </c>
    </row>
    <row r="1120" spans="1:2" x14ac:dyDescent="0.25">
      <c r="A1120" t="s">
        <v>315</v>
      </c>
      <c r="B1120" s="27">
        <v>0.48424917824074076</v>
      </c>
    </row>
    <row r="1121" spans="1:2" x14ac:dyDescent="0.25">
      <c r="A1121" t="s">
        <v>316</v>
      </c>
      <c r="B1121">
        <v>1041</v>
      </c>
    </row>
    <row r="1122" spans="1:2" x14ac:dyDescent="0.25">
      <c r="A1122" t="s">
        <v>317</v>
      </c>
      <c r="B1122">
        <v>666</v>
      </c>
    </row>
    <row r="1123" spans="1:2" x14ac:dyDescent="0.25">
      <c r="A1123" t="s">
        <v>318</v>
      </c>
      <c r="B1123">
        <v>-1.649</v>
      </c>
    </row>
    <row r="1124" spans="1:2" x14ac:dyDescent="0.25">
      <c r="A1124" t="s">
        <v>319</v>
      </c>
      <c r="B1124">
        <v>982.66200000000003</v>
      </c>
    </row>
    <row r="1125" spans="1:2" x14ac:dyDescent="0.25">
      <c r="A1125" t="s">
        <v>320</v>
      </c>
      <c r="B1125">
        <v>89.891999999999996</v>
      </c>
    </row>
    <row r="1126" spans="1:2" x14ac:dyDescent="0.25">
      <c r="A1126" t="s">
        <v>321</v>
      </c>
      <c r="B1126">
        <v>21.992000000000001</v>
      </c>
    </row>
    <row r="1127" spans="1:2" x14ac:dyDescent="0.25">
      <c r="A1127" t="s">
        <v>322</v>
      </c>
      <c r="B1127">
        <v>0.78200000000000003</v>
      </c>
    </row>
    <row r="1129" spans="1:2" x14ac:dyDescent="0.25">
      <c r="A1129" t="s">
        <v>323</v>
      </c>
    </row>
    <row r="1130" spans="1:2" x14ac:dyDescent="0.25">
      <c r="A1130" t="s">
        <v>324</v>
      </c>
    </row>
    <row r="1131" spans="1:2" x14ac:dyDescent="0.25">
      <c r="A1131" t="s">
        <v>325</v>
      </c>
    </row>
    <row r="1132" spans="1:2" x14ac:dyDescent="0.25">
      <c r="A1132" t="s">
        <v>326</v>
      </c>
    </row>
    <row r="1133" spans="1:2" x14ac:dyDescent="0.25">
      <c r="A1133" t="s">
        <v>327</v>
      </c>
      <c r="B1133">
        <v>0</v>
      </c>
    </row>
    <row r="1134" spans="1:2" x14ac:dyDescent="0.25">
      <c r="A1134" t="s">
        <v>328</v>
      </c>
      <c r="B1134">
        <v>0</v>
      </c>
    </row>
    <row r="1135" spans="1:2" x14ac:dyDescent="0.25">
      <c r="A1135" t="s">
        <v>329</v>
      </c>
      <c r="B1135">
        <v>0</v>
      </c>
    </row>
    <row r="1136" spans="1:2" x14ac:dyDescent="0.25">
      <c r="A1136" t="s">
        <v>330</v>
      </c>
      <c r="B1136">
        <v>0</v>
      </c>
    </row>
    <row r="1137" spans="1:2" x14ac:dyDescent="0.25">
      <c r="A1137" t="s">
        <v>331</v>
      </c>
      <c r="B1137">
        <v>0</v>
      </c>
    </row>
    <row r="1138" spans="1:2" x14ac:dyDescent="0.25">
      <c r="A1138" t="s">
        <v>332</v>
      </c>
      <c r="B1138">
        <v>0</v>
      </c>
    </row>
    <row r="1139" spans="1:2" x14ac:dyDescent="0.25">
      <c r="A1139" t="s">
        <v>333</v>
      </c>
      <c r="B1139">
        <v>0</v>
      </c>
    </row>
    <row r="1140" spans="1:2" x14ac:dyDescent="0.25">
      <c r="A1140" t="s">
        <v>334</v>
      </c>
      <c r="B1140">
        <v>0</v>
      </c>
    </row>
    <row r="1143" spans="1:2" x14ac:dyDescent="0.25">
      <c r="A1143" t="s">
        <v>335</v>
      </c>
    </row>
    <row r="1144" spans="1:2" x14ac:dyDescent="0.25">
      <c r="A1144" t="s">
        <v>100</v>
      </c>
    </row>
    <row r="1145" spans="1:2" x14ac:dyDescent="0.25">
      <c r="A1145" t="s">
        <v>104</v>
      </c>
    </row>
    <row r="1146" spans="1:2" x14ac:dyDescent="0.25">
      <c r="A1146" t="s">
        <v>336</v>
      </c>
      <c r="B1146" t="s">
        <v>117</v>
      </c>
    </row>
    <row r="1147" spans="1:2" x14ac:dyDescent="0.25">
      <c r="A1147" t="s">
        <v>337</v>
      </c>
      <c r="B1147" t="s">
        <v>338</v>
      </c>
    </row>
    <row r="1148" spans="1:2" x14ac:dyDescent="0.25">
      <c r="A1148" t="s">
        <v>143</v>
      </c>
      <c r="B1148" t="s">
        <v>339</v>
      </c>
    </row>
    <row r="1149" spans="1:2" x14ac:dyDescent="0.25">
      <c r="A1149" t="s">
        <v>204</v>
      </c>
      <c r="B1149" t="s">
        <v>340</v>
      </c>
    </row>
    <row r="1152" spans="1:2" x14ac:dyDescent="0.25">
      <c r="A1152" t="s">
        <v>341</v>
      </c>
    </row>
    <row r="1153" spans="1:2" x14ac:dyDescent="0.25">
      <c r="A1153" t="s">
        <v>342</v>
      </c>
      <c r="B1153">
        <v>5.3979999999999997</v>
      </c>
    </row>
    <row r="1154" spans="1:2" x14ac:dyDescent="0.25">
      <c r="A1154" t="s">
        <v>343</v>
      </c>
      <c r="B1154">
        <v>0</v>
      </c>
    </row>
    <row r="1155" spans="1:2" x14ac:dyDescent="0.25">
      <c r="A1155" t="s">
        <v>344</v>
      </c>
      <c r="B1155">
        <v>0</v>
      </c>
    </row>
    <row r="1156" spans="1:2" x14ac:dyDescent="0.25">
      <c r="A1156" t="s">
        <v>345</v>
      </c>
      <c r="B1156">
        <v>0</v>
      </c>
    </row>
    <row r="1158" spans="1:2" x14ac:dyDescent="0.25">
      <c r="A1158" t="s">
        <v>346</v>
      </c>
    </row>
    <row r="1159" spans="1:2" x14ac:dyDescent="0.25">
      <c r="A1159" t="s">
        <v>347</v>
      </c>
      <c r="B1159">
        <v>0</v>
      </c>
    </row>
    <row r="1160" spans="1:2" x14ac:dyDescent="0.25">
      <c r="A1160" t="s">
        <v>348</v>
      </c>
      <c r="B1160">
        <v>0</v>
      </c>
    </row>
    <row r="1161" spans="1:2" x14ac:dyDescent="0.25">
      <c r="A1161" t="s">
        <v>349</v>
      </c>
      <c r="B1161">
        <v>0</v>
      </c>
    </row>
    <row r="1162" spans="1:2" x14ac:dyDescent="0.25">
      <c r="A1162" t="s">
        <v>350</v>
      </c>
      <c r="B1162">
        <v>0</v>
      </c>
    </row>
    <row r="1163" spans="1:2" x14ac:dyDescent="0.25">
      <c r="A1163" t="s">
        <v>351</v>
      </c>
      <c r="B1163">
        <v>0</v>
      </c>
    </row>
    <row r="1164" spans="1:2" x14ac:dyDescent="0.25">
      <c r="A1164" t="s">
        <v>352</v>
      </c>
      <c r="B1164">
        <v>0</v>
      </c>
    </row>
    <row r="1165" spans="1:2" x14ac:dyDescent="0.25">
      <c r="A1165" t="s">
        <v>353</v>
      </c>
      <c r="B1165">
        <v>0</v>
      </c>
    </row>
    <row r="1166" spans="1:2" x14ac:dyDescent="0.25">
      <c r="A1166" t="s">
        <v>354</v>
      </c>
      <c r="B1166">
        <v>0</v>
      </c>
    </row>
    <row r="1168" spans="1:2" x14ac:dyDescent="0.25">
      <c r="A1168" t="s">
        <v>355</v>
      </c>
    </row>
    <row r="1169" spans="1:2" x14ac:dyDescent="0.25">
      <c r="A1169" t="s">
        <v>356</v>
      </c>
      <c r="B1169">
        <v>0</v>
      </c>
    </row>
    <row r="1170" spans="1:2" x14ac:dyDescent="0.25">
      <c r="A1170" t="s">
        <v>357</v>
      </c>
      <c r="B1170">
        <v>0</v>
      </c>
    </row>
    <row r="1171" spans="1:2" x14ac:dyDescent="0.25">
      <c r="A1171" t="s">
        <v>358</v>
      </c>
      <c r="B1171">
        <v>0</v>
      </c>
    </row>
    <row r="1172" spans="1:2" x14ac:dyDescent="0.25">
      <c r="A1172" t="s">
        <v>359</v>
      </c>
      <c r="B1172">
        <v>0</v>
      </c>
    </row>
    <row r="1173" spans="1:2" x14ac:dyDescent="0.25">
      <c r="A1173" t="s">
        <v>360</v>
      </c>
      <c r="B1173">
        <v>0</v>
      </c>
    </row>
    <row r="1174" spans="1:2" x14ac:dyDescent="0.25">
      <c r="A1174" t="s">
        <v>361</v>
      </c>
      <c r="B1174">
        <v>0</v>
      </c>
    </row>
    <row r="1175" spans="1:2" x14ac:dyDescent="0.25">
      <c r="A1175" t="s">
        <v>362</v>
      </c>
      <c r="B1175">
        <v>0</v>
      </c>
    </row>
    <row r="1176" spans="1:2" x14ac:dyDescent="0.25">
      <c r="A1176" t="s">
        <v>363</v>
      </c>
      <c r="B1176">
        <v>0</v>
      </c>
    </row>
    <row r="1178" spans="1:2" x14ac:dyDescent="0.25">
      <c r="A1178" t="s">
        <v>364</v>
      </c>
    </row>
    <row r="1179" spans="1:2" x14ac:dyDescent="0.25">
      <c r="A1179" t="s">
        <v>365</v>
      </c>
      <c r="B1179">
        <v>0</v>
      </c>
    </row>
    <row r="1180" spans="1:2" x14ac:dyDescent="0.25">
      <c r="A1180" t="s">
        <v>366</v>
      </c>
      <c r="B1180">
        <v>0</v>
      </c>
    </row>
    <row r="1181" spans="1:2" x14ac:dyDescent="0.25">
      <c r="A1181" t="s">
        <v>367</v>
      </c>
      <c r="B1181">
        <v>0</v>
      </c>
    </row>
    <row r="1182" spans="1:2" x14ac:dyDescent="0.25">
      <c r="A1182" t="s">
        <v>368</v>
      </c>
      <c r="B1182">
        <v>0</v>
      </c>
    </row>
    <row r="1183" spans="1:2" x14ac:dyDescent="0.25">
      <c r="A1183" t="s">
        <v>369</v>
      </c>
      <c r="B1183">
        <v>0</v>
      </c>
    </row>
    <row r="1184" spans="1:2" x14ac:dyDescent="0.25">
      <c r="A1184" t="s">
        <v>370</v>
      </c>
      <c r="B1184">
        <v>0</v>
      </c>
    </row>
    <row r="1185" spans="1:7" x14ac:dyDescent="0.25">
      <c r="A1185" t="s">
        <v>371</v>
      </c>
      <c r="B1185">
        <v>0</v>
      </c>
    </row>
    <row r="1186" spans="1:7" x14ac:dyDescent="0.25">
      <c r="A1186" t="s">
        <v>372</v>
      </c>
      <c r="B1186">
        <v>0</v>
      </c>
    </row>
    <row r="1187" spans="1:7" x14ac:dyDescent="0.25">
      <c r="A1187" t="s">
        <v>373</v>
      </c>
      <c r="B1187">
        <v>0</v>
      </c>
    </row>
    <row r="1189" spans="1:7" x14ac:dyDescent="0.25">
      <c r="A1189" t="s">
        <v>374</v>
      </c>
      <c r="B1189" t="s">
        <v>375</v>
      </c>
    </row>
    <row r="1190" spans="1:7" x14ac:dyDescent="0.25">
      <c r="A1190" t="s">
        <v>376</v>
      </c>
      <c r="B1190">
        <v>0.74</v>
      </c>
      <c r="C1190">
        <v>1</v>
      </c>
      <c r="D1190">
        <v>1.95</v>
      </c>
      <c r="E1190">
        <v>0</v>
      </c>
      <c r="F1190">
        <v>0</v>
      </c>
      <c r="G1190">
        <v>0</v>
      </c>
    </row>
    <row r="1192" spans="1:7" x14ac:dyDescent="0.25">
      <c r="A1192" t="s">
        <v>377</v>
      </c>
    </row>
    <row r="1193" spans="1:7" x14ac:dyDescent="0.25">
      <c r="A1193" t="s">
        <v>378</v>
      </c>
      <c r="B1193">
        <v>0</v>
      </c>
    </row>
    <row r="1194" spans="1:7" x14ac:dyDescent="0.25">
      <c r="A1194" t="s">
        <v>379</v>
      </c>
      <c r="B1194">
        <v>0</v>
      </c>
    </row>
    <row r="1195" spans="1:7" x14ac:dyDescent="0.25">
      <c r="A1195" t="s">
        <v>380</v>
      </c>
      <c r="B1195">
        <v>0</v>
      </c>
    </row>
    <row r="1196" spans="1:7" x14ac:dyDescent="0.25">
      <c r="A1196" t="s">
        <v>381</v>
      </c>
      <c r="B1196">
        <v>0</v>
      </c>
    </row>
    <row r="1197" spans="1:7" x14ac:dyDescent="0.25">
      <c r="A1197" t="s">
        <v>382</v>
      </c>
      <c r="B1197">
        <v>0</v>
      </c>
    </row>
    <row r="1198" spans="1:7" x14ac:dyDescent="0.25">
      <c r="A1198" t="s">
        <v>383</v>
      </c>
      <c r="B1198">
        <v>0</v>
      </c>
    </row>
    <row r="1199" spans="1:7" x14ac:dyDescent="0.25">
      <c r="A1199" t="s">
        <v>384</v>
      </c>
      <c r="B1199">
        <v>0</v>
      </c>
    </row>
    <row r="1200" spans="1:7" x14ac:dyDescent="0.25">
      <c r="A1200" t="s">
        <v>385</v>
      </c>
      <c r="B1200">
        <v>0</v>
      </c>
    </row>
    <row r="1201" spans="1:2" x14ac:dyDescent="0.25">
      <c r="A1201" t="s">
        <v>386</v>
      </c>
      <c r="B1201">
        <v>0</v>
      </c>
    </row>
    <row r="1203" spans="1:2" x14ac:dyDescent="0.25">
      <c r="A1203" t="s">
        <v>387</v>
      </c>
    </row>
    <row r="1204" spans="1:2" x14ac:dyDescent="0.25">
      <c r="A1204" t="s">
        <v>388</v>
      </c>
    </row>
    <row r="1205" spans="1:2" x14ac:dyDescent="0.25">
      <c r="A1205" t="s">
        <v>389</v>
      </c>
    </row>
    <row r="1206" spans="1:2" x14ac:dyDescent="0.25">
      <c r="A1206" t="s">
        <v>390</v>
      </c>
    </row>
    <row r="1209" spans="1:2" x14ac:dyDescent="0.25">
      <c r="A1209" t="s">
        <v>391</v>
      </c>
    </row>
    <row r="1210" spans="1:2" x14ac:dyDescent="0.25">
      <c r="A1210" t="s">
        <v>388</v>
      </c>
    </row>
    <row r="1211" spans="1:2" x14ac:dyDescent="0.25">
      <c r="A1211" t="s">
        <v>389</v>
      </c>
    </row>
    <row r="1212" spans="1:2" x14ac:dyDescent="0.25">
      <c r="A1212" t="s">
        <v>390</v>
      </c>
    </row>
    <row r="1215" spans="1:2" x14ac:dyDescent="0.25">
      <c r="A1215" t="s">
        <v>392</v>
      </c>
    </row>
    <row r="1216" spans="1:2" x14ac:dyDescent="0.25">
      <c r="A1216" t="s">
        <v>393</v>
      </c>
      <c r="B1216">
        <v>1000</v>
      </c>
    </row>
    <row r="1217" spans="1:2" x14ac:dyDescent="0.25">
      <c r="A1217" t="s">
        <v>394</v>
      </c>
      <c r="B1217">
        <v>21</v>
      </c>
    </row>
    <row r="1218" spans="1:2" x14ac:dyDescent="0.25">
      <c r="A1218" t="s">
        <v>395</v>
      </c>
      <c r="B1218">
        <v>0.05</v>
      </c>
    </row>
    <row r="1219" spans="1:2" x14ac:dyDescent="0.25">
      <c r="A1219" t="s">
        <v>396</v>
      </c>
      <c r="B1219">
        <v>10000</v>
      </c>
    </row>
    <row r="1220" spans="1:2" x14ac:dyDescent="0.25">
      <c r="A1220" t="s">
        <v>397</v>
      </c>
      <c r="B1220">
        <v>0.5</v>
      </c>
    </row>
    <row r="1221" spans="1:2" x14ac:dyDescent="0.25">
      <c r="A1221" t="s">
        <v>398</v>
      </c>
      <c r="B1221">
        <v>5.0000000000000001E-3</v>
      </c>
    </row>
    <row r="1222" spans="1:2" x14ac:dyDescent="0.25">
      <c r="A1222" t="s">
        <v>399</v>
      </c>
      <c r="B1222">
        <v>4</v>
      </c>
    </row>
    <row r="1224" spans="1:2" x14ac:dyDescent="0.25">
      <c r="A1224" t="s">
        <v>400</v>
      </c>
    </row>
    <row r="1225" spans="1:2" x14ac:dyDescent="0.25">
      <c r="A1225" t="s">
        <v>401</v>
      </c>
      <c r="B1225">
        <v>0</v>
      </c>
    </row>
    <row r="1226" spans="1:2" x14ac:dyDescent="0.25">
      <c r="A1226" t="s">
        <v>402</v>
      </c>
      <c r="B1226">
        <v>0</v>
      </c>
    </row>
    <row r="1227" spans="1:2" x14ac:dyDescent="0.25">
      <c r="A1227" t="s">
        <v>403</v>
      </c>
      <c r="B1227">
        <v>0</v>
      </c>
    </row>
    <row r="1228" spans="1:2" x14ac:dyDescent="0.25">
      <c r="A1228" t="s">
        <v>404</v>
      </c>
      <c r="B1228">
        <v>0</v>
      </c>
    </row>
    <row r="1229" spans="1:2" x14ac:dyDescent="0.25">
      <c r="A1229" t="s">
        <v>405</v>
      </c>
      <c r="B1229">
        <v>0</v>
      </c>
    </row>
    <row r="1230" spans="1:2" x14ac:dyDescent="0.25">
      <c r="A1230" t="s">
        <v>406</v>
      </c>
      <c r="B1230">
        <v>177</v>
      </c>
    </row>
    <row r="1231" spans="1:2" x14ac:dyDescent="0.25">
      <c r="A1231" t="s">
        <v>407</v>
      </c>
      <c r="B1231">
        <v>1015</v>
      </c>
    </row>
    <row r="1232" spans="1:2" x14ac:dyDescent="0.25">
      <c r="A1232" t="s">
        <v>408</v>
      </c>
      <c r="B1232">
        <v>0</v>
      </c>
    </row>
    <row r="1234" spans="1:15" x14ac:dyDescent="0.25">
      <c r="A1234" t="s">
        <v>409</v>
      </c>
    </row>
    <row r="1235" spans="1:15" x14ac:dyDescent="0.25">
      <c r="B1235" t="s">
        <v>410</v>
      </c>
      <c r="C1235" t="s">
        <v>411</v>
      </c>
      <c r="D1235" t="s">
        <v>163</v>
      </c>
      <c r="E1235" t="s">
        <v>412</v>
      </c>
      <c r="F1235" t="s">
        <v>413</v>
      </c>
      <c r="G1235" t="s">
        <v>414</v>
      </c>
      <c r="H1235" t="s">
        <v>415</v>
      </c>
      <c r="I1235" t="s">
        <v>416</v>
      </c>
      <c r="J1235" t="s">
        <v>417</v>
      </c>
      <c r="K1235" t="s">
        <v>418</v>
      </c>
      <c r="L1235" t="s">
        <v>419</v>
      </c>
      <c r="M1235" t="s">
        <v>420</v>
      </c>
      <c r="N1235" t="s">
        <v>421</v>
      </c>
      <c r="O1235" t="s">
        <v>422</v>
      </c>
    </row>
    <row r="1236" spans="1:15" x14ac:dyDescent="0.25">
      <c r="A1236" t="s">
        <v>423</v>
      </c>
      <c r="B1236" t="s">
        <v>143</v>
      </c>
      <c r="C1236" t="s">
        <v>173</v>
      </c>
      <c r="D1236" t="s">
        <v>162</v>
      </c>
      <c r="E1236">
        <v>1</v>
      </c>
      <c r="F1236">
        <v>0</v>
      </c>
      <c r="G1236">
        <v>24.4375</v>
      </c>
    </row>
    <row r="1237" spans="1:15" x14ac:dyDescent="0.25">
      <c r="A1237" t="s">
        <v>424</v>
      </c>
      <c r="B1237" t="s">
        <v>204</v>
      </c>
      <c r="C1237" t="s">
        <v>202</v>
      </c>
      <c r="E1237">
        <v>0</v>
      </c>
      <c r="F1237">
        <v>0</v>
      </c>
    </row>
    <row r="1238" spans="1:15" x14ac:dyDescent="0.25">
      <c r="A1238" t="s">
        <v>425</v>
      </c>
      <c r="C1238" t="s">
        <v>426</v>
      </c>
      <c r="E1238">
        <v>0</v>
      </c>
      <c r="F1238">
        <v>0</v>
      </c>
    </row>
    <row r="1240" spans="1:15" x14ac:dyDescent="0.25">
      <c r="A1240" t="s">
        <v>427</v>
      </c>
    </row>
    <row r="1241" spans="1:15" x14ac:dyDescent="0.25">
      <c r="A1241" t="s">
        <v>428</v>
      </c>
    </row>
    <row r="1242" spans="1:15" x14ac:dyDescent="0.25">
      <c r="A1242" t="s">
        <v>429</v>
      </c>
      <c r="B1242">
        <v>1</v>
      </c>
    </row>
    <row r="1243" spans="1:15" x14ac:dyDescent="0.25">
      <c r="A1243" t="s">
        <v>430</v>
      </c>
      <c r="B1243" s="26">
        <v>43530</v>
      </c>
    </row>
    <row r="1244" spans="1:15" x14ac:dyDescent="0.25">
      <c r="A1244" t="s">
        <v>39</v>
      </c>
      <c r="B1244" s="28">
        <v>0.46273148148148152</v>
      </c>
    </row>
    <row r="1245" spans="1:15" x14ac:dyDescent="0.25">
      <c r="A1245" t="s">
        <v>431</v>
      </c>
      <c r="B1245">
        <v>30</v>
      </c>
    </row>
    <row r="1246" spans="1:15" x14ac:dyDescent="0.25">
      <c r="A1246" t="s">
        <v>432</v>
      </c>
      <c r="B1246" t="s">
        <v>433</v>
      </c>
    </row>
    <row r="1248" spans="1:15" x14ac:dyDescent="0.25">
      <c r="A1248" t="s">
        <v>434</v>
      </c>
      <c r="B1248" t="s">
        <v>435</v>
      </c>
      <c r="C1248" t="s">
        <v>436</v>
      </c>
      <c r="D1248" t="s">
        <v>437</v>
      </c>
    </row>
    <row r="1249" spans="1:9" x14ac:dyDescent="0.25">
      <c r="A1249" t="s">
        <v>438</v>
      </c>
      <c r="B1249">
        <v>-3.7500000000000001E-4</v>
      </c>
      <c r="C1249">
        <v>0</v>
      </c>
      <c r="D1249">
        <v>-3.7500000000000001E-4</v>
      </c>
    </row>
    <row r="1250" spans="1:9" x14ac:dyDescent="0.25">
      <c r="A1250" t="s">
        <v>439</v>
      </c>
      <c r="B1250">
        <v>0</v>
      </c>
      <c r="C1250">
        <v>0</v>
      </c>
      <c r="D1250">
        <v>0</v>
      </c>
    </row>
    <row r="1251" spans="1:9" x14ac:dyDescent="0.25">
      <c r="A1251" t="s">
        <v>440</v>
      </c>
      <c r="B1251">
        <v>-0.125</v>
      </c>
      <c r="C1251">
        <v>-0.126667</v>
      </c>
      <c r="D1251">
        <v>1.6670000000000001E-3</v>
      </c>
    </row>
    <row r="1252" spans="1:9" x14ac:dyDescent="0.25">
      <c r="A1252" t="s">
        <v>441</v>
      </c>
      <c r="B1252">
        <v>-1.2375</v>
      </c>
      <c r="C1252">
        <v>-0.4</v>
      </c>
      <c r="D1252">
        <v>-0.83750000000000002</v>
      </c>
    </row>
    <row r="1253" spans="1:9" x14ac:dyDescent="0.25">
      <c r="A1253" t="s">
        <v>442</v>
      </c>
      <c r="B1253">
        <v>-16.1875</v>
      </c>
      <c r="C1253">
        <v>-0.73333300000000001</v>
      </c>
      <c r="D1253">
        <v>-15.454167</v>
      </c>
    </row>
    <row r="1255" spans="1:9" x14ac:dyDescent="0.25">
      <c r="A1255" t="s">
        <v>443</v>
      </c>
    </row>
    <row r="1256" spans="1:9" x14ac:dyDescent="0.25">
      <c r="A1256" t="s">
        <v>429</v>
      </c>
      <c r="B1256">
        <v>1</v>
      </c>
    </row>
    <row r="1257" spans="1:9" x14ac:dyDescent="0.25">
      <c r="A1257" t="s">
        <v>430</v>
      </c>
      <c r="B1257" s="26">
        <v>43530</v>
      </c>
    </row>
    <row r="1258" spans="1:9" x14ac:dyDescent="0.25">
      <c r="A1258" t="s">
        <v>39</v>
      </c>
      <c r="B1258" s="28">
        <v>0.46635416666666668</v>
      </c>
    </row>
    <row r="1259" spans="1:9" x14ac:dyDescent="0.25">
      <c r="A1259" t="s">
        <v>431</v>
      </c>
      <c r="B1259">
        <v>30</v>
      </c>
    </row>
    <row r="1260" spans="1:9" x14ac:dyDescent="0.25">
      <c r="A1260" t="s">
        <v>432</v>
      </c>
      <c r="B1260" t="s">
        <v>443</v>
      </c>
    </row>
    <row r="1261" spans="1:9" x14ac:dyDescent="0.25">
      <c r="A1261" t="s">
        <v>156</v>
      </c>
      <c r="B1261" t="s">
        <v>3</v>
      </c>
      <c r="C1261" t="s">
        <v>2</v>
      </c>
      <c r="D1261" t="s">
        <v>7</v>
      </c>
      <c r="E1261" t="s">
        <v>175</v>
      </c>
      <c r="F1261" t="s">
        <v>4</v>
      </c>
      <c r="G1261" t="s">
        <v>5</v>
      </c>
      <c r="H1261" t="s">
        <v>444</v>
      </c>
      <c r="I1261" t="s">
        <v>6</v>
      </c>
    </row>
    <row r="1262" spans="1:9" x14ac:dyDescent="0.25">
      <c r="A1262" t="s">
        <v>445</v>
      </c>
      <c r="B1262">
        <v>6.08</v>
      </c>
      <c r="C1262">
        <v>15.6</v>
      </c>
      <c r="D1262">
        <v>20.9</v>
      </c>
      <c r="E1262">
        <v>3030</v>
      </c>
      <c r="F1262">
        <v>2032</v>
      </c>
      <c r="G1262">
        <v>253</v>
      </c>
      <c r="H1262">
        <v>0</v>
      </c>
      <c r="I1262">
        <v>3207</v>
      </c>
    </row>
    <row r="1264" spans="1:9" x14ac:dyDescent="0.25">
      <c r="A1264" t="s">
        <v>434</v>
      </c>
      <c r="B1264" t="s">
        <v>435</v>
      </c>
      <c r="C1264" t="s">
        <v>436</v>
      </c>
      <c r="D1264" t="s">
        <v>437</v>
      </c>
    </row>
    <row r="1265" spans="1:4" x14ac:dyDescent="0.25">
      <c r="A1265" t="s">
        <v>438</v>
      </c>
      <c r="B1265">
        <v>6.0868130000000003</v>
      </c>
      <c r="C1265">
        <v>6.0892670000000004</v>
      </c>
      <c r="D1265">
        <v>-2.454E-3</v>
      </c>
    </row>
    <row r="1266" spans="1:4" x14ac:dyDescent="0.25">
      <c r="A1266" t="s">
        <v>439</v>
      </c>
      <c r="B1266">
        <v>15.58625</v>
      </c>
      <c r="C1266">
        <v>15.643333</v>
      </c>
      <c r="D1266">
        <v>-5.7083000000000002E-2</v>
      </c>
    </row>
    <row r="1267" spans="1:4" x14ac:dyDescent="0.25">
      <c r="A1267" t="s">
        <v>440</v>
      </c>
      <c r="B1267">
        <v>1932.51875</v>
      </c>
      <c r="C1267">
        <v>2086.02</v>
      </c>
      <c r="D1267">
        <v>-153.50125</v>
      </c>
    </row>
    <row r="1268" spans="1:4" x14ac:dyDescent="0.25">
      <c r="A1268" t="s">
        <v>442</v>
      </c>
      <c r="B1268">
        <v>3103.5625</v>
      </c>
      <c r="C1268">
        <v>3193.0488890000001</v>
      </c>
      <c r="D1268">
        <v>-89.486389000000003</v>
      </c>
    </row>
    <row r="1272" spans="1:4" x14ac:dyDescent="0.25">
      <c r="A1272" t="s">
        <v>446</v>
      </c>
    </row>
    <row r="1273" spans="1:4" x14ac:dyDescent="0.25">
      <c r="A1273" t="s">
        <v>447</v>
      </c>
      <c r="B1273" s="26">
        <v>43530</v>
      </c>
      <c r="C1273" s="27">
        <v>0.46216120370370373</v>
      </c>
      <c r="D1273" t="s">
        <v>448</v>
      </c>
    </row>
    <row r="1274" spans="1:4" x14ac:dyDescent="0.25">
      <c r="A1274" t="s">
        <v>449</v>
      </c>
    </row>
    <row r="1275" spans="1:4" x14ac:dyDescent="0.25">
      <c r="A1275" t="s">
        <v>450</v>
      </c>
    </row>
    <row r="1276" spans="1:4" x14ac:dyDescent="0.25">
      <c r="A1276" t="s">
        <v>451</v>
      </c>
    </row>
    <row r="1277" spans="1:4" x14ac:dyDescent="0.25">
      <c r="A1277" t="s">
        <v>452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2"/>
  <sheetViews>
    <sheetView showGridLines="0" workbookViewId="0">
      <selection activeCell="J38" sqref="J38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1.6319444444444775E-3</v>
      </c>
      <c r="F5" s="10">
        <f>'Lap 2 data'!$B$8</f>
        <v>1.6087962962962887E-3</v>
      </c>
      <c r="G5" s="10">
        <f>'Lap 3 data'!$B$8</f>
        <v>1.6203703703703276E-3</v>
      </c>
      <c r="H5" s="10">
        <f>'Lap 4 data'!$B$8</f>
        <v>1.6203703703704386E-3</v>
      </c>
      <c r="I5" s="10">
        <f>AVERAGE(F5,G5,H5)</f>
        <v>1.6165123456790182E-3</v>
      </c>
      <c r="J5" s="10">
        <f>STDEV(F5:H5)</f>
        <v>6.6822947822990631E-6</v>
      </c>
    </row>
    <row r="6" spans="3:10" x14ac:dyDescent="0.25">
      <c r="C6" s="9" t="s">
        <v>180</v>
      </c>
      <c r="D6" s="9" t="s">
        <v>181</v>
      </c>
      <c r="E6" s="11">
        <f>'Lap 1 data'!$AT8</f>
        <v>1.2897222222222227</v>
      </c>
      <c r="F6" s="11">
        <f>'Lap 2 data'!$AT8</f>
        <v>1.3111388888888891</v>
      </c>
      <c r="G6" s="11">
        <f>'Lap 3 data'!$AT8</f>
        <v>1.314055555555556</v>
      </c>
      <c r="H6" s="11">
        <f>'Lap 4 data'!$AT8</f>
        <v>1.3071944444444439</v>
      </c>
      <c r="I6" s="15">
        <f>AVERAGE(F6,G6,H6)</f>
        <v>1.3107962962962965</v>
      </c>
      <c r="J6" s="11">
        <f t="shared" ref="J6:J24" si="0">STDEV(F6:H6)</f>
        <v>3.4433615382545926E-3</v>
      </c>
    </row>
    <row r="7" spans="3:10" x14ac:dyDescent="0.25">
      <c r="C7" s="9" t="s">
        <v>182</v>
      </c>
      <c r="D7" s="9" t="s">
        <v>183</v>
      </c>
      <c r="E7" s="15">
        <f>'Lap 1 data'!$BW8</f>
        <v>7.2547741331611112E-2</v>
      </c>
      <c r="F7" s="15">
        <f>'Lap 2 data'!$BW8</f>
        <v>7.2547741331611112E-2</v>
      </c>
      <c r="G7" s="15">
        <f>'Lap 3 data'!$BW8</f>
        <v>7.2547741331611112E-2</v>
      </c>
      <c r="H7" s="15">
        <f>'Lap 4 data'!$BW8</f>
        <v>7.2107430014944449E-2</v>
      </c>
      <c r="I7" s="15">
        <f>AVERAGE(F7,G7,H7)</f>
        <v>7.2400970892722225E-2</v>
      </c>
      <c r="J7" s="11">
        <f t="shared" si="0"/>
        <v>2.5421385720473698E-4</v>
      </c>
    </row>
    <row r="8" spans="3:10" x14ac:dyDescent="0.25">
      <c r="C8" s="9" t="s">
        <v>184</v>
      </c>
      <c r="D8" s="9" t="s">
        <v>185</v>
      </c>
      <c r="E8" s="11">
        <f>'Lap 1 data'!$BW9</f>
        <v>17.777565483768605</v>
      </c>
      <c r="F8" s="11">
        <f>'Lap 2 data'!$BW9</f>
        <v>18.072773387882009</v>
      </c>
      <c r="G8" s="11">
        <f>'Lap 3 data'!$BW9</f>
        <v>18.11297679894804</v>
      </c>
      <c r="H8" s="11">
        <f>'Lap 4 data'!$BW9</f>
        <v>18.128429264134425</v>
      </c>
      <c r="I8" s="11">
        <f t="shared" ref="I8:I24" si="1">AVERAGE(F8,G8,H8)</f>
        <v>18.104726483654826</v>
      </c>
      <c r="J8" s="11">
        <f t="shared" si="0"/>
        <v>2.8730557202813908E-2</v>
      </c>
    </row>
    <row r="9" spans="3:10" x14ac:dyDescent="0.25">
      <c r="C9" s="9" t="s">
        <v>2</v>
      </c>
      <c r="D9" s="9" t="s">
        <v>190</v>
      </c>
      <c r="E9" s="11">
        <f>'Lap 1 data'!BY5</f>
        <v>11934.216639300963</v>
      </c>
      <c r="F9" s="11">
        <f>'Lap 2 data'!BY5</f>
        <v>12298.146803428297</v>
      </c>
      <c r="G9" s="11">
        <f>'Lap 3 data'!BY5</f>
        <v>12493.807519153394</v>
      </c>
      <c r="H9" s="11">
        <f>'Lap 4 data'!BY5</f>
        <v>12273.991560062646</v>
      </c>
      <c r="I9" s="11">
        <f t="shared" si="1"/>
        <v>12355.315294214779</v>
      </c>
      <c r="J9" s="11">
        <f t="shared" si="0"/>
        <v>120.54435375350148</v>
      </c>
    </row>
    <row r="10" spans="3:10" x14ac:dyDescent="0.25">
      <c r="C10" s="9" t="s">
        <v>3</v>
      </c>
      <c r="D10" s="9" t="s">
        <v>190</v>
      </c>
      <c r="E10" s="11">
        <f>'Lap 1 data'!BZ5</f>
        <v>253.19733821241149</v>
      </c>
      <c r="F10" s="11">
        <f>'Lap 2 data'!BZ5</f>
        <v>264.53371134771675</v>
      </c>
      <c r="G10" s="11">
        <f>'Lap 3 data'!BZ5</f>
        <v>282.6611890489429</v>
      </c>
      <c r="H10" s="11">
        <f>'Lap 4 data'!BZ5</f>
        <v>326.43311726077764</v>
      </c>
      <c r="I10" s="11">
        <f t="shared" si="1"/>
        <v>291.20933921914576</v>
      </c>
      <c r="J10" s="11">
        <f t="shared" si="0"/>
        <v>31.822747628021119</v>
      </c>
    </row>
    <row r="11" spans="3:10" x14ac:dyDescent="0.25">
      <c r="C11" s="9" t="s">
        <v>4</v>
      </c>
      <c r="D11" s="9" t="s">
        <v>190</v>
      </c>
      <c r="E11" s="11">
        <f>'Lap 1 data'!CA5</f>
        <v>17.290357324614366</v>
      </c>
      <c r="F11" s="11">
        <f>'Lap 2 data'!CA5</f>
        <v>26.910829535429876</v>
      </c>
      <c r="G11" s="11">
        <f>'Lap 3 data'!CA5</f>
        <v>25.72135779027364</v>
      </c>
      <c r="H11" s="11">
        <f>'Lap 4 data'!CA5</f>
        <v>23.574623976713877</v>
      </c>
      <c r="I11" s="11">
        <f t="shared" si="1"/>
        <v>25.40227043413913</v>
      </c>
      <c r="J11" s="11">
        <f t="shared" si="0"/>
        <v>1.6908369046527127</v>
      </c>
    </row>
    <row r="12" spans="3:10" x14ac:dyDescent="0.25">
      <c r="C12" s="9" t="s">
        <v>175</v>
      </c>
      <c r="D12" s="9" t="s">
        <v>190</v>
      </c>
      <c r="E12" s="11">
        <f>'Lap 1 data'!CB5</f>
        <v>19.371941441575778</v>
      </c>
      <c r="F12" s="11">
        <f>'Lap 2 data'!CB5</f>
        <v>15.306667109357296</v>
      </c>
      <c r="G12" s="11">
        <f>'Lap 3 data'!CB5</f>
        <v>14.695725786688987</v>
      </c>
      <c r="H12" s="11">
        <f>'Lap 4 data'!CB5</f>
        <v>14.704668255203815</v>
      </c>
      <c r="I12" s="11">
        <f t="shared" si="1"/>
        <v>14.902353717083365</v>
      </c>
      <c r="J12" s="11">
        <f t="shared" si="0"/>
        <v>0.35017421566246715</v>
      </c>
    </row>
    <row r="13" spans="3:10" x14ac:dyDescent="0.25">
      <c r="C13" s="9" t="s">
        <v>2</v>
      </c>
      <c r="D13" s="9" t="s">
        <v>186</v>
      </c>
      <c r="E13" s="11">
        <f>'Lap 1 data'!$CE$5</f>
        <v>480.6587360648889</v>
      </c>
      <c r="F13" s="11">
        <f>'Lap 2 data'!$CE$5</f>
        <v>468.98718769032291</v>
      </c>
      <c r="G13" s="11">
        <f>'Lap 3 data'!$CE$5</f>
        <v>470.10902177510326</v>
      </c>
      <c r="H13" s="11">
        <f>'Lap 4 data'!$CE$5</f>
        <v>466.8702032026211</v>
      </c>
      <c r="I13" s="11">
        <f t="shared" si="1"/>
        <v>468.65547088934909</v>
      </c>
      <c r="J13" s="11">
        <f t="shared" si="0"/>
        <v>1.6446925133288817</v>
      </c>
    </row>
    <row r="14" spans="3:10" x14ac:dyDescent="0.25">
      <c r="C14" s="9" t="s">
        <v>3</v>
      </c>
      <c r="D14" s="9" t="s">
        <v>186</v>
      </c>
      <c r="E14" s="11">
        <f>'Lap 1 data'!$CF$5</f>
        <v>10.197695939203303</v>
      </c>
      <c r="F14" s="11">
        <f>'Lap 2 data'!$CF$5</f>
        <v>10.087936281559502</v>
      </c>
      <c r="G14" s="11">
        <f>'Lap 3 data'!$CF$5</f>
        <v>10.635794962734499</v>
      </c>
      <c r="H14" s="11">
        <f>'Lap 4 data'!$CF$5</f>
        <v>12.416653135357578</v>
      </c>
      <c r="I14" s="11">
        <f t="shared" si="1"/>
        <v>11.046794793217193</v>
      </c>
      <c r="J14" s="11">
        <f t="shared" si="0"/>
        <v>1.217547203102781</v>
      </c>
    </row>
    <row r="15" spans="3:10" x14ac:dyDescent="0.25">
      <c r="C15" s="9" t="s">
        <v>4</v>
      </c>
      <c r="D15" s="9" t="s">
        <v>186</v>
      </c>
      <c r="E15" s="11">
        <f>'Lap 1 data'!$CG$5</f>
        <v>0.69638096482939593</v>
      </c>
      <c r="F15" s="11">
        <f>'Lap 2 data'!$CG$5</f>
        <v>1.0262387060395706</v>
      </c>
      <c r="G15" s="11">
        <f>'Lap 3 data'!$CG$5</f>
        <v>0.96782684789851325</v>
      </c>
      <c r="H15" s="11">
        <f>'Lap 4 data'!$CG$5</f>
        <v>0.89671639682776649</v>
      </c>
      <c r="I15" s="11">
        <f t="shared" si="1"/>
        <v>0.96359398358861681</v>
      </c>
      <c r="J15" s="11">
        <f t="shared" si="0"/>
        <v>6.4864820982478963E-2</v>
      </c>
    </row>
    <row r="16" spans="3:10" x14ac:dyDescent="0.25">
      <c r="C16" s="9" t="s">
        <v>175</v>
      </c>
      <c r="D16" s="9" t="s">
        <v>186</v>
      </c>
      <c r="E16" s="11">
        <f>'Lap 1 data'!$CH$5</f>
        <v>0.78021818857951108</v>
      </c>
      <c r="F16" s="11">
        <f>'Lap 2 data'!$CH$5</f>
        <v>0.58371646356736351</v>
      </c>
      <c r="G16" s="11">
        <f>'Lap 3 data'!$CH$5</f>
        <v>0.55296139813779199</v>
      </c>
      <c r="H16" s="11">
        <f>'Lap 4 data'!$CH$5</f>
        <v>0.55932672128211058</v>
      </c>
      <c r="I16" s="11">
        <f t="shared" si="1"/>
        <v>0.56533486099575525</v>
      </c>
      <c r="J16" s="11">
        <f t="shared" si="0"/>
        <v>1.6233971156445759E-2</v>
      </c>
    </row>
    <row r="17" spans="3:10" x14ac:dyDescent="0.25">
      <c r="C17" s="9" t="s">
        <v>2</v>
      </c>
      <c r="D17" s="9" t="s">
        <v>197</v>
      </c>
      <c r="E17" s="11">
        <f>'Lap 1 data'!BY8</f>
        <v>619.9162532081333</v>
      </c>
      <c r="F17" s="11">
        <f>'Lap 2 data'!BY8</f>
        <v>614.90734017141483</v>
      </c>
      <c r="G17" s="11">
        <f>'Lap 3 data'!BY8</f>
        <v>617.74937178036225</v>
      </c>
      <c r="H17" s="11">
        <f>'Lap 4 data'!BY8</f>
        <v>610.2901359031149</v>
      </c>
      <c r="I17" s="11">
        <f t="shared" ref="I17:I20" si="2">AVERAGE(F17,G17,H17)</f>
        <v>614.31561595163066</v>
      </c>
      <c r="J17" s="11">
        <f t="shared" ref="J17:J20" si="3">STDEV(F17:H17)</f>
        <v>3.7646584350127839</v>
      </c>
    </row>
    <row r="18" spans="3:10" x14ac:dyDescent="0.25">
      <c r="C18" s="9" t="s">
        <v>3</v>
      </c>
      <c r="D18" s="9" t="s">
        <v>197</v>
      </c>
      <c r="E18" s="11">
        <f>'Lap 1 data'!BZ8</f>
        <v>13.15219506825582</v>
      </c>
      <c r="F18" s="11">
        <f>'Lap 2 data'!BZ8</f>
        <v>13.226685567385838</v>
      </c>
      <c r="G18" s="11">
        <f>'Lap 3 data'!BZ8</f>
        <v>13.976025458531065</v>
      </c>
      <c r="H18" s="11">
        <f>'Lap 4 data'!BZ8</f>
        <v>16.230979997133112</v>
      </c>
      <c r="I18" s="11">
        <f t="shared" si="2"/>
        <v>14.477897007683339</v>
      </c>
      <c r="J18" s="11">
        <f t="shared" si="3"/>
        <v>1.5637623042006739</v>
      </c>
    </row>
    <row r="19" spans="3:10" x14ac:dyDescent="0.25">
      <c r="C19" s="9" t="s">
        <v>4</v>
      </c>
      <c r="D19" s="9" t="s">
        <v>197</v>
      </c>
      <c r="E19" s="11">
        <f>'Lap 1 data'!CA8</f>
        <v>0.89813800547302403</v>
      </c>
      <c r="F19" s="11">
        <f>'Lap 2 data'!CA8</f>
        <v>1.3455414767714937</v>
      </c>
      <c r="G19" s="11">
        <f>'Lap 3 data'!CA8</f>
        <v>1.2717782462968634</v>
      </c>
      <c r="H19" s="11">
        <f>'Lap 4 data'!CA8</f>
        <v>1.1721826921754956</v>
      </c>
      <c r="I19" s="11">
        <f t="shared" si="2"/>
        <v>1.2631674717479511</v>
      </c>
      <c r="J19" s="11">
        <f t="shared" si="3"/>
        <v>8.6999575446662758E-2</v>
      </c>
    </row>
    <row r="20" spans="3:10" x14ac:dyDescent="0.25">
      <c r="C20" s="9" t="s">
        <v>175</v>
      </c>
      <c r="D20" s="9" t="s">
        <v>197</v>
      </c>
      <c r="E20" s="11">
        <f>'Lap 1 data'!CB8</f>
        <v>1.0062647359929642</v>
      </c>
      <c r="F20" s="11">
        <f>'Lap 2 data'!CB8</f>
        <v>0.76533335546786474</v>
      </c>
      <c r="G20" s="11">
        <f>'Lap 3 data'!CB8</f>
        <v>0.72662199723073329</v>
      </c>
      <c r="H20" s="11">
        <f>'Lap 4 data'!CB8</f>
        <v>0.73114878268930084</v>
      </c>
      <c r="I20" s="11">
        <f t="shared" si="2"/>
        <v>0.74103471179596625</v>
      </c>
      <c r="J20" s="11">
        <f t="shared" si="3"/>
        <v>2.1164616931742295E-2</v>
      </c>
    </row>
    <row r="21" spans="3:10" x14ac:dyDescent="0.25">
      <c r="C21" s="9" t="s">
        <v>194</v>
      </c>
      <c r="D21" s="9" t="s">
        <v>190</v>
      </c>
      <c r="E21" s="11">
        <f>'Lap 1 data'!CC5</f>
        <v>384.42377386523759</v>
      </c>
      <c r="F21" s="11">
        <f>'Lap 2 data'!CC5</f>
        <v>397.23178013417771</v>
      </c>
      <c r="G21" s="11">
        <f>'Lap 3 data'!CC5</f>
        <v>410.77094662436559</v>
      </c>
      <c r="H21" s="11">
        <f>'Lap 4 data'!CC5</f>
        <v>466.31086642280337</v>
      </c>
      <c r="I21" s="11">
        <f t="shared" si="1"/>
        <v>424.77119772711558</v>
      </c>
      <c r="J21" s="11">
        <f t="shared" si="0"/>
        <v>36.605809837003825</v>
      </c>
    </row>
    <row r="22" spans="3:10" x14ac:dyDescent="0.25">
      <c r="C22" s="9" t="s">
        <v>194</v>
      </c>
      <c r="D22" s="9" t="s">
        <v>186</v>
      </c>
      <c r="E22" s="11">
        <f>'Lap 1 data'!$CI5</f>
        <v>11.67429509261221</v>
      </c>
      <c r="F22" s="11">
        <f>'Lap 2 data'!$CI5</f>
        <v>11.697891451166438</v>
      </c>
      <c r="G22" s="11">
        <f>'Lap 3 data'!$CI5</f>
        <v>12.156583208770805</v>
      </c>
      <c r="H22" s="11">
        <f>'Lap 4 data'!$CI5</f>
        <v>13.872696253467454</v>
      </c>
      <c r="I22" s="15">
        <f t="shared" si="1"/>
        <v>12.575723637801566</v>
      </c>
      <c r="J22" s="11">
        <f t="shared" si="0"/>
        <v>1.1463869357524792</v>
      </c>
    </row>
    <row r="23" spans="3:10" x14ac:dyDescent="0.25">
      <c r="C23" s="9" t="s">
        <v>194</v>
      </c>
      <c r="D23" s="9" t="s">
        <v>197</v>
      </c>
      <c r="E23" s="11">
        <f>'Lap 1 data'!CC8</f>
        <v>15.056597809721808</v>
      </c>
      <c r="F23" s="11">
        <f>'Lap 2 data'!CC8</f>
        <v>15.337560399625197</v>
      </c>
      <c r="G23" s="11">
        <f>'Lap 3 data'!CC8</f>
        <v>15.974425702058662</v>
      </c>
      <c r="H23" s="11">
        <f>'Lap 4 data'!CC8</f>
        <v>18.134311471997908</v>
      </c>
      <c r="I23" s="11">
        <f t="shared" ref="I23" si="4">AVERAGE(F23,G23,H23)</f>
        <v>16.482099191227253</v>
      </c>
      <c r="J23" s="11">
        <f t="shared" ref="J23" si="5">STDEV(F23:H23)</f>
        <v>1.4658626876034255</v>
      </c>
    </row>
    <row r="24" spans="3:10" x14ac:dyDescent="0.25">
      <c r="C24" s="9" t="s">
        <v>52</v>
      </c>
      <c r="D24" s="9" t="s">
        <v>187</v>
      </c>
      <c r="E24" s="11">
        <f>'Lap 1 data'!BC5</f>
        <v>1.0094039735099347</v>
      </c>
      <c r="F24" s="11">
        <f>'Lap 2 data'!BC5</f>
        <v>1.0101388888888891</v>
      </c>
      <c r="G24" s="11">
        <f>'Lap 3 data'!BC5</f>
        <v>1.0108965517241382</v>
      </c>
      <c r="H24" s="11">
        <f>'Lap 4 data'!BC5</f>
        <v>1.0068749999999995</v>
      </c>
      <c r="I24" s="11">
        <f t="shared" si="1"/>
        <v>1.0093034802043424</v>
      </c>
      <c r="J24" s="11">
        <f t="shared" si="0"/>
        <v>2.1369722319540979E-3</v>
      </c>
    </row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7.1</v>
      </c>
      <c r="B4" s="4">
        <f>'Lap 2 data'!AT10</f>
        <v>33.1</v>
      </c>
      <c r="C4" s="4">
        <f>'Lap 3 data'!AT10</f>
        <v>36.1</v>
      </c>
      <c r="D4" s="4">
        <f>'Lap 4 data'!AT10</f>
        <v>35.799999999999997</v>
      </c>
    </row>
    <row r="5" spans="1:5" x14ac:dyDescent="0.25">
      <c r="A5" s="4">
        <f>'Lap 1 data'!AT11</f>
        <v>9.6999999999999993</v>
      </c>
      <c r="B5" s="4">
        <f>'Lap 2 data'!AT11</f>
        <v>33.6</v>
      </c>
      <c r="C5" s="4">
        <f>'Lap 3 data'!AT11</f>
        <v>36.200000000000003</v>
      </c>
      <c r="D5" s="4">
        <f>'Lap 4 data'!AT11</f>
        <v>36.1</v>
      </c>
    </row>
    <row r="6" spans="1:5" x14ac:dyDescent="0.25">
      <c r="A6" s="4">
        <f>'Lap 1 data'!AT12</f>
        <v>11.9</v>
      </c>
      <c r="B6" s="4">
        <f>'Lap 2 data'!AT12</f>
        <v>33.6</v>
      </c>
      <c r="C6" s="4">
        <f>'Lap 3 data'!AT12</f>
        <v>35.9</v>
      </c>
      <c r="D6" s="4">
        <f>'Lap 4 data'!AT12</f>
        <v>36.1</v>
      </c>
    </row>
    <row r="7" spans="1:5" x14ac:dyDescent="0.25">
      <c r="A7" s="4">
        <f>'Lap 1 data'!AT13</f>
        <v>14.5</v>
      </c>
      <c r="B7" s="4">
        <f>'Lap 2 data'!AT13</f>
        <v>33.700000000000003</v>
      </c>
      <c r="C7" s="4">
        <f>'Lap 3 data'!AT13</f>
        <v>35.799999999999997</v>
      </c>
      <c r="D7" s="4">
        <f>'Lap 4 data'!AT13</f>
        <v>36.299999999999997</v>
      </c>
    </row>
    <row r="8" spans="1:5" x14ac:dyDescent="0.25">
      <c r="A8" s="4">
        <f>'Lap 1 data'!AT14</f>
        <v>17.899999999999999</v>
      </c>
      <c r="B8" s="4">
        <f>'Lap 2 data'!AT14</f>
        <v>34.1</v>
      </c>
      <c r="C8" s="4">
        <f>'Lap 3 data'!AT14</f>
        <v>35.4</v>
      </c>
      <c r="D8" s="4">
        <f>'Lap 4 data'!AT14</f>
        <v>35.700000000000003</v>
      </c>
    </row>
    <row r="9" spans="1:5" x14ac:dyDescent="0.25">
      <c r="A9" s="4">
        <f>'Lap 1 data'!AT15</f>
        <v>21.8</v>
      </c>
      <c r="B9" s="4">
        <f>'Lap 2 data'!AT15</f>
        <v>34.299999999999997</v>
      </c>
      <c r="C9" s="4">
        <f>'Lap 3 data'!AT15</f>
        <v>35.1</v>
      </c>
      <c r="D9" s="4">
        <f>'Lap 4 data'!AT15</f>
        <v>35.700000000000003</v>
      </c>
    </row>
    <row r="10" spans="1:5" x14ac:dyDescent="0.25">
      <c r="A10" s="4">
        <f>'Lap 1 data'!AT16</f>
        <v>25.2</v>
      </c>
      <c r="B10" s="4">
        <f>'Lap 2 data'!AT16</f>
        <v>34.799999999999997</v>
      </c>
      <c r="C10" s="4">
        <f>'Lap 3 data'!AT16</f>
        <v>35.5</v>
      </c>
      <c r="D10" s="4">
        <f>'Lap 4 data'!AT16</f>
        <v>36.799999999999997</v>
      </c>
    </row>
    <row r="11" spans="1:5" x14ac:dyDescent="0.25">
      <c r="A11" s="4">
        <f>'Lap 1 data'!AT17</f>
        <v>28.7</v>
      </c>
      <c r="B11" s="4">
        <f>'Lap 2 data'!AT17</f>
        <v>35.700000000000003</v>
      </c>
      <c r="C11" s="4">
        <f>'Lap 3 data'!AT17</f>
        <v>36.4</v>
      </c>
      <c r="D11" s="4">
        <f>'Lap 4 data'!AT17</f>
        <v>37.9</v>
      </c>
    </row>
    <row r="12" spans="1:5" x14ac:dyDescent="0.25">
      <c r="A12" s="4">
        <f>'Lap 1 data'!AT18</f>
        <v>32.1</v>
      </c>
      <c r="B12" s="4">
        <f>'Lap 2 data'!AT18</f>
        <v>36.9</v>
      </c>
      <c r="C12" s="4">
        <f>'Lap 3 data'!AT18</f>
        <v>37.799999999999997</v>
      </c>
      <c r="D12" s="4">
        <f>'Lap 4 data'!AT18</f>
        <v>38.799999999999997</v>
      </c>
    </row>
    <row r="13" spans="1:5" x14ac:dyDescent="0.25">
      <c r="A13" s="4">
        <f>'Lap 1 data'!AT19</f>
        <v>35.1</v>
      </c>
      <c r="B13" s="4">
        <f>'Lap 2 data'!AT19</f>
        <v>37.9</v>
      </c>
      <c r="C13" s="4">
        <f>'Lap 3 data'!AT19</f>
        <v>39.700000000000003</v>
      </c>
      <c r="D13" s="4">
        <f>'Lap 4 data'!AT19</f>
        <v>39.6</v>
      </c>
    </row>
    <row r="14" spans="1:5" x14ac:dyDescent="0.25">
      <c r="A14" s="4">
        <f>'Lap 1 data'!AT20</f>
        <v>37.9</v>
      </c>
      <c r="B14" s="4">
        <f>'Lap 2 data'!AT20</f>
        <v>39.4</v>
      </c>
      <c r="C14" s="4">
        <f>'Lap 3 data'!AT20</f>
        <v>42.5</v>
      </c>
      <c r="D14" s="4">
        <f>'Lap 4 data'!AT20</f>
        <v>40.9</v>
      </c>
    </row>
    <row r="15" spans="1:5" x14ac:dyDescent="0.25">
      <c r="A15" s="4">
        <f>'Lap 1 data'!AT21</f>
        <v>40.9</v>
      </c>
      <c r="B15" s="4">
        <f>'Lap 2 data'!AT21</f>
        <v>41.3</v>
      </c>
      <c r="C15" s="4">
        <f>'Lap 3 data'!AT21</f>
        <v>45.5</v>
      </c>
      <c r="D15" s="4">
        <f>'Lap 4 data'!AT21</f>
        <v>43.5</v>
      </c>
    </row>
    <row r="16" spans="1:5" x14ac:dyDescent="0.25">
      <c r="A16" s="4">
        <f>'Lap 1 data'!AT22</f>
        <v>44.1</v>
      </c>
      <c r="B16" s="4">
        <f>'Lap 2 data'!AT22</f>
        <v>43.5</v>
      </c>
      <c r="C16" s="4">
        <f>'Lap 3 data'!AT22</f>
        <v>47.1</v>
      </c>
      <c r="D16" s="4">
        <f>'Lap 4 data'!AT22</f>
        <v>46</v>
      </c>
    </row>
    <row r="17" spans="1:4" x14ac:dyDescent="0.25">
      <c r="A17" s="4">
        <f>'Lap 1 data'!AT23</f>
        <v>46.2</v>
      </c>
      <c r="B17" s="4">
        <f>'Lap 2 data'!AT23</f>
        <v>45</v>
      </c>
      <c r="C17" s="4">
        <f>'Lap 3 data'!AT23</f>
        <v>45.8</v>
      </c>
      <c r="D17" s="4">
        <f>'Lap 4 data'!AT23</f>
        <v>45.8</v>
      </c>
    </row>
    <row r="18" spans="1:4" x14ac:dyDescent="0.25">
      <c r="A18" s="4">
        <f>'Lap 1 data'!AT24</f>
        <v>44.9</v>
      </c>
      <c r="B18" s="4">
        <f>'Lap 2 data'!AT24</f>
        <v>45.1</v>
      </c>
      <c r="C18" s="4">
        <f>'Lap 3 data'!AT24</f>
        <v>43.4</v>
      </c>
      <c r="D18" s="4">
        <f>'Lap 4 data'!AT24</f>
        <v>44.1</v>
      </c>
    </row>
    <row r="19" spans="1:4" x14ac:dyDescent="0.25">
      <c r="A19" s="4">
        <f>'Lap 1 data'!AT25</f>
        <v>41.2</v>
      </c>
      <c r="B19" s="4">
        <f>'Lap 2 data'!AT25</f>
        <v>43.8</v>
      </c>
      <c r="C19" s="4">
        <f>'Lap 3 data'!AT25</f>
        <v>41.3</v>
      </c>
      <c r="D19" s="4">
        <f>'Lap 4 data'!AT25</f>
        <v>41.9</v>
      </c>
    </row>
    <row r="20" spans="1:4" x14ac:dyDescent="0.25">
      <c r="A20" s="4">
        <f>'Lap 1 data'!AT26</f>
        <v>37.700000000000003</v>
      </c>
      <c r="B20" s="4">
        <f>'Lap 2 data'!AT26</f>
        <v>41.6</v>
      </c>
      <c r="C20" s="4">
        <f>'Lap 3 data'!AT26</f>
        <v>39.4</v>
      </c>
      <c r="D20" s="4">
        <f>'Lap 4 data'!AT26</f>
        <v>39.5</v>
      </c>
    </row>
    <row r="21" spans="1:4" x14ac:dyDescent="0.25">
      <c r="A21" s="4">
        <f>'Lap 1 data'!AT27</f>
        <v>34.700000000000003</v>
      </c>
      <c r="B21" s="4">
        <f>'Lap 2 data'!AT27</f>
        <v>39.200000000000003</v>
      </c>
      <c r="C21" s="4">
        <f>'Lap 3 data'!AT27</f>
        <v>37.4</v>
      </c>
      <c r="D21" s="4">
        <f>'Lap 4 data'!AT27</f>
        <v>37.299999999999997</v>
      </c>
    </row>
    <row r="22" spans="1:4" x14ac:dyDescent="0.25">
      <c r="A22" s="4">
        <f>'Lap 1 data'!AT28</f>
        <v>32.1</v>
      </c>
      <c r="B22" s="4">
        <f>'Lap 2 data'!AT28</f>
        <v>36.799999999999997</v>
      </c>
      <c r="C22" s="4">
        <f>'Lap 3 data'!AT28</f>
        <v>35.200000000000003</v>
      </c>
      <c r="D22" s="4">
        <f>'Lap 4 data'!AT28</f>
        <v>35</v>
      </c>
    </row>
    <row r="23" spans="1:4" x14ac:dyDescent="0.25">
      <c r="A23" s="4">
        <f>'Lap 1 data'!AT29</f>
        <v>30.3</v>
      </c>
      <c r="B23" s="4">
        <f>'Lap 2 data'!AT29</f>
        <v>34.700000000000003</v>
      </c>
      <c r="C23" s="4">
        <f>'Lap 3 data'!AT29</f>
        <v>33.1</v>
      </c>
      <c r="D23" s="4">
        <f>'Lap 4 data'!AT29</f>
        <v>33.1</v>
      </c>
    </row>
    <row r="24" spans="1:4" x14ac:dyDescent="0.25">
      <c r="A24" s="4">
        <f>'Lap 1 data'!AT30</f>
        <v>28.8</v>
      </c>
      <c r="B24" s="4">
        <f>'Lap 2 data'!AT30</f>
        <v>33.200000000000003</v>
      </c>
      <c r="C24" s="4">
        <f>'Lap 3 data'!AT30</f>
        <v>31.4</v>
      </c>
      <c r="D24" s="4">
        <f>'Lap 4 data'!AT30</f>
        <v>31.3</v>
      </c>
    </row>
    <row r="25" spans="1:4" x14ac:dyDescent="0.25">
      <c r="A25" s="4">
        <f>'Lap 1 data'!AT31</f>
        <v>27.6</v>
      </c>
      <c r="B25" s="4">
        <f>'Lap 2 data'!AT31</f>
        <v>31.9</v>
      </c>
      <c r="C25" s="4">
        <f>'Lap 3 data'!AT31</f>
        <v>29.9</v>
      </c>
      <c r="D25" s="4">
        <f>'Lap 4 data'!AT31</f>
        <v>29.6</v>
      </c>
    </row>
    <row r="26" spans="1:4" x14ac:dyDescent="0.25">
      <c r="A26" s="4">
        <f>'Lap 1 data'!AT32</f>
        <v>26.4</v>
      </c>
      <c r="B26" s="4">
        <f>'Lap 2 data'!AT32</f>
        <v>30.5</v>
      </c>
      <c r="C26" s="4">
        <f>'Lap 3 data'!AT32</f>
        <v>28.5</v>
      </c>
      <c r="D26" s="4">
        <f>'Lap 4 data'!AT32</f>
        <v>28</v>
      </c>
    </row>
    <row r="27" spans="1:4" x14ac:dyDescent="0.25">
      <c r="A27" s="4">
        <f>'Lap 1 data'!AT33</f>
        <v>25.3</v>
      </c>
      <c r="B27" s="4">
        <f>'Lap 2 data'!AT33</f>
        <v>29.2</v>
      </c>
      <c r="C27" s="4">
        <f>'Lap 3 data'!AT33</f>
        <v>27.1</v>
      </c>
      <c r="D27" s="4">
        <f>'Lap 4 data'!AT33</f>
        <v>26.3</v>
      </c>
    </row>
    <row r="28" spans="1:4" x14ac:dyDescent="0.25">
      <c r="A28" s="4">
        <f>'Lap 1 data'!AT34</f>
        <v>24.3</v>
      </c>
      <c r="B28" s="4">
        <f>'Lap 2 data'!AT34</f>
        <v>27.9</v>
      </c>
      <c r="C28" s="4">
        <f>'Lap 3 data'!AT34</f>
        <v>25.8</v>
      </c>
      <c r="D28" s="4">
        <f>'Lap 4 data'!AT34</f>
        <v>25</v>
      </c>
    </row>
    <row r="29" spans="1:4" x14ac:dyDescent="0.25">
      <c r="A29" s="4">
        <f>'Lap 1 data'!AT35</f>
        <v>23.7</v>
      </c>
      <c r="B29" s="4">
        <f>'Lap 2 data'!AT35</f>
        <v>26.6</v>
      </c>
      <c r="C29" s="4">
        <f>'Lap 3 data'!AT35</f>
        <v>24.5</v>
      </c>
      <c r="D29" s="4">
        <f>'Lap 4 data'!AT35</f>
        <v>24</v>
      </c>
    </row>
    <row r="30" spans="1:4" x14ac:dyDescent="0.25">
      <c r="A30" s="4">
        <f>'Lap 1 data'!AT36</f>
        <v>23.2</v>
      </c>
      <c r="B30" s="4">
        <f>'Lap 2 data'!AT36</f>
        <v>24.8</v>
      </c>
      <c r="C30" s="4">
        <f>'Lap 3 data'!AT36</f>
        <v>23</v>
      </c>
      <c r="D30" s="4">
        <f>'Lap 4 data'!AT36</f>
        <v>23</v>
      </c>
    </row>
    <row r="31" spans="1:4" x14ac:dyDescent="0.25">
      <c r="A31" s="4">
        <f>'Lap 1 data'!AT37</f>
        <v>23</v>
      </c>
      <c r="B31" s="4">
        <f>'Lap 2 data'!AT37</f>
        <v>23.1</v>
      </c>
      <c r="C31" s="4">
        <f>'Lap 3 data'!AT37</f>
        <v>21.3</v>
      </c>
      <c r="D31" s="4">
        <f>'Lap 4 data'!AT37</f>
        <v>21.2</v>
      </c>
    </row>
    <row r="32" spans="1:4" x14ac:dyDescent="0.25">
      <c r="A32" s="4">
        <f>'Lap 1 data'!AT38</f>
        <v>22.3</v>
      </c>
      <c r="B32" s="4">
        <f>'Lap 2 data'!AT38</f>
        <v>21.7</v>
      </c>
      <c r="C32" s="4">
        <f>'Lap 3 data'!AT38</f>
        <v>19.899999999999999</v>
      </c>
      <c r="D32" s="4">
        <f>'Lap 4 data'!AT38</f>
        <v>19.5</v>
      </c>
    </row>
    <row r="33" spans="1:4" x14ac:dyDescent="0.25">
      <c r="A33" s="4">
        <f>'Lap 1 data'!AT39</f>
        <v>21.2</v>
      </c>
      <c r="B33" s="4">
        <f>'Lap 2 data'!AT39</f>
        <v>20.7</v>
      </c>
      <c r="C33" s="4">
        <f>'Lap 3 data'!AT39</f>
        <v>19.2</v>
      </c>
      <c r="D33" s="4">
        <f>'Lap 4 data'!AT39</f>
        <v>18.399999999999999</v>
      </c>
    </row>
    <row r="34" spans="1:4" x14ac:dyDescent="0.25">
      <c r="A34" s="4">
        <f>'Lap 1 data'!AT40</f>
        <v>20.7</v>
      </c>
      <c r="B34" s="4">
        <f>'Lap 2 data'!AT40</f>
        <v>20.399999999999999</v>
      </c>
      <c r="C34" s="4">
        <f>'Lap 3 data'!AT40</f>
        <v>19.100000000000001</v>
      </c>
      <c r="D34" s="4">
        <f>'Lap 4 data'!AT40</f>
        <v>18.600000000000001</v>
      </c>
    </row>
    <row r="35" spans="1:4" x14ac:dyDescent="0.25">
      <c r="A35" s="4">
        <f>'Lap 1 data'!AT41</f>
        <v>20.6</v>
      </c>
      <c r="B35" s="4">
        <f>'Lap 2 data'!AT41</f>
        <v>20.7</v>
      </c>
      <c r="C35" s="4">
        <f>'Lap 3 data'!AT41</f>
        <v>19.7</v>
      </c>
      <c r="D35" s="4">
        <f>'Lap 4 data'!AT41</f>
        <v>19.5</v>
      </c>
    </row>
    <row r="36" spans="1:4" x14ac:dyDescent="0.25">
      <c r="A36" s="4">
        <f>'Lap 1 data'!AT42</f>
        <v>20.2</v>
      </c>
      <c r="B36" s="4">
        <f>'Lap 2 data'!AT42</f>
        <v>21.2</v>
      </c>
      <c r="C36" s="4">
        <f>'Lap 3 data'!AT42</f>
        <v>20.399999999999999</v>
      </c>
      <c r="D36" s="4">
        <f>'Lap 4 data'!AT42</f>
        <v>20.399999999999999</v>
      </c>
    </row>
    <row r="37" spans="1:4" x14ac:dyDescent="0.25">
      <c r="A37" s="4">
        <f>'Lap 1 data'!AT43</f>
        <v>20</v>
      </c>
      <c r="B37" s="4">
        <f>'Lap 2 data'!AT43</f>
        <v>22.3</v>
      </c>
      <c r="C37" s="4">
        <f>'Lap 3 data'!AT43</f>
        <v>21.3</v>
      </c>
      <c r="D37" s="4">
        <f>'Lap 4 data'!AT43</f>
        <v>21.4</v>
      </c>
    </row>
    <row r="38" spans="1:4" x14ac:dyDescent="0.25">
      <c r="A38" s="4">
        <f>'Lap 1 data'!AT44</f>
        <v>20.2</v>
      </c>
      <c r="B38" s="4">
        <f>'Lap 2 data'!AT44</f>
        <v>24.3</v>
      </c>
      <c r="C38" s="4">
        <f>'Lap 3 data'!AT44</f>
        <v>24</v>
      </c>
      <c r="D38" s="4">
        <f>'Lap 4 data'!AT44</f>
        <v>22.1</v>
      </c>
    </row>
    <row r="39" spans="1:4" x14ac:dyDescent="0.25">
      <c r="A39" s="4">
        <f>'Lap 1 data'!AT45</f>
        <v>20.399999999999999</v>
      </c>
      <c r="B39" s="4">
        <f>'Lap 2 data'!AT45</f>
        <v>27</v>
      </c>
      <c r="C39" s="4">
        <f>'Lap 3 data'!AT45</f>
        <v>26.4</v>
      </c>
      <c r="D39" s="4">
        <f>'Lap 4 data'!AT45</f>
        <v>22.8</v>
      </c>
    </row>
    <row r="40" spans="1:4" x14ac:dyDescent="0.25">
      <c r="A40" s="4">
        <f>'Lap 1 data'!AT46</f>
        <v>20.399999999999999</v>
      </c>
      <c r="B40" s="4">
        <f>'Lap 2 data'!AT46</f>
        <v>29.6</v>
      </c>
      <c r="C40" s="4">
        <f>'Lap 3 data'!AT46</f>
        <v>29.3</v>
      </c>
      <c r="D40" s="4">
        <f>'Lap 4 data'!AT46</f>
        <v>24</v>
      </c>
    </row>
    <row r="41" spans="1:4" x14ac:dyDescent="0.25">
      <c r="A41" s="4">
        <f>'Lap 1 data'!AT47</f>
        <v>20.399999999999999</v>
      </c>
      <c r="B41" s="4">
        <f>'Lap 2 data'!AT47</f>
        <v>32</v>
      </c>
      <c r="C41" s="4">
        <f>'Lap 3 data'!AT47</f>
        <v>32</v>
      </c>
      <c r="D41" s="4">
        <f>'Lap 4 data'!AT47</f>
        <v>25.6</v>
      </c>
    </row>
    <row r="42" spans="1:4" x14ac:dyDescent="0.25">
      <c r="A42" s="4">
        <f>'Lap 1 data'!AT48</f>
        <v>21.6</v>
      </c>
      <c r="B42" s="4">
        <f>'Lap 2 data'!AT48</f>
        <v>32.6</v>
      </c>
      <c r="C42" s="4">
        <f>'Lap 3 data'!AT48</f>
        <v>32.700000000000003</v>
      </c>
      <c r="D42" s="4">
        <f>'Lap 4 data'!AT48</f>
        <v>28.3</v>
      </c>
    </row>
    <row r="43" spans="1:4" x14ac:dyDescent="0.25">
      <c r="A43" s="4">
        <f>'Lap 1 data'!AT49</f>
        <v>23.6</v>
      </c>
      <c r="B43" s="4">
        <f>'Lap 2 data'!AT49</f>
        <v>34</v>
      </c>
      <c r="C43" s="4">
        <f>'Lap 3 data'!AT49</f>
        <v>35</v>
      </c>
      <c r="D43" s="4">
        <f>'Lap 4 data'!AT49</f>
        <v>29.2</v>
      </c>
    </row>
    <row r="44" spans="1:4" x14ac:dyDescent="0.25">
      <c r="A44" s="4">
        <f>'Lap 1 data'!AT50</f>
        <v>25.6</v>
      </c>
      <c r="B44" s="4">
        <f>'Lap 2 data'!AT50</f>
        <v>34.5</v>
      </c>
      <c r="C44" s="4">
        <f>'Lap 3 data'!AT50</f>
        <v>35.200000000000003</v>
      </c>
      <c r="D44" s="4">
        <f>'Lap 4 data'!AT50</f>
        <v>34</v>
      </c>
    </row>
    <row r="45" spans="1:4" x14ac:dyDescent="0.25">
      <c r="A45" s="4">
        <f>'Lap 1 data'!AT51</f>
        <v>28.1</v>
      </c>
      <c r="B45" s="4">
        <f>'Lap 2 data'!AT51</f>
        <v>34.9</v>
      </c>
      <c r="C45" s="4">
        <f>'Lap 3 data'!AT51</f>
        <v>35</v>
      </c>
      <c r="D45" s="4">
        <f>'Lap 4 data'!AT51</f>
        <v>35.4</v>
      </c>
    </row>
    <row r="46" spans="1:4" x14ac:dyDescent="0.25">
      <c r="A46" s="4">
        <f>'Lap 1 data'!AT52</f>
        <v>28.8</v>
      </c>
      <c r="B46" s="4">
        <f>'Lap 2 data'!AT52</f>
        <v>35.5</v>
      </c>
      <c r="C46" s="4">
        <f>'Lap 3 data'!AT52</f>
        <v>35</v>
      </c>
      <c r="D46" s="4">
        <f>'Lap 4 data'!AT52</f>
        <v>35.299999999999997</v>
      </c>
    </row>
    <row r="47" spans="1:4" x14ac:dyDescent="0.25">
      <c r="A47" s="4">
        <f>'Lap 1 data'!AT53</f>
        <v>31.3</v>
      </c>
      <c r="B47" s="4">
        <f>'Lap 2 data'!AT53</f>
        <v>35.700000000000003</v>
      </c>
      <c r="C47" s="4">
        <f>'Lap 3 data'!AT53</f>
        <v>35</v>
      </c>
      <c r="D47" s="4">
        <f>'Lap 4 data'!AT53</f>
        <v>35.299999999999997</v>
      </c>
    </row>
    <row r="48" spans="1:4" x14ac:dyDescent="0.25">
      <c r="A48" s="4">
        <f>'Lap 1 data'!AT54</f>
        <v>35.4</v>
      </c>
      <c r="B48" s="4">
        <f>'Lap 2 data'!AT54</f>
        <v>35.700000000000003</v>
      </c>
      <c r="C48" s="4">
        <f>'Lap 3 data'!AT54</f>
        <v>33.799999999999997</v>
      </c>
      <c r="D48" s="4">
        <f>'Lap 4 data'!AT54</f>
        <v>35.299999999999997</v>
      </c>
    </row>
    <row r="49" spans="1:4" x14ac:dyDescent="0.25">
      <c r="A49" s="4">
        <f>'Lap 1 data'!AT55</f>
        <v>36.200000000000003</v>
      </c>
      <c r="B49" s="4">
        <f>'Lap 2 data'!AT55</f>
        <v>35.200000000000003</v>
      </c>
      <c r="C49" s="4">
        <f>'Lap 3 data'!AT55</f>
        <v>33.299999999999997</v>
      </c>
      <c r="D49" s="4">
        <f>'Lap 4 data'!AT55</f>
        <v>34.299999999999997</v>
      </c>
    </row>
    <row r="50" spans="1:4" x14ac:dyDescent="0.25">
      <c r="A50" s="4">
        <f>'Lap 1 data'!AT56</f>
        <v>34.1</v>
      </c>
      <c r="B50" s="4">
        <f>'Lap 2 data'!AT56</f>
        <v>34.1</v>
      </c>
      <c r="C50" s="4">
        <f>'Lap 3 data'!AT56</f>
        <v>33.200000000000003</v>
      </c>
      <c r="D50" s="4">
        <f>'Lap 4 data'!AT56</f>
        <v>31.8</v>
      </c>
    </row>
    <row r="51" spans="1:4" x14ac:dyDescent="0.25">
      <c r="A51" s="4">
        <f>'Lap 1 data'!AT57</f>
        <v>33.4</v>
      </c>
      <c r="B51" s="4">
        <f>'Lap 2 data'!AT57</f>
        <v>31</v>
      </c>
      <c r="C51" s="4">
        <f>'Lap 3 data'!AT57</f>
        <v>33.1</v>
      </c>
      <c r="D51" s="4">
        <f>'Lap 4 data'!AT57</f>
        <v>30.4</v>
      </c>
    </row>
    <row r="52" spans="1:4" x14ac:dyDescent="0.25">
      <c r="A52" s="4">
        <f>'Lap 1 data'!AT58</f>
        <v>32.700000000000003</v>
      </c>
      <c r="B52" s="4">
        <f>'Lap 2 data'!AT58</f>
        <v>29.5</v>
      </c>
      <c r="C52" s="4">
        <f>'Lap 3 data'!AT58</f>
        <v>31.3</v>
      </c>
      <c r="D52" s="4">
        <f>'Lap 4 data'!AT58</f>
        <v>30.3</v>
      </c>
    </row>
    <row r="53" spans="1:4" x14ac:dyDescent="0.25">
      <c r="A53" s="4">
        <f>'Lap 1 data'!AT59</f>
        <v>31.4</v>
      </c>
      <c r="B53" s="4">
        <f>'Lap 2 data'!AT59</f>
        <v>29.4</v>
      </c>
      <c r="C53" s="4">
        <f>'Lap 3 data'!AT59</f>
        <v>30.6</v>
      </c>
      <c r="D53" s="4">
        <f>'Lap 4 data'!AT59</f>
        <v>30</v>
      </c>
    </row>
    <row r="54" spans="1:4" x14ac:dyDescent="0.25">
      <c r="A54" s="4">
        <f>'Lap 1 data'!AT60</f>
        <v>30.5</v>
      </c>
      <c r="B54" s="4">
        <f>'Lap 2 data'!AT60</f>
        <v>29.9</v>
      </c>
      <c r="C54" s="4">
        <f>'Lap 3 data'!AT60</f>
        <v>29.3</v>
      </c>
      <c r="D54" s="4">
        <f>'Lap 4 data'!AT60</f>
        <v>29.7</v>
      </c>
    </row>
    <row r="55" spans="1:4" x14ac:dyDescent="0.25">
      <c r="A55" s="4">
        <f>'Lap 1 data'!AT61</f>
        <v>30.3</v>
      </c>
      <c r="B55" s="4">
        <f>'Lap 2 data'!AT61</f>
        <v>30.3</v>
      </c>
      <c r="C55" s="4">
        <f>'Lap 3 data'!AT61</f>
        <v>29.4</v>
      </c>
      <c r="D55" s="4">
        <f>'Lap 4 data'!AT61</f>
        <v>29.7</v>
      </c>
    </row>
    <row r="56" spans="1:4" x14ac:dyDescent="0.25">
      <c r="A56" s="4">
        <f>'Lap 1 data'!AT62</f>
        <v>29.9</v>
      </c>
      <c r="B56" s="4">
        <f>'Lap 2 data'!AT62</f>
        <v>30.6</v>
      </c>
      <c r="C56" s="4">
        <f>'Lap 3 data'!AT62</f>
        <v>30.5</v>
      </c>
      <c r="D56" s="4">
        <f>'Lap 4 data'!AT62</f>
        <v>29.7</v>
      </c>
    </row>
    <row r="57" spans="1:4" x14ac:dyDescent="0.25">
      <c r="A57" s="4">
        <f>'Lap 1 data'!AT63</f>
        <v>29.6</v>
      </c>
      <c r="B57" s="4">
        <f>'Lap 2 data'!AT63</f>
        <v>30.7</v>
      </c>
      <c r="C57" s="4">
        <f>'Lap 3 data'!AT63</f>
        <v>30.8</v>
      </c>
      <c r="D57" s="4">
        <f>'Lap 4 data'!AT63</f>
        <v>30.1</v>
      </c>
    </row>
    <row r="58" spans="1:4" x14ac:dyDescent="0.25">
      <c r="A58" s="4">
        <f>'Lap 1 data'!AT64</f>
        <v>29.5</v>
      </c>
      <c r="B58" s="4">
        <f>'Lap 2 data'!AT64</f>
        <v>30.9</v>
      </c>
      <c r="C58" s="4">
        <f>'Lap 3 data'!AT64</f>
        <v>30.7</v>
      </c>
      <c r="D58" s="4">
        <f>'Lap 4 data'!AT64</f>
        <v>30.6</v>
      </c>
    </row>
    <row r="59" spans="1:4" x14ac:dyDescent="0.25">
      <c r="A59" s="4">
        <f>'Lap 1 data'!AT65</f>
        <v>29.6</v>
      </c>
      <c r="B59" s="4">
        <f>'Lap 2 data'!AT65</f>
        <v>30.8</v>
      </c>
      <c r="C59" s="4">
        <f>'Lap 3 data'!AT65</f>
        <v>30.5</v>
      </c>
      <c r="D59" s="4">
        <f>'Lap 4 data'!AT65</f>
        <v>30.8</v>
      </c>
    </row>
    <row r="60" spans="1:4" x14ac:dyDescent="0.25">
      <c r="A60" s="4">
        <f>'Lap 1 data'!AT66</f>
        <v>30.5</v>
      </c>
      <c r="B60" s="4">
        <f>'Lap 2 data'!AT66</f>
        <v>30.2</v>
      </c>
      <c r="C60" s="4">
        <f>'Lap 3 data'!AT66</f>
        <v>30.3</v>
      </c>
      <c r="D60" s="4">
        <f>'Lap 4 data'!AT66</f>
        <v>30.7</v>
      </c>
    </row>
    <row r="61" spans="1:4" x14ac:dyDescent="0.25">
      <c r="A61" s="4">
        <f>'Lap 1 data'!AT67</f>
        <v>31.3</v>
      </c>
      <c r="B61" s="4">
        <f>'Lap 2 data'!AT67</f>
        <v>30.1</v>
      </c>
      <c r="C61" s="4">
        <f>'Lap 3 data'!AT67</f>
        <v>30.1</v>
      </c>
      <c r="D61" s="4">
        <f>'Lap 4 data'!AT67</f>
        <v>30.5</v>
      </c>
    </row>
    <row r="62" spans="1:4" x14ac:dyDescent="0.25">
      <c r="A62" s="4">
        <f>'Lap 1 data'!AT68</f>
        <v>31.3</v>
      </c>
      <c r="B62" s="4">
        <f>'Lap 2 data'!AT68</f>
        <v>30.5</v>
      </c>
      <c r="C62" s="4">
        <f>'Lap 3 data'!AT68</f>
        <v>30.1</v>
      </c>
      <c r="D62" s="4">
        <f>'Lap 4 data'!AT68</f>
        <v>30.9</v>
      </c>
    </row>
    <row r="63" spans="1:4" x14ac:dyDescent="0.25">
      <c r="A63" s="4">
        <f>'Lap 1 data'!AT69</f>
        <v>30.3</v>
      </c>
      <c r="B63" s="4">
        <f>'Lap 2 data'!AT69</f>
        <v>31.2</v>
      </c>
      <c r="C63" s="4">
        <f>'Lap 3 data'!AT69</f>
        <v>31</v>
      </c>
      <c r="D63" s="4">
        <f>'Lap 4 data'!AT69</f>
        <v>31.7</v>
      </c>
    </row>
    <row r="64" spans="1:4" x14ac:dyDescent="0.25">
      <c r="A64" s="4">
        <f>'Lap 1 data'!AT70</f>
        <v>29.5</v>
      </c>
      <c r="B64" s="4">
        <f>'Lap 2 data'!AT70</f>
        <v>32.4</v>
      </c>
      <c r="C64" s="4">
        <f>'Lap 3 data'!AT70</f>
        <v>32.799999999999997</v>
      </c>
      <c r="D64" s="4">
        <f>'Lap 4 data'!AT70</f>
        <v>31.9</v>
      </c>
    </row>
    <row r="65" spans="1:4" x14ac:dyDescent="0.25">
      <c r="A65" s="4">
        <f>'Lap 1 data'!AT71</f>
        <v>29.4</v>
      </c>
      <c r="B65" s="4">
        <f>'Lap 2 data'!AT71</f>
        <v>34.1</v>
      </c>
      <c r="C65" s="4">
        <f>'Lap 3 data'!AT71</f>
        <v>34.700000000000003</v>
      </c>
      <c r="D65" s="4">
        <f>'Lap 4 data'!AT71</f>
        <v>33.4</v>
      </c>
    </row>
    <row r="66" spans="1:4" x14ac:dyDescent="0.25">
      <c r="A66" s="4">
        <f>'Lap 1 data'!AT72</f>
        <v>29.5</v>
      </c>
      <c r="B66" s="4">
        <f>'Lap 2 data'!AT72</f>
        <v>36.1</v>
      </c>
      <c r="C66" s="4">
        <f>'Lap 3 data'!AT72</f>
        <v>36.6</v>
      </c>
      <c r="D66" s="4">
        <f>'Lap 4 data'!AT72</f>
        <v>36.6</v>
      </c>
    </row>
    <row r="67" spans="1:4" x14ac:dyDescent="0.25">
      <c r="A67" s="4">
        <f>'Lap 1 data'!AT73</f>
        <v>29.8</v>
      </c>
      <c r="B67" s="4">
        <f>'Lap 2 data'!AT73</f>
        <v>36.6</v>
      </c>
      <c r="C67" s="4">
        <f>'Lap 3 data'!AT73</f>
        <v>37.5</v>
      </c>
      <c r="D67" s="4">
        <f>'Lap 4 data'!AT73</f>
        <v>39.1</v>
      </c>
    </row>
    <row r="68" spans="1:4" x14ac:dyDescent="0.25">
      <c r="A68" s="4">
        <f>'Lap 1 data'!AT74</f>
        <v>30.1</v>
      </c>
      <c r="B68" s="4">
        <f>'Lap 2 data'!AT74</f>
        <v>37.799999999999997</v>
      </c>
      <c r="C68" s="4">
        <f>'Lap 3 data'!AT74</f>
        <v>37.799999999999997</v>
      </c>
      <c r="D68" s="4">
        <f>'Lap 4 data'!AT74</f>
        <v>39.799999999999997</v>
      </c>
    </row>
    <row r="69" spans="1:4" x14ac:dyDescent="0.25">
      <c r="A69" s="4">
        <f>'Lap 1 data'!AT75</f>
        <v>32.200000000000003</v>
      </c>
      <c r="B69" s="4">
        <f>'Lap 2 data'!AT75</f>
        <v>38.200000000000003</v>
      </c>
      <c r="C69" s="4">
        <f>'Lap 3 data'!AT75</f>
        <v>37.9</v>
      </c>
      <c r="D69" s="4">
        <f>'Lap 4 data'!AT75</f>
        <v>39.9</v>
      </c>
    </row>
    <row r="70" spans="1:4" x14ac:dyDescent="0.25">
      <c r="A70" s="4">
        <f>'Lap 1 data'!AT76</f>
        <v>35.799999999999997</v>
      </c>
      <c r="B70" s="4">
        <f>'Lap 2 data'!AT76</f>
        <v>38.1</v>
      </c>
      <c r="C70" s="4">
        <f>'Lap 3 data'!AT76</f>
        <v>37.5</v>
      </c>
      <c r="D70" s="4">
        <f>'Lap 4 data'!AT76</f>
        <v>40.299999999999997</v>
      </c>
    </row>
    <row r="71" spans="1:4" x14ac:dyDescent="0.25">
      <c r="A71" s="4">
        <f>'Lap 1 data'!AT77</f>
        <v>37.799999999999997</v>
      </c>
      <c r="B71" s="4">
        <f>'Lap 2 data'!AT77</f>
        <v>38.4</v>
      </c>
      <c r="C71" s="4">
        <f>'Lap 3 data'!AT77</f>
        <v>38</v>
      </c>
      <c r="D71" s="4">
        <f>'Lap 4 data'!AT77</f>
        <v>41.7</v>
      </c>
    </row>
    <row r="72" spans="1:4" x14ac:dyDescent="0.25">
      <c r="A72" s="4">
        <f>'Lap 1 data'!AT78</f>
        <v>38.200000000000003</v>
      </c>
      <c r="B72" s="4">
        <f>'Lap 2 data'!AT78</f>
        <v>38.799999999999997</v>
      </c>
      <c r="C72" s="4">
        <f>'Lap 3 data'!AT78</f>
        <v>39.4</v>
      </c>
      <c r="D72" s="4">
        <f>'Lap 4 data'!AT78</f>
        <v>43.5</v>
      </c>
    </row>
    <row r="73" spans="1:4" x14ac:dyDescent="0.25">
      <c r="A73" s="4">
        <f>'Lap 1 data'!AT79</f>
        <v>38.200000000000003</v>
      </c>
      <c r="B73" s="4">
        <f>'Lap 2 data'!AT79</f>
        <v>38.9</v>
      </c>
      <c r="C73" s="4">
        <f>'Lap 3 data'!AT79</f>
        <v>41.4</v>
      </c>
      <c r="D73" s="4">
        <f>'Lap 4 data'!AT79</f>
        <v>44.8</v>
      </c>
    </row>
    <row r="74" spans="1:4" x14ac:dyDescent="0.25">
      <c r="A74" s="4">
        <f>'Lap 1 data'!AT80</f>
        <v>38.200000000000003</v>
      </c>
      <c r="B74" s="4">
        <f>'Lap 2 data'!AT80</f>
        <v>40.5</v>
      </c>
      <c r="C74" s="4">
        <f>'Lap 3 data'!AT80</f>
        <v>42.4</v>
      </c>
      <c r="D74" s="4">
        <f>'Lap 4 data'!AT80</f>
        <v>46</v>
      </c>
    </row>
    <row r="75" spans="1:4" x14ac:dyDescent="0.25">
      <c r="A75" s="4">
        <f>'Lap 1 data'!AT81</f>
        <v>38.200000000000003</v>
      </c>
      <c r="B75" s="4">
        <f>'Lap 2 data'!AT81</f>
        <v>42.6</v>
      </c>
      <c r="C75" s="4">
        <f>'Lap 3 data'!AT81</f>
        <v>42.6</v>
      </c>
      <c r="D75" s="4">
        <f>'Lap 4 data'!AT81</f>
        <v>46.3</v>
      </c>
    </row>
    <row r="76" spans="1:4" x14ac:dyDescent="0.25">
      <c r="A76" s="4">
        <f>'Lap 1 data'!AT82</f>
        <v>38.200000000000003</v>
      </c>
      <c r="B76" s="4">
        <f>'Lap 2 data'!AT82</f>
        <v>43.3</v>
      </c>
      <c r="C76" s="4">
        <f>'Lap 3 data'!AT82</f>
        <v>41.9</v>
      </c>
      <c r="D76" s="4">
        <f>'Lap 4 data'!AT82</f>
        <v>46.3</v>
      </c>
    </row>
    <row r="77" spans="1:4" x14ac:dyDescent="0.25">
      <c r="A77" s="4">
        <f>'Lap 1 data'!AT83</f>
        <v>38.200000000000003</v>
      </c>
      <c r="B77" s="4">
        <f>'Lap 2 data'!AT83</f>
        <v>43.3</v>
      </c>
      <c r="C77" s="4">
        <f>'Lap 3 data'!AT83</f>
        <v>42.4</v>
      </c>
      <c r="D77" s="4">
        <f>'Lap 4 data'!AT83</f>
        <v>44.1</v>
      </c>
    </row>
    <row r="78" spans="1:4" x14ac:dyDescent="0.25">
      <c r="A78" s="4">
        <f>'Lap 1 data'!AT84</f>
        <v>40.5</v>
      </c>
      <c r="B78" s="4">
        <f>'Lap 2 data'!AT84</f>
        <v>43.8</v>
      </c>
      <c r="C78" s="4">
        <f>'Lap 3 data'!AT84</f>
        <v>44.7</v>
      </c>
      <c r="D78" s="4">
        <f>'Lap 4 data'!AT84</f>
        <v>42.8</v>
      </c>
    </row>
    <row r="79" spans="1:4" x14ac:dyDescent="0.25">
      <c r="A79" s="4">
        <f>'Lap 1 data'!AT85</f>
        <v>41.4</v>
      </c>
      <c r="B79" s="4">
        <f>'Lap 2 data'!AT85</f>
        <v>45.5</v>
      </c>
      <c r="C79" s="4">
        <f>'Lap 3 data'!AT85</f>
        <v>45.8</v>
      </c>
      <c r="D79" s="4">
        <f>'Lap 4 data'!AT85</f>
        <v>43.4</v>
      </c>
    </row>
    <row r="80" spans="1:4" x14ac:dyDescent="0.25">
      <c r="A80" s="4">
        <f>'Lap 1 data'!AT86</f>
        <v>43.6</v>
      </c>
      <c r="B80" s="4">
        <f>'Lap 2 data'!AT86</f>
        <v>46.5</v>
      </c>
      <c r="C80" s="4">
        <f>'Lap 3 data'!AT86</f>
        <v>45.7</v>
      </c>
      <c r="D80" s="4">
        <f>'Lap 4 data'!AT86</f>
        <v>44.1</v>
      </c>
    </row>
    <row r="81" spans="1:4" x14ac:dyDescent="0.25">
      <c r="A81" s="4">
        <f>'Lap 1 data'!AT87</f>
        <v>44.4</v>
      </c>
      <c r="B81" s="4">
        <f>'Lap 2 data'!AT87</f>
        <v>43.9</v>
      </c>
      <c r="C81" s="4">
        <f>'Lap 3 data'!AT87</f>
        <v>45.6</v>
      </c>
      <c r="D81" s="4">
        <f>'Lap 4 data'!AT87</f>
        <v>42.1</v>
      </c>
    </row>
    <row r="82" spans="1:4" x14ac:dyDescent="0.25">
      <c r="A82" s="4">
        <f>'Lap 1 data'!AT88</f>
        <v>43.2</v>
      </c>
      <c r="B82" s="4">
        <f>'Lap 2 data'!AT88</f>
        <v>40</v>
      </c>
      <c r="C82" s="4">
        <f>'Lap 3 data'!AT88</f>
        <v>40.5</v>
      </c>
      <c r="D82" s="4">
        <f>'Lap 4 data'!AT88</f>
        <v>38.5</v>
      </c>
    </row>
    <row r="83" spans="1:4" x14ac:dyDescent="0.25">
      <c r="A83" s="4">
        <f>'Lap 1 data'!AT89</f>
        <v>42.9</v>
      </c>
      <c r="B83" s="4">
        <f>'Lap 2 data'!AT89</f>
        <v>36.299999999999997</v>
      </c>
      <c r="C83" s="4">
        <f>'Lap 3 data'!AT89</f>
        <v>38.700000000000003</v>
      </c>
      <c r="D83" s="4">
        <f>'Lap 4 data'!AT89</f>
        <v>35.299999999999997</v>
      </c>
    </row>
    <row r="84" spans="1:4" x14ac:dyDescent="0.25">
      <c r="A84" s="4">
        <f>'Lap 1 data'!AT90</f>
        <v>43.9</v>
      </c>
      <c r="B84" s="4">
        <f>'Lap 2 data'!AT90</f>
        <v>34.299999999999997</v>
      </c>
      <c r="C84" s="4">
        <f>'Lap 3 data'!AT90</f>
        <v>35.6</v>
      </c>
      <c r="D84" s="4">
        <f>'Lap 4 data'!AT90</f>
        <v>33.700000000000003</v>
      </c>
    </row>
    <row r="85" spans="1:4" x14ac:dyDescent="0.25">
      <c r="A85" s="4">
        <f>'Lap 1 data'!AT91</f>
        <v>42.4</v>
      </c>
      <c r="B85" s="4">
        <f>'Lap 2 data'!AT91</f>
        <v>33</v>
      </c>
      <c r="C85" s="4">
        <f>'Lap 3 data'!AT91</f>
        <v>32.299999999999997</v>
      </c>
      <c r="D85" s="4">
        <f>'Lap 4 data'!AT91</f>
        <v>32.5</v>
      </c>
    </row>
    <row r="86" spans="1:4" x14ac:dyDescent="0.25">
      <c r="A86" s="4">
        <f>'Lap 1 data'!AT92</f>
        <v>39.299999999999997</v>
      </c>
      <c r="B86" s="4">
        <f>'Lap 2 data'!AT92</f>
        <v>31</v>
      </c>
      <c r="C86" s="4">
        <f>'Lap 3 data'!AT92</f>
        <v>30.7</v>
      </c>
      <c r="D86" s="4">
        <f>'Lap 4 data'!AT92</f>
        <v>30.9</v>
      </c>
    </row>
    <row r="87" spans="1:4" x14ac:dyDescent="0.25">
      <c r="A87" s="4">
        <f>'Lap 1 data'!AT93</f>
        <v>36.5</v>
      </c>
      <c r="B87" s="4">
        <f>'Lap 2 data'!AT93</f>
        <v>28.9</v>
      </c>
      <c r="C87" s="4">
        <f>'Lap 3 data'!AT93</f>
        <v>30.4</v>
      </c>
      <c r="D87" s="4">
        <f>'Lap 4 data'!AT93</f>
        <v>28.8</v>
      </c>
    </row>
    <row r="88" spans="1:4" x14ac:dyDescent="0.25">
      <c r="A88" s="4">
        <f>'Lap 1 data'!AT94</f>
        <v>34.200000000000003</v>
      </c>
      <c r="B88" s="4">
        <f>'Lap 2 data'!AT94</f>
        <v>27.2</v>
      </c>
      <c r="C88" s="4">
        <f>'Lap 3 data'!AT94</f>
        <v>29.5</v>
      </c>
      <c r="D88" s="4">
        <f>'Lap 4 data'!AT94</f>
        <v>27.1</v>
      </c>
    </row>
    <row r="89" spans="1:4" x14ac:dyDescent="0.25">
      <c r="A89" s="4">
        <f>'Lap 1 data'!AT95</f>
        <v>32.1</v>
      </c>
      <c r="B89" s="4">
        <f>'Lap 2 data'!AT95</f>
        <v>26.1</v>
      </c>
      <c r="C89" s="4">
        <f>'Lap 3 data'!AT95</f>
        <v>28.1</v>
      </c>
      <c r="D89" s="4">
        <f>'Lap 4 data'!AT95</f>
        <v>26</v>
      </c>
    </row>
    <row r="90" spans="1:4" x14ac:dyDescent="0.25">
      <c r="A90" s="4">
        <f>'Lap 1 data'!AT96</f>
        <v>31.1</v>
      </c>
      <c r="B90" s="4">
        <f>'Lap 2 data'!AT96</f>
        <v>25.2</v>
      </c>
      <c r="C90" s="4">
        <f>'Lap 3 data'!AT96</f>
        <v>26</v>
      </c>
      <c r="D90" s="4">
        <f>'Lap 4 data'!AT96</f>
        <v>25.1</v>
      </c>
    </row>
    <row r="91" spans="1:4" x14ac:dyDescent="0.25">
      <c r="A91" s="4">
        <f>'Lap 1 data'!AT97</f>
        <v>30.5</v>
      </c>
      <c r="B91" s="4">
        <f>'Lap 2 data'!AT97</f>
        <v>23.5</v>
      </c>
      <c r="C91" s="4">
        <f>'Lap 3 data'!AT97</f>
        <v>23.7</v>
      </c>
      <c r="D91" s="4">
        <f>'Lap 4 data'!AT97</f>
        <v>24.1</v>
      </c>
    </row>
    <row r="92" spans="1:4" x14ac:dyDescent="0.25">
      <c r="A92" s="4">
        <f>'Lap 1 data'!AT98</f>
        <v>29.2</v>
      </c>
      <c r="B92" s="4">
        <f>'Lap 2 data'!AT98</f>
        <v>22.5</v>
      </c>
      <c r="C92" s="4">
        <f>'Lap 3 data'!AT98</f>
        <v>21.4</v>
      </c>
      <c r="D92" s="4">
        <f>'Lap 4 data'!AT98</f>
        <v>23.1</v>
      </c>
    </row>
    <row r="93" spans="1:4" x14ac:dyDescent="0.25">
      <c r="A93" s="4">
        <f>'Lap 1 data'!AT99</f>
        <v>27.5</v>
      </c>
      <c r="B93" s="4">
        <f>'Lap 2 data'!AT99</f>
        <v>21.9</v>
      </c>
      <c r="C93" s="4">
        <f>'Lap 3 data'!AT99</f>
        <v>19.600000000000001</v>
      </c>
      <c r="D93" s="4">
        <f>'Lap 4 data'!AT99</f>
        <v>22.3</v>
      </c>
    </row>
    <row r="94" spans="1:4" x14ac:dyDescent="0.25">
      <c r="A94" s="4">
        <f>'Lap 1 data'!AT100</f>
        <v>26.2</v>
      </c>
      <c r="B94" s="4">
        <f>'Lap 2 data'!AT100</f>
        <v>21.1</v>
      </c>
      <c r="C94" s="4">
        <f>'Lap 3 data'!AT100</f>
        <v>18.899999999999999</v>
      </c>
      <c r="D94" s="4">
        <f>'Lap 4 data'!AT100</f>
        <v>21.6</v>
      </c>
    </row>
    <row r="95" spans="1:4" x14ac:dyDescent="0.25">
      <c r="A95" s="4">
        <f>'Lap 1 data'!AT101</f>
        <v>25.3</v>
      </c>
      <c r="B95" s="4">
        <f>'Lap 2 data'!AT101</f>
        <v>20.9</v>
      </c>
      <c r="C95" s="4">
        <f>'Lap 3 data'!AT101</f>
        <v>18.7</v>
      </c>
      <c r="D95" s="4">
        <f>'Lap 4 data'!AT101</f>
        <v>20.8</v>
      </c>
    </row>
    <row r="96" spans="1:4" x14ac:dyDescent="0.25">
      <c r="A96" s="4">
        <f>'Lap 1 data'!AT102</f>
        <v>24.4</v>
      </c>
      <c r="B96" s="4">
        <f>'Lap 2 data'!AT102</f>
        <v>20.9</v>
      </c>
      <c r="C96" s="4">
        <f>'Lap 3 data'!AT102</f>
        <v>19</v>
      </c>
      <c r="D96" s="4">
        <f>'Lap 4 data'!AT102</f>
        <v>20.5</v>
      </c>
    </row>
    <row r="97" spans="1:4" x14ac:dyDescent="0.25">
      <c r="A97" s="4">
        <f>'Lap 1 data'!AT103</f>
        <v>23.6</v>
      </c>
      <c r="B97" s="4">
        <f>'Lap 2 data'!AT103</f>
        <v>20.2</v>
      </c>
      <c r="C97" s="4">
        <f>'Lap 3 data'!AT103</f>
        <v>19.7</v>
      </c>
      <c r="D97" s="4">
        <f>'Lap 4 data'!AT103</f>
        <v>20.7</v>
      </c>
    </row>
    <row r="98" spans="1:4" x14ac:dyDescent="0.25">
      <c r="A98" s="4">
        <f>'Lap 1 data'!AT104</f>
        <v>23</v>
      </c>
      <c r="B98" s="4">
        <f>'Lap 2 data'!AT104</f>
        <v>20</v>
      </c>
      <c r="C98" s="4">
        <f>'Lap 3 data'!AT104</f>
        <v>19.899999999999999</v>
      </c>
      <c r="D98" s="4">
        <f>'Lap 4 data'!AT104</f>
        <v>21.3</v>
      </c>
    </row>
    <row r="99" spans="1:4" x14ac:dyDescent="0.25">
      <c r="A99" s="4">
        <f>'Lap 1 data'!AT105</f>
        <v>22.1</v>
      </c>
      <c r="B99" s="4">
        <f>'Lap 2 data'!AT105</f>
        <v>21.2</v>
      </c>
      <c r="C99" s="4">
        <f>'Lap 3 data'!AT105</f>
        <v>20.399999999999999</v>
      </c>
      <c r="D99" s="4">
        <f>'Lap 4 data'!AT105</f>
        <v>22.1</v>
      </c>
    </row>
    <row r="100" spans="1:4" x14ac:dyDescent="0.25">
      <c r="A100" s="4">
        <f>'Lap 1 data'!AT106</f>
        <v>21.1</v>
      </c>
      <c r="B100" s="4">
        <f>'Lap 2 data'!AT106</f>
        <v>21.7</v>
      </c>
      <c r="C100" s="4">
        <f>'Lap 3 data'!AT106</f>
        <v>20.6</v>
      </c>
      <c r="D100" s="4">
        <f>'Lap 4 data'!AT106</f>
        <v>22.7</v>
      </c>
    </row>
    <row r="101" spans="1:4" x14ac:dyDescent="0.25">
      <c r="A101" s="4">
        <f>'Lap 1 data'!AT107</f>
        <v>20.7</v>
      </c>
      <c r="B101" s="4">
        <f>'Lap 2 data'!AT107</f>
        <v>24.4</v>
      </c>
      <c r="C101" s="4">
        <f>'Lap 3 data'!AT107</f>
        <v>21.8</v>
      </c>
      <c r="D101" s="4">
        <f>'Lap 4 data'!AT107</f>
        <v>23.3</v>
      </c>
    </row>
    <row r="102" spans="1:4" x14ac:dyDescent="0.25">
      <c r="A102" s="4">
        <f>'Lap 1 data'!AT108</f>
        <v>21.1</v>
      </c>
      <c r="B102" s="4">
        <f>'Lap 2 data'!AT108</f>
        <v>25.8</v>
      </c>
      <c r="C102" s="4">
        <f>'Lap 3 data'!AT108</f>
        <v>22.9</v>
      </c>
      <c r="D102" s="4">
        <f>'Lap 4 data'!AT108</f>
        <v>24.2</v>
      </c>
    </row>
    <row r="103" spans="1:4" x14ac:dyDescent="0.25">
      <c r="A103" s="4">
        <f>'Lap 1 data'!AT109</f>
        <v>21.7</v>
      </c>
      <c r="B103" s="4">
        <f>'Lap 2 data'!AT109</f>
        <v>26.4</v>
      </c>
      <c r="C103" s="4">
        <f>'Lap 3 data'!AT109</f>
        <v>25.1</v>
      </c>
      <c r="D103" s="4">
        <f>'Lap 4 data'!AT109</f>
        <v>25.4</v>
      </c>
    </row>
    <row r="104" spans="1:4" x14ac:dyDescent="0.25">
      <c r="A104" s="4">
        <f>'Lap 1 data'!AT110</f>
        <v>22.5</v>
      </c>
      <c r="B104" s="4">
        <f>'Lap 2 data'!AT110</f>
        <v>26.6</v>
      </c>
      <c r="C104" s="4">
        <f>'Lap 3 data'!AT110</f>
        <v>25.9</v>
      </c>
      <c r="D104" s="4">
        <f>'Lap 4 data'!AT110</f>
        <v>26.4</v>
      </c>
    </row>
    <row r="105" spans="1:4" x14ac:dyDescent="0.25">
      <c r="A105" s="4">
        <f>'Lap 1 data'!AT111</f>
        <v>23.6</v>
      </c>
      <c r="B105" s="4">
        <f>'Lap 2 data'!AT111</f>
        <v>26.6</v>
      </c>
      <c r="C105" s="4">
        <f>'Lap 3 data'!AT111</f>
        <v>26.3</v>
      </c>
      <c r="D105" s="4">
        <f>'Lap 4 data'!AT111</f>
        <v>27.1</v>
      </c>
    </row>
    <row r="106" spans="1:4" x14ac:dyDescent="0.25">
      <c r="A106" s="4">
        <f>'Lap 1 data'!AT112</f>
        <v>24.9</v>
      </c>
      <c r="B106" s="4">
        <f>'Lap 2 data'!AT112</f>
        <v>26.7</v>
      </c>
      <c r="C106" s="4">
        <f>'Lap 3 data'!AT112</f>
        <v>26.6</v>
      </c>
      <c r="D106" s="4">
        <f>'Lap 4 data'!AT112</f>
        <v>27</v>
      </c>
    </row>
    <row r="107" spans="1:4" x14ac:dyDescent="0.25">
      <c r="A107" s="4">
        <f>'Lap 1 data'!AT113</f>
        <v>25.6</v>
      </c>
      <c r="B107" s="4">
        <f>'Lap 2 data'!AT113</f>
        <v>27.5</v>
      </c>
      <c r="C107" s="4">
        <f>'Lap 3 data'!AT113</f>
        <v>27.1</v>
      </c>
      <c r="D107" s="4">
        <f>'Lap 4 data'!AT113</f>
        <v>27.2</v>
      </c>
    </row>
    <row r="108" spans="1:4" x14ac:dyDescent="0.25">
      <c r="A108" s="4">
        <f>'Lap 1 data'!AT114</f>
        <v>26</v>
      </c>
      <c r="B108" s="4">
        <f>'Lap 2 data'!AT114</f>
        <v>28.5</v>
      </c>
      <c r="C108" s="4">
        <f>'Lap 3 data'!AT114</f>
        <v>27.9</v>
      </c>
      <c r="D108" s="4">
        <f>'Lap 4 data'!AT114</f>
        <v>28</v>
      </c>
    </row>
    <row r="109" spans="1:4" x14ac:dyDescent="0.25">
      <c r="A109" s="4">
        <f>'Lap 1 data'!AT115</f>
        <v>26.2</v>
      </c>
      <c r="B109" s="4">
        <f>'Lap 2 data'!AT115</f>
        <v>29.6</v>
      </c>
      <c r="C109" s="4">
        <f>'Lap 3 data'!AT115</f>
        <v>29</v>
      </c>
      <c r="D109" s="4">
        <f>'Lap 4 data'!AT115</f>
        <v>28.6</v>
      </c>
    </row>
    <row r="110" spans="1:4" x14ac:dyDescent="0.25">
      <c r="A110" s="4">
        <f>'Lap 1 data'!AT116</f>
        <v>26.8</v>
      </c>
      <c r="B110" s="4">
        <f>'Lap 2 data'!AT116</f>
        <v>31</v>
      </c>
      <c r="C110" s="4">
        <f>'Lap 3 data'!AT116</f>
        <v>29.8</v>
      </c>
      <c r="D110" s="4">
        <f>'Lap 4 data'!AT116</f>
        <v>29.1</v>
      </c>
    </row>
    <row r="111" spans="1:4" x14ac:dyDescent="0.25">
      <c r="A111" s="4">
        <f>'Lap 1 data'!AT117</f>
        <v>27.4</v>
      </c>
      <c r="B111" s="4">
        <f>'Lap 2 data'!AT117</f>
        <v>32.6</v>
      </c>
      <c r="C111" s="4">
        <f>'Lap 3 data'!AT117</f>
        <v>30.4</v>
      </c>
      <c r="D111" s="4">
        <f>'Lap 4 data'!AT117</f>
        <v>29.7</v>
      </c>
    </row>
    <row r="112" spans="1:4" x14ac:dyDescent="0.25">
      <c r="A112" s="4">
        <f>'Lap 1 data'!AT118</f>
        <v>28.2</v>
      </c>
      <c r="B112" s="4">
        <f>'Lap 2 data'!AT118</f>
        <v>35.1</v>
      </c>
      <c r="C112" s="4">
        <f>'Lap 3 data'!AT118</f>
        <v>31.6</v>
      </c>
      <c r="D112" s="4">
        <f>'Lap 4 data'!AT118</f>
        <v>31.8</v>
      </c>
    </row>
    <row r="113" spans="1:4" x14ac:dyDescent="0.25">
      <c r="A113" s="4">
        <f>'Lap 1 data'!AT119</f>
        <v>28.8</v>
      </c>
      <c r="B113" s="4">
        <f>'Lap 2 data'!AT119</f>
        <v>36.6</v>
      </c>
      <c r="C113" s="4">
        <f>'Lap 3 data'!AT119</f>
        <v>33.799999999999997</v>
      </c>
      <c r="D113" s="4">
        <f>'Lap 4 data'!AT119</f>
        <v>35.200000000000003</v>
      </c>
    </row>
    <row r="114" spans="1:4" x14ac:dyDescent="0.25">
      <c r="A114" s="4">
        <f>'Lap 1 data'!AT120</f>
        <v>29.4</v>
      </c>
      <c r="B114" s="4">
        <f>'Lap 2 data'!AT120</f>
        <v>35.9</v>
      </c>
      <c r="C114" s="4">
        <f>'Lap 3 data'!AT120</f>
        <v>35.1</v>
      </c>
      <c r="D114" s="4">
        <f>'Lap 4 data'!AT120</f>
        <v>35.6</v>
      </c>
    </row>
    <row r="115" spans="1:4" x14ac:dyDescent="0.25">
      <c r="A115" s="4">
        <f>'Lap 1 data'!AT121</f>
        <v>29.8</v>
      </c>
      <c r="B115" s="4">
        <f>'Lap 2 data'!AT121</f>
        <v>33.9</v>
      </c>
      <c r="C115" s="4">
        <f>'Lap 3 data'!AT121</f>
        <v>34.700000000000003</v>
      </c>
      <c r="D115" s="4">
        <f>'Lap 4 data'!AT121</f>
        <v>34.200000000000003</v>
      </c>
    </row>
    <row r="116" spans="1:4" x14ac:dyDescent="0.25">
      <c r="A116" s="4">
        <f>'Lap 1 data'!AT122</f>
        <v>29.9</v>
      </c>
      <c r="B116" s="4">
        <f>'Lap 2 data'!AT122</f>
        <v>32</v>
      </c>
      <c r="C116" s="4">
        <f>'Lap 3 data'!AT122</f>
        <v>33.299999999999997</v>
      </c>
      <c r="D116" s="4">
        <f>'Lap 4 data'!AT122</f>
        <v>33.700000000000003</v>
      </c>
    </row>
    <row r="117" spans="1:4" x14ac:dyDescent="0.25">
      <c r="A117" s="4">
        <f>'Lap 1 data'!AT123</f>
        <v>31</v>
      </c>
      <c r="B117" s="4">
        <f>'Lap 2 data'!AT123</f>
        <v>30.8</v>
      </c>
      <c r="C117" s="4">
        <f>'Lap 3 data'!AT123</f>
        <v>31.7</v>
      </c>
      <c r="D117" s="4">
        <f>'Lap 4 data'!AT123</f>
        <v>32.200000000000003</v>
      </c>
    </row>
    <row r="118" spans="1:4" x14ac:dyDescent="0.25">
      <c r="A118" s="4">
        <f>'Lap 1 data'!AT124</f>
        <v>32.799999999999997</v>
      </c>
      <c r="B118" s="4">
        <f>'Lap 2 data'!AT124</f>
        <v>30.4</v>
      </c>
      <c r="C118" s="4">
        <f>'Lap 3 data'!AT124</f>
        <v>31.3</v>
      </c>
      <c r="D118" s="4">
        <f>'Lap 4 data'!AT124</f>
        <v>30.6</v>
      </c>
    </row>
    <row r="119" spans="1:4" x14ac:dyDescent="0.25">
      <c r="A119" s="4">
        <f>'Lap 1 data'!AT125</f>
        <v>34.700000000000003</v>
      </c>
      <c r="B119" s="4">
        <f>'Lap 2 data'!AT125</f>
        <v>29.9</v>
      </c>
      <c r="C119" s="4">
        <f>'Lap 3 data'!AT125</f>
        <v>30</v>
      </c>
      <c r="D119" s="4">
        <f>'Lap 4 data'!AT125</f>
        <v>29.8</v>
      </c>
    </row>
    <row r="120" spans="1:4" x14ac:dyDescent="0.25">
      <c r="A120" s="4">
        <f>'Lap 1 data'!AT126</f>
        <v>33.299999999999997</v>
      </c>
      <c r="B120" s="4">
        <f>'Lap 2 data'!AT126</f>
        <v>29.6</v>
      </c>
      <c r="C120" s="4">
        <f>'Lap 3 data'!AT126</f>
        <v>29.5</v>
      </c>
      <c r="D120" s="4">
        <f>'Lap 4 data'!AT126</f>
        <v>29.9</v>
      </c>
    </row>
    <row r="121" spans="1:4" x14ac:dyDescent="0.25">
      <c r="A121" s="4">
        <f>'Lap 1 data'!AT127</f>
        <v>31.4</v>
      </c>
      <c r="B121" s="4">
        <f>'Lap 2 data'!AT127</f>
        <v>29.5</v>
      </c>
      <c r="C121" s="4">
        <f>'Lap 3 data'!AT127</f>
        <v>28.9</v>
      </c>
      <c r="D121" s="4">
        <f>'Lap 4 data'!AT127</f>
        <v>30.4</v>
      </c>
    </row>
    <row r="122" spans="1:4" x14ac:dyDescent="0.25">
      <c r="A122" s="4">
        <f>'Lap 1 data'!AT128</f>
        <v>30.1</v>
      </c>
      <c r="B122" s="4">
        <f>'Lap 2 data'!AT128</f>
        <v>31</v>
      </c>
      <c r="C122" s="4">
        <f>'Lap 3 data'!AT128</f>
        <v>28.7</v>
      </c>
      <c r="D122" s="4">
        <f>'Lap 4 data'!AT128</f>
        <v>31.6</v>
      </c>
    </row>
    <row r="123" spans="1:4" x14ac:dyDescent="0.25">
      <c r="A123" s="4">
        <f>'Lap 1 data'!AT129</f>
        <v>29.2</v>
      </c>
      <c r="B123" s="4">
        <f>'Lap 2 data'!AT129</f>
        <v>34.4</v>
      </c>
      <c r="C123" s="4">
        <f>'Lap 3 data'!AT129</f>
        <v>29.1</v>
      </c>
      <c r="D123" s="4">
        <f>'Lap 4 data'!AT129</f>
        <v>33.299999999999997</v>
      </c>
    </row>
    <row r="124" spans="1:4" x14ac:dyDescent="0.25">
      <c r="A124" s="4">
        <f>'Lap 1 data'!AT130</f>
        <v>29</v>
      </c>
      <c r="B124" s="4">
        <f>'Lap 2 data'!AT130</f>
        <v>38</v>
      </c>
      <c r="C124" s="4">
        <f>'Lap 3 data'!AT130</f>
        <v>30.8</v>
      </c>
      <c r="D124" s="4">
        <f>'Lap 4 data'!AT130</f>
        <v>33.799999999999997</v>
      </c>
    </row>
    <row r="125" spans="1:4" x14ac:dyDescent="0.25">
      <c r="A125" s="4">
        <f>'Lap 1 data'!AT131</f>
        <v>29.1</v>
      </c>
      <c r="B125" s="4">
        <f>'Lap 2 data'!AT131</f>
        <v>40</v>
      </c>
      <c r="C125" s="4">
        <f>'Lap 3 data'!AT131</f>
        <v>34.700000000000003</v>
      </c>
      <c r="D125" s="4">
        <f>'Lap 4 data'!AT131</f>
        <v>35.5</v>
      </c>
    </row>
    <row r="126" spans="1:4" x14ac:dyDescent="0.25">
      <c r="A126" s="4">
        <f>'Lap 1 data'!AT132</f>
        <v>30.3</v>
      </c>
      <c r="B126" s="4">
        <f>'Lap 2 data'!AT132</f>
        <v>40.299999999999997</v>
      </c>
      <c r="C126" s="4">
        <f>'Lap 3 data'!AT132</f>
        <v>39.9</v>
      </c>
      <c r="D126" s="4">
        <f>'Lap 4 data'!AT132</f>
        <v>38.9</v>
      </c>
    </row>
    <row r="127" spans="1:4" x14ac:dyDescent="0.25">
      <c r="A127" s="4">
        <f>'Lap 1 data'!AT133</f>
        <v>31.3</v>
      </c>
      <c r="B127" s="4">
        <f>'Lap 2 data'!AT133</f>
        <v>40.4</v>
      </c>
      <c r="C127" s="4">
        <f>'Lap 3 data'!AT133</f>
        <v>41.4</v>
      </c>
      <c r="D127" s="4">
        <f>'Lap 4 data'!AT133</f>
        <v>40.700000000000003</v>
      </c>
    </row>
    <row r="128" spans="1:4" x14ac:dyDescent="0.25">
      <c r="A128" s="4">
        <f>'Lap 1 data'!AT134</f>
        <v>32</v>
      </c>
      <c r="B128" s="4">
        <f>'Lap 2 data'!AT134</f>
        <v>40.5</v>
      </c>
      <c r="C128" s="4">
        <f>'Lap 3 data'!AT134</f>
        <v>40.700000000000003</v>
      </c>
      <c r="D128" s="4">
        <f>'Lap 4 data'!AT134</f>
        <v>41.2</v>
      </c>
    </row>
    <row r="129" spans="1:4" x14ac:dyDescent="0.25">
      <c r="A129" s="4">
        <f>'Lap 1 data'!AT135</f>
        <v>32.200000000000003</v>
      </c>
      <c r="B129" s="4">
        <f>'Lap 2 data'!AT135</f>
        <v>40.4</v>
      </c>
      <c r="C129" s="4">
        <f>'Lap 3 data'!AT135</f>
        <v>39.9</v>
      </c>
      <c r="D129" s="4">
        <f>'Lap 4 data'!AT135</f>
        <v>41.4</v>
      </c>
    </row>
    <row r="130" spans="1:4" x14ac:dyDescent="0.25">
      <c r="A130" s="4">
        <f>'Lap 1 data'!AT136</f>
        <v>33.6</v>
      </c>
      <c r="B130" s="4">
        <f>'Lap 2 data'!AT136</f>
        <v>39.9</v>
      </c>
      <c r="C130" s="4">
        <f>'Lap 3 data'!AT136</f>
        <v>39.299999999999997</v>
      </c>
      <c r="D130" s="4">
        <f>'Lap 4 data'!AT136</f>
        <v>41.2</v>
      </c>
    </row>
    <row r="131" spans="1:4" x14ac:dyDescent="0.25">
      <c r="A131" s="4">
        <f>'Lap 1 data'!AT137</f>
        <v>38.299999999999997</v>
      </c>
      <c r="B131" s="4">
        <f>'Lap 2 data'!AT137</f>
        <v>39.700000000000003</v>
      </c>
      <c r="C131" s="4">
        <f>'Lap 3 data'!AT137</f>
        <v>39.200000000000003</v>
      </c>
      <c r="D131" s="4">
        <f>'Lap 4 data'!AT137</f>
        <v>41.1</v>
      </c>
    </row>
    <row r="132" spans="1:4" x14ac:dyDescent="0.25">
      <c r="A132" s="4">
        <f>'Lap 1 data'!AT138</f>
        <v>40.9</v>
      </c>
      <c r="B132" s="4">
        <f>'Lap 2 data'!AT138</f>
        <v>39.700000000000003</v>
      </c>
      <c r="C132" s="4">
        <f>'Lap 3 data'!AT138</f>
        <v>39.4</v>
      </c>
      <c r="D132" s="4">
        <f>'Lap 4 data'!AT138</f>
        <v>41.3</v>
      </c>
    </row>
    <row r="133" spans="1:4" x14ac:dyDescent="0.25">
      <c r="A133" s="4">
        <f>'Lap 1 data'!AT139</f>
        <v>41</v>
      </c>
      <c r="B133" s="4">
        <f>'Lap 2 data'!AT139</f>
        <v>39.799999999999997</v>
      </c>
      <c r="C133" s="4">
        <f>'Lap 3 data'!AT139</f>
        <v>39.6</v>
      </c>
      <c r="D133" s="4">
        <f>'Lap 4 data'!AT139</f>
        <v>40.700000000000003</v>
      </c>
    </row>
    <row r="134" spans="1:4" x14ac:dyDescent="0.25">
      <c r="A134" s="4">
        <f>'Lap 1 data'!AT140</f>
        <v>40.4</v>
      </c>
      <c r="B134" s="4">
        <f>'Lap 2 data'!AT140</f>
        <v>39.5</v>
      </c>
      <c r="C134" s="4">
        <f>'Lap 3 data'!AT140</f>
        <v>40.200000000000003</v>
      </c>
      <c r="D134" s="4">
        <f>'Lap 4 data'!AT140</f>
        <v>40</v>
      </c>
    </row>
    <row r="135" spans="1:4" x14ac:dyDescent="0.25">
      <c r="A135" s="4">
        <f>'Lap 1 data'!AT141</f>
        <v>39.700000000000003</v>
      </c>
      <c r="B135" s="4">
        <f>'Lap 2 data'!AT141</f>
        <v>38.700000000000003</v>
      </c>
      <c r="C135" s="4">
        <f>'Lap 3 data'!AT141</f>
        <v>40.299999999999997</v>
      </c>
      <c r="D135" s="4">
        <f>'Lap 4 data'!AT141</f>
        <v>39.299999999999997</v>
      </c>
    </row>
    <row r="136" spans="1:4" x14ac:dyDescent="0.25">
      <c r="A136" s="4">
        <f>'Lap 1 data'!AT142</f>
        <v>38.700000000000003</v>
      </c>
      <c r="B136" s="4">
        <f>'Lap 2 data'!AT142</f>
        <v>38.200000000000003</v>
      </c>
      <c r="C136" s="4">
        <f>'Lap 3 data'!AT142</f>
        <v>39</v>
      </c>
      <c r="D136" s="4">
        <f>'Lap 4 data'!AT142</f>
        <v>38.9</v>
      </c>
    </row>
    <row r="137" spans="1:4" x14ac:dyDescent="0.25">
      <c r="A137" s="4">
        <f>'Lap 1 data'!AT143</f>
        <v>38.200000000000003</v>
      </c>
      <c r="B137" s="4">
        <f>'Lap 2 data'!AT143</f>
        <v>36.6</v>
      </c>
      <c r="C137" s="4">
        <f>'Lap 3 data'!AT143</f>
        <v>38.200000000000003</v>
      </c>
      <c r="D137" s="4">
        <f>'Lap 4 data'!AT143</f>
        <v>38.700000000000003</v>
      </c>
    </row>
    <row r="138" spans="1:4" x14ac:dyDescent="0.25">
      <c r="A138" s="4">
        <f>'Lap 1 data'!AT144</f>
        <v>37.799999999999997</v>
      </c>
      <c r="B138" s="4">
        <f>'Lap 2 data'!AT144</f>
        <v>34.9</v>
      </c>
      <c r="C138" s="4">
        <f>'Lap 3 data'!AT144</f>
        <v>37.5</v>
      </c>
      <c r="D138" s="4">
        <f>'Lap 4 data'!AT144</f>
        <v>38.700000000000003</v>
      </c>
    </row>
    <row r="139" spans="1:4" x14ac:dyDescent="0.25">
      <c r="A139" s="4">
        <f>'Lap 1 data'!AT145</f>
        <v>37.6</v>
      </c>
      <c r="B139" s="4">
        <f>'Lap 2 data'!AT145</f>
        <v>33.299999999999997</v>
      </c>
      <c r="C139" s="4">
        <f>'Lap 3 data'!AT145</f>
        <v>37.299999999999997</v>
      </c>
      <c r="D139" s="4">
        <f>'Lap 4 data'!AT145</f>
        <v>36.5</v>
      </c>
    </row>
    <row r="140" spans="1:4" x14ac:dyDescent="0.25">
      <c r="A140" s="4">
        <f>'Lap 1 data'!AT146</f>
        <v>37.6</v>
      </c>
      <c r="B140" s="4">
        <f>'Lap 2 data'!AT146</f>
        <v>32.200000000000003</v>
      </c>
      <c r="C140" s="4">
        <f>'Lap 3 data'!AT146</f>
        <v>37.299999999999997</v>
      </c>
      <c r="D140" s="4">
        <f>'Lap 4 data'!AT146</f>
        <v>33.700000000000003</v>
      </c>
    </row>
    <row r="141" spans="1:4" x14ac:dyDescent="0.25">
      <c r="A141" s="4">
        <f>'Lap 1 data'!AT147</f>
        <v>38</v>
      </c>
      <c r="B141" s="4">
        <f>'Lap 2 data'!AT147</f>
        <v>31</v>
      </c>
      <c r="C141" s="4">
        <f>'Lap 3 data'!AT147</f>
        <v>35</v>
      </c>
      <c r="D141" s="4">
        <f>'Lap 4 data'!AT147</f>
        <v>31.8</v>
      </c>
    </row>
    <row r="142" spans="1:4" x14ac:dyDescent="0.25">
      <c r="A142" s="4">
        <f>'Lap 1 data'!AT148</f>
        <v>38.200000000000003</v>
      </c>
      <c r="B142" s="4">
        <f>'Lap 2 data'!AT148</f>
        <v>30.3</v>
      </c>
      <c r="C142" s="4">
        <f>'Lap 3 data'!AT148</f>
        <v>31.5</v>
      </c>
      <c r="D142" s="4">
        <f>'Lap 4 data'!AT148</f>
        <v>31.4</v>
      </c>
    </row>
    <row r="143" spans="1:4" x14ac:dyDescent="0.25">
      <c r="A143" s="4">
        <f>'Lap 1 data'!AT149</f>
        <v>38.299999999999997</v>
      </c>
      <c r="B143" s="4">
        <f>'Lap 2 data'!AT149</f>
        <v>29.7</v>
      </c>
      <c r="C143" s="4">
        <f>'Lap 3 data'!AT149</f>
        <v>30.4</v>
      </c>
      <c r="D143" s="4">
        <f>'Lap 4 data'!AT149</f>
        <v>30.9</v>
      </c>
    </row>
    <row r="144" spans="1:4" x14ac:dyDescent="0.25">
      <c r="A144" s="4">
        <f>'Lap 1 data'!AT150</f>
        <v>37.1</v>
      </c>
      <c r="C144" s="4">
        <f>'Lap 3 data'!AT150</f>
        <v>30.3</v>
      </c>
      <c r="D144" s="4">
        <f>'Lap 4 data'!AT150</f>
        <v>31.3</v>
      </c>
    </row>
    <row r="145" spans="1:1" x14ac:dyDescent="0.25">
      <c r="A145" s="4">
        <f>'Lap 1 data'!AT151</f>
        <v>36.6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U13" sqref="BU13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9.5703125" style="4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14.371682119205303</v>
      </c>
      <c r="D5" s="4">
        <f t="shared" si="0"/>
        <v>0.48373178807947009</v>
      </c>
      <c r="E5" s="4">
        <f t="shared" si="0"/>
        <v>4837.302738880795</v>
      </c>
      <c r="F5" s="4">
        <f t="shared" si="0"/>
        <v>240.16821192052981</v>
      </c>
      <c r="G5" s="4">
        <f t="shared" si="0"/>
        <v>1.3231788079470206</v>
      </c>
      <c r="H5" s="4">
        <f t="shared" si="0"/>
        <v>614.9145695364241</v>
      </c>
      <c r="I5" s="4" t="e">
        <f t="shared" si="0"/>
        <v>#DIV/0!</v>
      </c>
      <c r="J5" s="4">
        <f t="shared" si="0"/>
        <v>7.4172185430463567E-3</v>
      </c>
      <c r="K5" s="4">
        <f t="shared" si="0"/>
        <v>0.87436225165562886</v>
      </c>
      <c r="L5" s="4">
        <f t="shared" si="0"/>
        <v>12.566087417218547</v>
      </c>
      <c r="M5" s="4">
        <f t="shared" si="0"/>
        <v>0.42272450331125866</v>
      </c>
      <c r="N5" s="4">
        <f t="shared" si="0"/>
        <v>210.01381788079476</v>
      </c>
      <c r="O5" s="4">
        <f t="shared" si="0"/>
        <v>1.1585132450331128</v>
      </c>
      <c r="P5" s="4">
        <f t="shared" si="0"/>
        <v>211.17417218543056</v>
      </c>
      <c r="Q5" s="4">
        <f t="shared" si="0"/>
        <v>170.34353642384107</v>
      </c>
      <c r="R5" s="4">
        <f t="shared" si="0"/>
        <v>0.9401476821192053</v>
      </c>
      <c r="S5" s="4">
        <f t="shared" si="0"/>
        <v>171.2854304635762</v>
      </c>
      <c r="T5" s="4">
        <f t="shared" si="0"/>
        <v>614.91610728476849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6.4854304635761605E-3</v>
      </c>
      <c r="Y5" s="4">
        <f t="shared" si="0"/>
        <v>11.803311258278157</v>
      </c>
      <c r="Z5" s="4">
        <f t="shared" si="0"/>
        <v>860.15231788079473</v>
      </c>
      <c r="AA5" s="4">
        <f t="shared" si="0"/>
        <v>846.9801324503311</v>
      </c>
      <c r="AB5" s="4">
        <f t="shared" si="0"/>
        <v>871.85430463576154</v>
      </c>
      <c r="AC5" s="4">
        <f t="shared" si="0"/>
        <v>95.266225165562901</v>
      </c>
      <c r="AD5" s="4">
        <f t="shared" si="0"/>
        <v>25.800529801324519</v>
      </c>
      <c r="AE5" s="4">
        <f t="shared" si="0"/>
        <v>0.59264900662251574</v>
      </c>
      <c r="AF5" s="4">
        <f t="shared" si="0"/>
        <v>982.43708609271528</v>
      </c>
      <c r="AG5" s="4">
        <f t="shared" si="0"/>
        <v>-6.6887417218543049E-2</v>
      </c>
      <c r="AH5" s="4">
        <f t="shared" si="0"/>
        <v>57.455894993377484</v>
      </c>
      <c r="AI5" s="4">
        <f t="shared" ref="AI5:BN5" si="1">AVERAGE(AI10:AI199)</f>
        <v>36</v>
      </c>
      <c r="AJ5" s="4">
        <f t="shared" si="1"/>
        <v>190.68410596026487</v>
      </c>
      <c r="AK5" s="4">
        <f t="shared" si="1"/>
        <v>169.20066225165559</v>
      </c>
      <c r="AL5" s="4">
        <f t="shared" si="1"/>
        <v>4.2768211920529824</v>
      </c>
      <c r="AM5" s="4">
        <f t="shared" si="1"/>
        <v>174.14635761589403</v>
      </c>
      <c r="AN5" s="4" t="e">
        <f t="shared" si="1"/>
        <v>#DIV/0!</v>
      </c>
      <c r="AO5" s="4">
        <f t="shared" si="1"/>
        <v>1.7417218543046358</v>
      </c>
      <c r="AP5" s="4">
        <f t="shared" si="1"/>
        <v>0.68495186411577136</v>
      </c>
      <c r="AQ5" s="4">
        <f t="shared" si="1"/>
        <v>47.161425966887407</v>
      </c>
      <c r="AR5" s="4">
        <f t="shared" si="1"/>
        <v>-88.487469430463619</v>
      </c>
      <c r="AS5" s="4">
        <f t="shared" si="1"/>
        <v>317.62781456953655</v>
      </c>
      <c r="AT5" s="4">
        <f t="shared" si="1"/>
        <v>30.748344370860938</v>
      </c>
      <c r="AU5" s="4">
        <f t="shared" si="1"/>
        <v>12</v>
      </c>
      <c r="AV5" s="4">
        <f t="shared" si="1"/>
        <v>10.629139072847682</v>
      </c>
      <c r="AW5" s="4" t="e">
        <f t="shared" si="1"/>
        <v>#DIV/0!</v>
      </c>
      <c r="AX5" s="4">
        <f t="shared" si="1"/>
        <v>1.3641155364238413</v>
      </c>
      <c r="AY5" s="4">
        <f t="shared" si="1"/>
        <v>1.7504248940397338</v>
      </c>
      <c r="AZ5" s="4">
        <f t="shared" si="1"/>
        <v>2.5351786887417207</v>
      </c>
      <c r="BA5" s="4">
        <f t="shared" si="1"/>
        <v>14.68699999999995</v>
      </c>
      <c r="BB5" s="4">
        <f t="shared" si="1"/>
        <v>14.83092715231788</v>
      </c>
      <c r="BC5" s="4">
        <f t="shared" si="1"/>
        <v>1.0094039735099347</v>
      </c>
      <c r="BD5" s="4">
        <f t="shared" si="1"/>
        <v>14.369370860927154</v>
      </c>
      <c r="BE5" s="4">
        <f t="shared" si="1"/>
        <v>3041.2364437086094</v>
      </c>
      <c r="BF5" s="4">
        <f t="shared" si="1"/>
        <v>64.943052980132478</v>
      </c>
      <c r="BG5" s="4">
        <f t="shared" si="1"/>
        <v>5.3240264900662257</v>
      </c>
      <c r="BH5" s="4">
        <f t="shared" si="1"/>
        <v>2.9437086092715233E-2</v>
      </c>
      <c r="BI5" s="4">
        <f t="shared" si="1"/>
        <v>5.3534834437086092</v>
      </c>
      <c r="BJ5" s="4">
        <f t="shared" si="1"/>
        <v>4.3184039735099331</v>
      </c>
      <c r="BK5" s="4">
        <f t="shared" si="1"/>
        <v>2.3801324503311252E-2</v>
      </c>
      <c r="BL5" s="4">
        <f t="shared" si="1"/>
        <v>4.3422251655629136</v>
      </c>
      <c r="BM5" s="4">
        <f t="shared" si="1"/>
        <v>4.7221834437086097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1.1404105960264899</v>
      </c>
      <c r="BR5" s="4">
        <f t="shared" si="2"/>
        <v>-2.8284139072847658E-2</v>
      </c>
      <c r="BS5" s="4">
        <f t="shared" si="2"/>
        <v>-5</v>
      </c>
      <c r="BT5" s="4">
        <f t="shared" si="2"/>
        <v>6.8911721854304636E-3</v>
      </c>
      <c r="BU5" s="4">
        <f t="shared" si="2"/>
        <v>6.5645182317880781</v>
      </c>
      <c r="BV5" s="4">
        <f t="shared" si="2"/>
        <v>1.4509000000000039</v>
      </c>
      <c r="BW5" s="4">
        <f t="shared" si="2"/>
        <v>1.3966410095925135</v>
      </c>
      <c r="BX5" s="17"/>
      <c r="BY5" s="4">
        <f>AVERAGE(BY10:BY199)</f>
        <v>11934.216639300963</v>
      </c>
      <c r="BZ5" s="4">
        <f>AVERAGE(BZ10:BZ199)</f>
        <v>253.19733821241149</v>
      </c>
      <c r="CA5" s="4">
        <f>AVERAGE(CA10:CA199)</f>
        <v>17.290357324614366</v>
      </c>
      <c r="CB5" s="4">
        <f>AVERAGE(CB10:CB199)</f>
        <v>19.371941441575778</v>
      </c>
      <c r="CC5" s="18">
        <f>BZ8/(141/3600)+CB8/(141/3600)+CA8/(141/3600)</f>
        <v>384.42377386523759</v>
      </c>
      <c r="CD5" s="17"/>
      <c r="CE5" s="16">
        <f>BY8/$AT8</f>
        <v>480.6587360648889</v>
      </c>
      <c r="CF5" s="16">
        <f>BZ8/$AT8</f>
        <v>10.197695939203303</v>
      </c>
      <c r="CG5" s="16">
        <f>CA8/$AT8</f>
        <v>0.69638096482939593</v>
      </c>
      <c r="CH5" s="16">
        <f>CB8/$AT8</f>
        <v>0.78021818857951108</v>
      </c>
      <c r="CI5" s="19">
        <f>(BZ8+CB8+CA8)/AT8</f>
        <v>11.67429509261221</v>
      </c>
    </row>
    <row r="6" spans="1:87" x14ac:dyDescent="0.25">
      <c r="A6" s="4" t="s">
        <v>170</v>
      </c>
      <c r="C6" s="4">
        <f t="shared" ref="C6:AH6" si="3">MIN(C10:C199)</f>
        <v>13.548999999999999</v>
      </c>
      <c r="D6" s="4">
        <f t="shared" si="3"/>
        <v>8.9899999999999994E-2</v>
      </c>
      <c r="E6" s="4">
        <f t="shared" si="3"/>
        <v>898.75322400000005</v>
      </c>
      <c r="F6" s="4">
        <f t="shared" si="3"/>
        <v>26.4</v>
      </c>
      <c r="G6" s="4">
        <f t="shared" si="3"/>
        <v>0.6</v>
      </c>
      <c r="H6" s="4">
        <f t="shared" si="3"/>
        <v>179</v>
      </c>
      <c r="I6" s="4">
        <f t="shared" si="3"/>
        <v>0</v>
      </c>
      <c r="J6" s="4">
        <f t="shared" si="3"/>
        <v>0</v>
      </c>
      <c r="K6" s="4">
        <f t="shared" si="3"/>
        <v>0.86909999999999998</v>
      </c>
      <c r="L6" s="4">
        <f t="shared" si="3"/>
        <v>11.8725</v>
      </c>
      <c r="M6" s="4">
        <f t="shared" si="3"/>
        <v>7.85E-2</v>
      </c>
      <c r="N6" s="4">
        <f t="shared" si="3"/>
        <v>23.085000000000001</v>
      </c>
      <c r="O6" s="4">
        <f t="shared" si="3"/>
        <v>0.52400000000000002</v>
      </c>
      <c r="P6" s="4">
        <f t="shared" si="3"/>
        <v>24</v>
      </c>
      <c r="Q6" s="4">
        <f t="shared" si="3"/>
        <v>18.790600000000001</v>
      </c>
      <c r="R6" s="4">
        <f t="shared" si="3"/>
        <v>0.42649999999999999</v>
      </c>
      <c r="S6" s="4">
        <f t="shared" si="3"/>
        <v>19.600000000000001</v>
      </c>
      <c r="T6" s="4">
        <f t="shared" si="3"/>
        <v>178.95660000000001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11.6</v>
      </c>
      <c r="Z6" s="4">
        <f t="shared" si="3"/>
        <v>847</v>
      </c>
      <c r="AA6" s="4">
        <f t="shared" si="3"/>
        <v>830</v>
      </c>
      <c r="AB6" s="4">
        <f t="shared" si="3"/>
        <v>862</v>
      </c>
      <c r="AC6" s="4">
        <f t="shared" si="3"/>
        <v>90</v>
      </c>
      <c r="AD6" s="4">
        <f t="shared" si="3"/>
        <v>22.73</v>
      </c>
      <c r="AE6" s="4">
        <f t="shared" si="3"/>
        <v>0.52</v>
      </c>
      <c r="AF6" s="4">
        <f t="shared" si="3"/>
        <v>982</v>
      </c>
      <c r="AG6" s="4">
        <f t="shared" si="3"/>
        <v>-1</v>
      </c>
      <c r="AH6" s="4">
        <f t="shared" si="3"/>
        <v>51</v>
      </c>
      <c r="AI6" s="4">
        <f t="shared" ref="AI6:BN6" si="4">MIN(AI10:AI199)</f>
        <v>36</v>
      </c>
      <c r="AJ6" s="4">
        <f t="shared" si="4"/>
        <v>189.1</v>
      </c>
      <c r="AK6" s="4">
        <f t="shared" si="4"/>
        <v>168</v>
      </c>
      <c r="AL6" s="4">
        <f t="shared" si="4"/>
        <v>4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0.6840856481481481</v>
      </c>
      <c r="AQ6" s="4">
        <f t="shared" si="4"/>
        <v>47.158517000000003</v>
      </c>
      <c r="AR6" s="4">
        <f t="shared" si="4"/>
        <v>-88.491945999999999</v>
      </c>
      <c r="AS6" s="4">
        <f t="shared" si="4"/>
        <v>310.8</v>
      </c>
      <c r="AT6" s="4">
        <f t="shared" si="4"/>
        <v>7.1</v>
      </c>
      <c r="AU6" s="4">
        <f t="shared" si="4"/>
        <v>12</v>
      </c>
      <c r="AV6" s="4">
        <f t="shared" si="4"/>
        <v>9</v>
      </c>
      <c r="AW6" s="4">
        <f t="shared" si="4"/>
        <v>0</v>
      </c>
      <c r="AX6" s="4">
        <f t="shared" si="4"/>
        <v>0.92679999999999996</v>
      </c>
      <c r="AY6" s="4">
        <f t="shared" si="4"/>
        <v>1</v>
      </c>
      <c r="AZ6" s="4">
        <f t="shared" si="4"/>
        <v>1.9</v>
      </c>
      <c r="BA6" s="4">
        <f t="shared" si="4"/>
        <v>14.686999999999999</v>
      </c>
      <c r="BB6" s="4">
        <f t="shared" si="4"/>
        <v>14.23</v>
      </c>
      <c r="BC6" s="4">
        <f t="shared" si="4"/>
        <v>0.97</v>
      </c>
      <c r="BD6" s="4">
        <f t="shared" si="4"/>
        <v>14.055</v>
      </c>
      <c r="BE6" s="4">
        <f t="shared" si="4"/>
        <v>2867.9639999999999</v>
      </c>
      <c r="BF6" s="4">
        <f t="shared" si="4"/>
        <v>11.952</v>
      </c>
      <c r="BG6" s="4">
        <f t="shared" si="4"/>
        <v>0.58099999999999996</v>
      </c>
      <c r="BH6" s="4">
        <f t="shared" si="4"/>
        <v>1.2999999999999999E-2</v>
      </c>
      <c r="BI6" s="4">
        <f t="shared" si="4"/>
        <v>0.60499999999999998</v>
      </c>
      <c r="BJ6" s="4">
        <f t="shared" si="4"/>
        <v>0.47299999999999998</v>
      </c>
      <c r="BK6" s="4">
        <f t="shared" si="4"/>
        <v>1.0999999999999999E-2</v>
      </c>
      <c r="BL6" s="4">
        <f t="shared" si="4"/>
        <v>0.49299999999999999</v>
      </c>
      <c r="BM6" s="4">
        <f t="shared" si="4"/>
        <v>1.3644000000000001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0</v>
      </c>
      <c r="BR6" s="4">
        <f t="shared" si="5"/>
        <v>-4.7280000000000003E-2</v>
      </c>
      <c r="BS6" s="4">
        <f t="shared" si="5"/>
        <v>-5</v>
      </c>
      <c r="BT6" s="4">
        <f t="shared" si="5"/>
        <v>5.0000000000000001E-3</v>
      </c>
      <c r="BU6" s="4">
        <f t="shared" si="5"/>
        <v>-0.28953600000000002</v>
      </c>
      <c r="BV6" s="4">
        <f t="shared" si="5"/>
        <v>5.4258990407486607E-2</v>
      </c>
      <c r="BW6" s="4">
        <f t="shared" si="5"/>
        <v>0</v>
      </c>
      <c r="BX6" s="17"/>
      <c r="BY6" s="4">
        <f>MIN(BY10:BY199)</f>
        <v>-661.38795152601597</v>
      </c>
      <c r="BZ6" s="4">
        <f>MIN(BZ10:BZ199)</f>
        <v>-17.294892764187502</v>
      </c>
      <c r="CA6" s="4">
        <f>MIN(CA10:CA199)</f>
        <v>-1.1298045927167999</v>
      </c>
      <c r="CB6" s="4">
        <f>MIN(CB10:CB199)</f>
        <v>-0.89216195337984006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15.041</v>
      </c>
      <c r="D7" s="4">
        <f t="shared" si="6"/>
        <v>1.2502</v>
      </c>
      <c r="E7" s="4">
        <f t="shared" si="6"/>
        <v>12501.788618</v>
      </c>
      <c r="F7" s="4">
        <f t="shared" si="6"/>
        <v>671.3</v>
      </c>
      <c r="G7" s="4">
        <f t="shared" si="6"/>
        <v>2.2000000000000002</v>
      </c>
      <c r="H7" s="4">
        <f t="shared" si="6"/>
        <v>2231.6</v>
      </c>
      <c r="I7" s="4">
        <f t="shared" si="6"/>
        <v>0</v>
      </c>
      <c r="J7" s="4">
        <f t="shared" si="6"/>
        <v>0.1</v>
      </c>
      <c r="K7" s="4">
        <f t="shared" si="6"/>
        <v>0.87680000000000002</v>
      </c>
      <c r="L7" s="4">
        <f t="shared" si="6"/>
        <v>13.1069</v>
      </c>
      <c r="M7" s="4">
        <f t="shared" si="6"/>
        <v>1.0876999999999999</v>
      </c>
      <c r="N7" s="4">
        <f t="shared" si="6"/>
        <v>586.33630000000005</v>
      </c>
      <c r="O7" s="4">
        <f t="shared" si="6"/>
        <v>1.9278</v>
      </c>
      <c r="P7" s="4">
        <f t="shared" si="6"/>
        <v>587</v>
      </c>
      <c r="Q7" s="4">
        <f t="shared" si="6"/>
        <v>474.82400000000001</v>
      </c>
      <c r="R7" s="4">
        <f t="shared" si="6"/>
        <v>1.5476000000000001</v>
      </c>
      <c r="S7" s="4">
        <f t="shared" si="6"/>
        <v>475.3</v>
      </c>
      <c r="T7" s="4">
        <f t="shared" si="6"/>
        <v>2231.6298000000002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8.7599999999999997E-2</v>
      </c>
      <c r="Y7" s="4">
        <f t="shared" si="6"/>
        <v>12.3</v>
      </c>
      <c r="Z7" s="4">
        <f t="shared" si="6"/>
        <v>875</v>
      </c>
      <c r="AA7" s="4">
        <f t="shared" si="6"/>
        <v>865</v>
      </c>
      <c r="AB7" s="4">
        <f t="shared" si="6"/>
        <v>885</v>
      </c>
      <c r="AC7" s="4">
        <f t="shared" si="6"/>
        <v>98</v>
      </c>
      <c r="AD7" s="4">
        <f t="shared" si="6"/>
        <v>28.37</v>
      </c>
      <c r="AE7" s="4">
        <f t="shared" si="6"/>
        <v>0.65</v>
      </c>
      <c r="AF7" s="4">
        <f t="shared" si="6"/>
        <v>983</v>
      </c>
      <c r="AG7" s="4">
        <f t="shared" si="6"/>
        <v>0.9</v>
      </c>
      <c r="AH7" s="4">
        <f t="shared" si="6"/>
        <v>66</v>
      </c>
      <c r="AI7" s="4">
        <f t="shared" ref="AI7:BN7" si="7">MAX(AI10:AI199)</f>
        <v>36</v>
      </c>
      <c r="AJ7" s="4">
        <f t="shared" si="7"/>
        <v>192</v>
      </c>
      <c r="AK7" s="4">
        <f t="shared" si="7"/>
        <v>171</v>
      </c>
      <c r="AL7" s="4">
        <f t="shared" si="7"/>
        <v>4.9000000000000004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0.68582175925925926</v>
      </c>
      <c r="AQ7" s="4">
        <f t="shared" si="7"/>
        <v>47.164414999999998</v>
      </c>
      <c r="AR7" s="4">
        <f t="shared" si="7"/>
        <v>-88.483892999999995</v>
      </c>
      <c r="AS7" s="4">
        <f t="shared" si="7"/>
        <v>324</v>
      </c>
      <c r="AT7" s="4">
        <f t="shared" si="7"/>
        <v>46.2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2.2999999999999998</v>
      </c>
      <c r="AY7" s="4">
        <f t="shared" si="7"/>
        <v>2.8</v>
      </c>
      <c r="AZ7" s="4">
        <f t="shared" si="7"/>
        <v>3.7</v>
      </c>
      <c r="BA7" s="4">
        <f t="shared" si="7"/>
        <v>14.686999999999999</v>
      </c>
      <c r="BB7" s="4">
        <f t="shared" si="7"/>
        <v>15.13</v>
      </c>
      <c r="BC7" s="4">
        <f t="shared" si="7"/>
        <v>1.03</v>
      </c>
      <c r="BD7" s="4">
        <f t="shared" si="7"/>
        <v>15.058999999999999</v>
      </c>
      <c r="BE7" s="4">
        <f t="shared" si="7"/>
        <v>3133.866</v>
      </c>
      <c r="BF7" s="4">
        <f t="shared" si="7"/>
        <v>163.422</v>
      </c>
      <c r="BG7" s="4">
        <f t="shared" si="7"/>
        <v>14.8</v>
      </c>
      <c r="BH7" s="4">
        <f t="shared" si="7"/>
        <v>4.9000000000000002E-2</v>
      </c>
      <c r="BI7" s="4">
        <f t="shared" si="7"/>
        <v>14.817</v>
      </c>
      <c r="BJ7" s="4">
        <f t="shared" si="7"/>
        <v>11.986000000000001</v>
      </c>
      <c r="BK7" s="4">
        <f t="shared" si="7"/>
        <v>0.04</v>
      </c>
      <c r="BL7" s="4">
        <f t="shared" si="7"/>
        <v>11.999000000000001</v>
      </c>
      <c r="BM7" s="4">
        <f t="shared" si="7"/>
        <v>16.9453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15.573</v>
      </c>
      <c r="BR7" s="4">
        <f t="shared" si="8"/>
        <v>0.1744</v>
      </c>
      <c r="BS7" s="4">
        <f t="shared" si="8"/>
        <v>-5</v>
      </c>
      <c r="BT7" s="4">
        <f t="shared" si="8"/>
        <v>8.9999999999999993E-3</v>
      </c>
      <c r="BU7" s="4">
        <f t="shared" si="8"/>
        <v>14.677163</v>
      </c>
      <c r="BV7" s="4">
        <f t="shared" si="8"/>
        <v>3.9319654550074867</v>
      </c>
      <c r="BW7" s="4">
        <f t="shared" si="8"/>
        <v>3.8777064646000001</v>
      </c>
      <c r="BX7" s="17"/>
      <c r="BY7" s="4">
        <f>MAX(BY10:BY199)</f>
        <v>33223.65731873714</v>
      </c>
      <c r="BZ7" s="4">
        <f>MAX(BZ10:BZ199)</f>
        <v>1357.415851624515</v>
      </c>
      <c r="CA7" s="4">
        <f>MAX(CA10:CA199)</f>
        <v>73.447943137425995</v>
      </c>
      <c r="CB7" s="4">
        <f>MAX(CB10:CB199)</f>
        <v>98.807150580303542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1.6319444444444775E-3</v>
      </c>
      <c r="AT8" s="13">
        <f>SUM(AT10:AT199)/3600</f>
        <v>1.2897222222222227</v>
      </c>
      <c r="BU8" s="21">
        <f>SUM(BU10:BU199)/3600</f>
        <v>0.27534507027777771</v>
      </c>
      <c r="BV8" s="17"/>
      <c r="BW8" s="21">
        <f>SUM(BW10:BW199)/3600</f>
        <v>7.2547741331611112E-2</v>
      </c>
      <c r="BX8" s="17"/>
      <c r="BY8" s="21">
        <f>SUM(BY10:BY199)/3600</f>
        <v>619.9162532081333</v>
      </c>
      <c r="BZ8" s="21">
        <f t="shared" ref="BZ8:CB8" si="9">SUM(BZ10:BZ199)/3600</f>
        <v>13.15219506825582</v>
      </c>
      <c r="CA8" s="21">
        <f t="shared" si="9"/>
        <v>0.89813800547302403</v>
      </c>
      <c r="CB8" s="21">
        <f t="shared" si="9"/>
        <v>1.0062647359929642</v>
      </c>
      <c r="CC8" s="17">
        <f>SUM(BZ8:CB8)</f>
        <v>15.056597809721808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17.777565483768605</v>
      </c>
      <c r="BX9" s="23" t="s">
        <v>191</v>
      </c>
      <c r="CE9" s="24" t="s">
        <v>192</v>
      </c>
    </row>
    <row r="10" spans="1:87" customFormat="1" x14ac:dyDescent="0.25">
      <c r="A10" s="26">
        <v>43530</v>
      </c>
      <c r="B10" s="27">
        <v>0.47560334490740735</v>
      </c>
      <c r="C10">
        <v>14.311</v>
      </c>
      <c r="D10">
        <v>0.57220000000000004</v>
      </c>
      <c r="E10">
        <v>5722.1380470000004</v>
      </c>
      <c r="F10">
        <v>59.5</v>
      </c>
      <c r="G10">
        <v>0.7</v>
      </c>
      <c r="H10">
        <v>2231.6</v>
      </c>
      <c r="J10">
        <v>0.1</v>
      </c>
      <c r="K10">
        <v>0.87239999999999995</v>
      </c>
      <c r="L10">
        <v>12.4846</v>
      </c>
      <c r="M10">
        <v>0.49919999999999998</v>
      </c>
      <c r="N10">
        <v>51.927100000000003</v>
      </c>
      <c r="O10">
        <v>0.61070000000000002</v>
      </c>
      <c r="P10">
        <v>52.5</v>
      </c>
      <c r="Q10">
        <v>42.311500000000002</v>
      </c>
      <c r="R10">
        <v>0.49759999999999999</v>
      </c>
      <c r="S10">
        <v>42.8</v>
      </c>
      <c r="T10">
        <v>2231.6298000000002</v>
      </c>
      <c r="W10">
        <v>0</v>
      </c>
      <c r="X10">
        <v>8.72E-2</v>
      </c>
      <c r="Y10">
        <v>11.7</v>
      </c>
      <c r="Z10">
        <v>858</v>
      </c>
      <c r="AA10">
        <v>842</v>
      </c>
      <c r="AB10">
        <v>870</v>
      </c>
      <c r="AC10">
        <v>98</v>
      </c>
      <c r="AD10">
        <v>26.65</v>
      </c>
      <c r="AE10">
        <v>0.61</v>
      </c>
      <c r="AF10">
        <v>983</v>
      </c>
      <c r="AG10">
        <v>0</v>
      </c>
      <c r="AH10">
        <v>66</v>
      </c>
      <c r="AI10">
        <v>36</v>
      </c>
      <c r="AJ10">
        <v>189.1</v>
      </c>
      <c r="AK10">
        <v>168</v>
      </c>
      <c r="AL10">
        <v>4.0999999999999996</v>
      </c>
      <c r="AM10">
        <v>174.1</v>
      </c>
      <c r="AN10" t="s">
        <v>155</v>
      </c>
      <c r="AO10">
        <v>2</v>
      </c>
      <c r="AP10" s="28">
        <v>0.6840856481481481</v>
      </c>
      <c r="AQ10">
        <v>47.159272999999999</v>
      </c>
      <c r="AR10">
        <v>-88.489616999999996</v>
      </c>
      <c r="AS10">
        <v>316.5</v>
      </c>
      <c r="AT10">
        <v>7.1</v>
      </c>
      <c r="AU10">
        <v>12</v>
      </c>
      <c r="AV10">
        <v>10</v>
      </c>
      <c r="AW10" t="s">
        <v>213</v>
      </c>
      <c r="AX10">
        <v>1.0731999999999999</v>
      </c>
      <c r="AY10">
        <v>1.8732</v>
      </c>
      <c r="AZ10">
        <v>2.1732</v>
      </c>
      <c r="BA10">
        <v>14.686999999999999</v>
      </c>
      <c r="BB10">
        <v>14.61</v>
      </c>
      <c r="BC10">
        <v>0.99</v>
      </c>
      <c r="BD10">
        <v>14.631</v>
      </c>
      <c r="BE10">
        <v>2985.2979999999998</v>
      </c>
      <c r="BF10">
        <v>75.971000000000004</v>
      </c>
      <c r="BG10">
        <v>1.3</v>
      </c>
      <c r="BH10">
        <v>1.4999999999999999E-2</v>
      </c>
      <c r="BI10">
        <v>1.3160000000000001</v>
      </c>
      <c r="BJ10">
        <v>1.06</v>
      </c>
      <c r="BK10">
        <v>1.2E-2</v>
      </c>
      <c r="BL10">
        <v>1.0720000000000001</v>
      </c>
      <c r="BM10">
        <v>16.9453</v>
      </c>
      <c r="BQ10">
        <v>15.167</v>
      </c>
      <c r="BR10">
        <v>-4.3999999999999997E-2</v>
      </c>
      <c r="BS10">
        <v>-5</v>
      </c>
      <c r="BT10">
        <v>7.8560000000000001E-3</v>
      </c>
      <c r="BU10">
        <v>7.0829649999999997</v>
      </c>
      <c r="BV10">
        <f>BW10+$CF$22</f>
        <v>1.9255783434074865</v>
      </c>
      <c r="BW10" s="4">
        <v>1.8713193529999999</v>
      </c>
      <c r="BX10" s="4"/>
      <c r="BY10" s="4">
        <f>BE10*$BU10*0.7403</f>
        <v>15653.466752316368</v>
      </c>
      <c r="BZ10" s="4">
        <f>BF10*$BU10*0.7403</f>
        <v>398.35538115130453</v>
      </c>
      <c r="CA10" s="4">
        <f>BJ10*$BU10*0.7403</f>
        <v>5.5581301288699994</v>
      </c>
      <c r="CB10" s="4">
        <f>BM10*$BU10*0.7403</f>
        <v>88.853002332774338</v>
      </c>
      <c r="CC10" s="4"/>
    </row>
    <row r="11" spans="1:87" customFormat="1" x14ac:dyDescent="0.25">
      <c r="A11" s="26">
        <v>43530</v>
      </c>
      <c r="B11" s="27">
        <v>0.4756149189814815</v>
      </c>
      <c r="C11">
        <v>14.32</v>
      </c>
      <c r="D11">
        <v>0.38550000000000001</v>
      </c>
      <c r="E11">
        <v>3855.450644</v>
      </c>
      <c r="F11">
        <v>56.4</v>
      </c>
      <c r="G11">
        <v>0.7</v>
      </c>
      <c r="H11">
        <v>1954</v>
      </c>
      <c r="J11">
        <v>0.1</v>
      </c>
      <c r="K11">
        <v>0.87409999999999999</v>
      </c>
      <c r="L11">
        <v>12.517300000000001</v>
      </c>
      <c r="M11">
        <v>0.33700000000000002</v>
      </c>
      <c r="N11">
        <v>49.322899999999997</v>
      </c>
      <c r="O11">
        <v>0.6119</v>
      </c>
      <c r="P11">
        <v>49.9</v>
      </c>
      <c r="Q11">
        <v>40.189500000000002</v>
      </c>
      <c r="R11">
        <v>0.49859999999999999</v>
      </c>
      <c r="S11">
        <v>40.700000000000003</v>
      </c>
      <c r="T11">
        <v>1954.0437999999999</v>
      </c>
      <c r="W11">
        <v>0</v>
      </c>
      <c r="X11">
        <v>8.7400000000000005E-2</v>
      </c>
      <c r="Y11">
        <v>11.7</v>
      </c>
      <c r="Z11">
        <v>858</v>
      </c>
      <c r="AA11">
        <v>841</v>
      </c>
      <c r="AB11">
        <v>870</v>
      </c>
      <c r="AC11">
        <v>98</v>
      </c>
      <c r="AD11">
        <v>26.65</v>
      </c>
      <c r="AE11">
        <v>0.61</v>
      </c>
      <c r="AF11">
        <v>983</v>
      </c>
      <c r="AG11">
        <v>0</v>
      </c>
      <c r="AH11">
        <v>65.855999999999995</v>
      </c>
      <c r="AI11">
        <v>36</v>
      </c>
      <c r="AJ11">
        <v>190</v>
      </c>
      <c r="AK11">
        <v>168</v>
      </c>
      <c r="AL11">
        <v>4.0999999999999996</v>
      </c>
      <c r="AM11">
        <v>174.3</v>
      </c>
      <c r="AN11" t="s">
        <v>155</v>
      </c>
      <c r="AO11">
        <v>2</v>
      </c>
      <c r="AP11" s="28">
        <v>0.68409722222222225</v>
      </c>
      <c r="AQ11">
        <v>47.159258000000001</v>
      </c>
      <c r="AR11">
        <v>-88.489545000000007</v>
      </c>
      <c r="AS11">
        <v>316.39999999999998</v>
      </c>
      <c r="AT11">
        <v>9.6999999999999993</v>
      </c>
      <c r="AU11">
        <v>12</v>
      </c>
      <c r="AV11">
        <v>10</v>
      </c>
      <c r="AW11" t="s">
        <v>213</v>
      </c>
      <c r="AX11">
        <v>1.2464</v>
      </c>
      <c r="AY11">
        <v>1.2412000000000001</v>
      </c>
      <c r="AZ11">
        <v>2.2732000000000001</v>
      </c>
      <c r="BA11">
        <v>14.686999999999999</v>
      </c>
      <c r="BB11">
        <v>14.83</v>
      </c>
      <c r="BC11">
        <v>1.01</v>
      </c>
      <c r="BD11">
        <v>14.398</v>
      </c>
      <c r="BE11">
        <v>3029.2939999999999</v>
      </c>
      <c r="BF11">
        <v>51.911999999999999</v>
      </c>
      <c r="BG11">
        <v>1.25</v>
      </c>
      <c r="BH11">
        <v>1.6E-2</v>
      </c>
      <c r="BI11">
        <v>1.266</v>
      </c>
      <c r="BJ11">
        <v>1.0189999999999999</v>
      </c>
      <c r="BK11">
        <v>1.2999999999999999E-2</v>
      </c>
      <c r="BL11">
        <v>1.0309999999999999</v>
      </c>
      <c r="BM11">
        <v>15.0168</v>
      </c>
      <c r="BQ11">
        <v>15.382</v>
      </c>
      <c r="BR11">
        <v>-4.4575999999999998E-2</v>
      </c>
      <c r="BS11">
        <v>-5</v>
      </c>
      <c r="BT11">
        <v>7.1440000000000002E-3</v>
      </c>
      <c r="BU11">
        <v>6.7727069999999996</v>
      </c>
      <c r="BV11">
        <f t="shared" ref="BV11:BV74" si="10">BW11+$CF$22</f>
        <v>1.8436081798074864</v>
      </c>
      <c r="BW11" s="4">
        <v>1.7893491893999998</v>
      </c>
      <c r="BX11" t="e">
        <v>#NAME?</v>
      </c>
      <c r="BY11" s="4">
        <f t="shared" ref="BY11:BY74" si="11">BE11*$BU11*0.7403</f>
        <v>15188.380258558574</v>
      </c>
      <c r="BZ11" s="4">
        <f t="shared" ref="BZ11:BZ74" si="12">BF11*$BU11*0.7403</f>
        <v>260.27820210989518</v>
      </c>
      <c r="CA11" s="4">
        <f t="shared" ref="CA11:CA74" si="13">BJ11*$BU11*0.7403</f>
        <v>5.1090978569498988</v>
      </c>
      <c r="CB11" s="4">
        <f t="shared" ref="CB11:CB74" si="14">BM11*$BU11*0.7403</f>
        <v>75.29175730936727</v>
      </c>
    </row>
    <row r="12" spans="1:87" customFormat="1" x14ac:dyDescent="0.25">
      <c r="A12" s="26">
        <v>43530</v>
      </c>
      <c r="B12" s="27">
        <v>0.47562649305555554</v>
      </c>
      <c r="C12">
        <v>14.484</v>
      </c>
      <c r="D12">
        <v>0.22509999999999999</v>
      </c>
      <c r="E12">
        <v>2251.4606739999999</v>
      </c>
      <c r="F12">
        <v>52.8</v>
      </c>
      <c r="G12">
        <v>0.7</v>
      </c>
      <c r="H12">
        <v>1505.3</v>
      </c>
      <c r="J12">
        <v>0.1</v>
      </c>
      <c r="K12">
        <v>0.87470000000000003</v>
      </c>
      <c r="L12">
        <v>12.6686</v>
      </c>
      <c r="M12">
        <v>0.19689999999999999</v>
      </c>
      <c r="N12">
        <v>46.207799999999999</v>
      </c>
      <c r="O12">
        <v>0.61229999999999996</v>
      </c>
      <c r="P12">
        <v>46.8</v>
      </c>
      <c r="Q12">
        <v>37.651200000000003</v>
      </c>
      <c r="R12">
        <v>0.49890000000000001</v>
      </c>
      <c r="S12">
        <v>38.200000000000003</v>
      </c>
      <c r="T12">
        <v>1505.3043</v>
      </c>
      <c r="W12">
        <v>0</v>
      </c>
      <c r="X12">
        <v>8.7499999999999994E-2</v>
      </c>
      <c r="Y12">
        <v>11.6</v>
      </c>
      <c r="Z12">
        <v>859</v>
      </c>
      <c r="AA12">
        <v>842</v>
      </c>
      <c r="AB12">
        <v>869</v>
      </c>
      <c r="AC12">
        <v>98</v>
      </c>
      <c r="AD12">
        <v>26.65</v>
      </c>
      <c r="AE12">
        <v>0.61</v>
      </c>
      <c r="AF12">
        <v>983</v>
      </c>
      <c r="AG12">
        <v>0</v>
      </c>
      <c r="AH12">
        <v>65</v>
      </c>
      <c r="AI12">
        <v>36</v>
      </c>
      <c r="AJ12">
        <v>190</v>
      </c>
      <c r="AK12">
        <v>168</v>
      </c>
      <c r="AL12">
        <v>4</v>
      </c>
      <c r="AM12">
        <v>174.7</v>
      </c>
      <c r="AN12" t="s">
        <v>155</v>
      </c>
      <c r="AO12">
        <v>2</v>
      </c>
      <c r="AP12" s="28">
        <v>0.68410879629629628</v>
      </c>
      <c r="AQ12">
        <v>47.159213999999999</v>
      </c>
      <c r="AR12">
        <v>-88.489483000000007</v>
      </c>
      <c r="AS12">
        <v>316.5</v>
      </c>
      <c r="AT12">
        <v>11.9</v>
      </c>
      <c r="AU12">
        <v>12</v>
      </c>
      <c r="AV12">
        <v>10</v>
      </c>
      <c r="AW12" t="s">
        <v>213</v>
      </c>
      <c r="AX12">
        <v>1.3</v>
      </c>
      <c r="AY12">
        <v>1</v>
      </c>
      <c r="AZ12">
        <v>2.2999999999999998</v>
      </c>
      <c r="BA12">
        <v>14.686999999999999</v>
      </c>
      <c r="BB12">
        <v>14.9</v>
      </c>
      <c r="BC12">
        <v>1.01</v>
      </c>
      <c r="BD12">
        <v>14.331</v>
      </c>
      <c r="BE12">
        <v>3073.8719999999998</v>
      </c>
      <c r="BF12">
        <v>30.411000000000001</v>
      </c>
      <c r="BG12">
        <v>1.1739999999999999</v>
      </c>
      <c r="BH12">
        <v>1.6E-2</v>
      </c>
      <c r="BI12">
        <v>1.19</v>
      </c>
      <c r="BJ12">
        <v>0.95699999999999996</v>
      </c>
      <c r="BK12">
        <v>1.2999999999999999E-2</v>
      </c>
      <c r="BL12">
        <v>0.96899999999999997</v>
      </c>
      <c r="BM12">
        <v>11.5983</v>
      </c>
      <c r="BQ12">
        <v>15.430999999999999</v>
      </c>
      <c r="BR12">
        <v>-4.7280000000000003E-2</v>
      </c>
      <c r="BS12">
        <v>-5</v>
      </c>
      <c r="BT12">
        <v>8.0000000000000002E-3</v>
      </c>
      <c r="BU12">
        <v>6.9062330000000003</v>
      </c>
      <c r="BV12">
        <f t="shared" si="10"/>
        <v>1.8788857490074866</v>
      </c>
      <c r="BW12" s="4">
        <v>1.8246267586</v>
      </c>
      <c r="BX12" t="e">
        <v>#NAME?</v>
      </c>
      <c r="BY12" s="4">
        <f t="shared" si="11"/>
        <v>15715.737083563492</v>
      </c>
      <c r="BZ12" s="4">
        <f t="shared" si="12"/>
        <v>155.48184194014888</v>
      </c>
      <c r="CA12" s="4">
        <f t="shared" si="13"/>
        <v>4.8928388654342996</v>
      </c>
      <c r="CB12" s="4">
        <f t="shared" si="14"/>
        <v>59.298446199547165</v>
      </c>
    </row>
    <row r="13" spans="1:87" customFormat="1" x14ac:dyDescent="0.25">
      <c r="A13" s="26">
        <v>43530</v>
      </c>
      <c r="B13" s="27">
        <v>0.47563806712962964</v>
      </c>
      <c r="C13">
        <v>14.53</v>
      </c>
      <c r="D13">
        <v>0.1762</v>
      </c>
      <c r="E13">
        <v>1761.894061</v>
      </c>
      <c r="F13">
        <v>50.6</v>
      </c>
      <c r="G13">
        <v>0.7</v>
      </c>
      <c r="H13">
        <v>1201.4000000000001</v>
      </c>
      <c r="J13">
        <v>0.1</v>
      </c>
      <c r="K13">
        <v>0.875</v>
      </c>
      <c r="L13">
        <v>12.713800000000001</v>
      </c>
      <c r="M13">
        <v>0.1542</v>
      </c>
      <c r="N13">
        <v>44.270400000000002</v>
      </c>
      <c r="O13">
        <v>0.61250000000000004</v>
      </c>
      <c r="P13">
        <v>44.9</v>
      </c>
      <c r="Q13">
        <v>36.072600000000001</v>
      </c>
      <c r="R13">
        <v>0.49909999999999999</v>
      </c>
      <c r="S13">
        <v>36.6</v>
      </c>
      <c r="T13">
        <v>1201.3958</v>
      </c>
      <c r="W13">
        <v>0</v>
      </c>
      <c r="X13">
        <v>8.7499999999999994E-2</v>
      </c>
      <c r="Y13">
        <v>11.7</v>
      </c>
      <c r="Z13">
        <v>858</v>
      </c>
      <c r="AA13">
        <v>842</v>
      </c>
      <c r="AB13">
        <v>869</v>
      </c>
      <c r="AC13">
        <v>98</v>
      </c>
      <c r="AD13">
        <v>26.65</v>
      </c>
      <c r="AE13">
        <v>0.61</v>
      </c>
      <c r="AF13">
        <v>983</v>
      </c>
      <c r="AG13">
        <v>0</v>
      </c>
      <c r="AH13">
        <v>65</v>
      </c>
      <c r="AI13">
        <v>36</v>
      </c>
      <c r="AJ13">
        <v>190</v>
      </c>
      <c r="AK13">
        <v>168</v>
      </c>
      <c r="AL13">
        <v>4</v>
      </c>
      <c r="AM13">
        <v>175</v>
      </c>
      <c r="AN13" t="s">
        <v>155</v>
      </c>
      <c r="AO13">
        <v>1</v>
      </c>
      <c r="AP13" s="28">
        <v>0.68412037037037043</v>
      </c>
      <c r="AQ13">
        <v>47.159156000000003</v>
      </c>
      <c r="AR13">
        <v>-88.489418999999998</v>
      </c>
      <c r="AS13">
        <v>316.39999999999998</v>
      </c>
      <c r="AT13">
        <v>14.5</v>
      </c>
      <c r="AU13">
        <v>12</v>
      </c>
      <c r="AV13">
        <v>10</v>
      </c>
      <c r="AW13" t="s">
        <v>213</v>
      </c>
      <c r="AX13">
        <v>1.4463999999999999</v>
      </c>
      <c r="AY13">
        <v>1.2196</v>
      </c>
      <c r="AZ13">
        <v>2.5196000000000001</v>
      </c>
      <c r="BA13">
        <v>14.686999999999999</v>
      </c>
      <c r="BB13">
        <v>14.94</v>
      </c>
      <c r="BC13">
        <v>1.02</v>
      </c>
      <c r="BD13">
        <v>14.285</v>
      </c>
      <c r="BE13">
        <v>3091.5</v>
      </c>
      <c r="BF13">
        <v>23.859000000000002</v>
      </c>
      <c r="BG13">
        <v>1.127</v>
      </c>
      <c r="BH13">
        <v>1.6E-2</v>
      </c>
      <c r="BI13">
        <v>1.143</v>
      </c>
      <c r="BJ13">
        <v>0.91900000000000004</v>
      </c>
      <c r="BK13">
        <v>1.2999999999999999E-2</v>
      </c>
      <c r="BL13">
        <v>0.93100000000000005</v>
      </c>
      <c r="BM13">
        <v>9.2766999999999999</v>
      </c>
      <c r="BQ13">
        <v>15.47</v>
      </c>
      <c r="BR13">
        <v>-4.3431999999999998E-2</v>
      </c>
      <c r="BS13">
        <v>-5</v>
      </c>
      <c r="BT13">
        <v>7.8560000000000001E-3</v>
      </c>
      <c r="BU13">
        <v>7.6002330000000002</v>
      </c>
      <c r="BV13">
        <f t="shared" si="10"/>
        <v>2.0622405490074867</v>
      </c>
      <c r="BW13" s="4">
        <v>2.0079815586</v>
      </c>
      <c r="BX13" t="e">
        <v>#NAME?</v>
      </c>
      <c r="BY13" s="4">
        <f t="shared" si="11"/>
        <v>17394.177872525852</v>
      </c>
      <c r="BZ13" s="4">
        <f t="shared" si="12"/>
        <v>134.24152995652412</v>
      </c>
      <c r="CA13" s="4">
        <f t="shared" si="13"/>
        <v>5.1707098382180998</v>
      </c>
      <c r="CB13" s="4">
        <f t="shared" si="14"/>
        <v>52.194911813055327</v>
      </c>
    </row>
    <row r="14" spans="1:87" customFormat="1" x14ac:dyDescent="0.25">
      <c r="A14" s="26">
        <v>43530</v>
      </c>
      <c r="B14" s="27">
        <v>0.47564964120370368</v>
      </c>
      <c r="C14">
        <v>14.505000000000001</v>
      </c>
      <c r="D14">
        <v>0.15609999999999999</v>
      </c>
      <c r="E14">
        <v>1561.24792</v>
      </c>
      <c r="F14">
        <v>50.1</v>
      </c>
      <c r="G14">
        <v>0.7</v>
      </c>
      <c r="H14">
        <v>1028.0999999999999</v>
      </c>
      <c r="J14">
        <v>0.1</v>
      </c>
      <c r="K14">
        <v>0.87549999999999994</v>
      </c>
      <c r="L14">
        <v>12.698700000000001</v>
      </c>
      <c r="M14">
        <v>0.13669999999999999</v>
      </c>
      <c r="N14">
        <v>43.8917</v>
      </c>
      <c r="O14">
        <v>0.61280000000000001</v>
      </c>
      <c r="P14">
        <v>44.5</v>
      </c>
      <c r="Q14">
        <v>35.802700000000002</v>
      </c>
      <c r="R14">
        <v>0.49990000000000001</v>
      </c>
      <c r="S14">
        <v>36.299999999999997</v>
      </c>
      <c r="T14">
        <v>1028.1093000000001</v>
      </c>
      <c r="W14">
        <v>0</v>
      </c>
      <c r="X14">
        <v>8.7499999999999994E-2</v>
      </c>
      <c r="Y14">
        <v>11.7</v>
      </c>
      <c r="Z14">
        <v>857</v>
      </c>
      <c r="AA14">
        <v>841</v>
      </c>
      <c r="AB14">
        <v>868</v>
      </c>
      <c r="AC14">
        <v>98</v>
      </c>
      <c r="AD14">
        <v>26.93</v>
      </c>
      <c r="AE14">
        <v>0.62</v>
      </c>
      <c r="AF14">
        <v>983</v>
      </c>
      <c r="AG14">
        <v>0.1</v>
      </c>
      <c r="AH14">
        <v>65</v>
      </c>
      <c r="AI14">
        <v>36</v>
      </c>
      <c r="AJ14">
        <v>190</v>
      </c>
      <c r="AK14">
        <v>168</v>
      </c>
      <c r="AL14">
        <v>4</v>
      </c>
      <c r="AM14">
        <v>175</v>
      </c>
      <c r="AN14" t="s">
        <v>155</v>
      </c>
      <c r="AO14">
        <v>1</v>
      </c>
      <c r="AP14" s="28">
        <v>0.68413194444444436</v>
      </c>
      <c r="AQ14">
        <v>47.159101</v>
      </c>
      <c r="AR14">
        <v>-88.489322000000001</v>
      </c>
      <c r="AS14">
        <v>316.3</v>
      </c>
      <c r="AT14">
        <v>17.899999999999999</v>
      </c>
      <c r="AU14">
        <v>12</v>
      </c>
      <c r="AV14">
        <v>10</v>
      </c>
      <c r="AW14" t="s">
        <v>213</v>
      </c>
      <c r="AX14">
        <v>1.4268000000000001</v>
      </c>
      <c r="AY14">
        <v>1.3732</v>
      </c>
      <c r="AZ14">
        <v>2.6</v>
      </c>
      <c r="BA14">
        <v>14.686999999999999</v>
      </c>
      <c r="BB14">
        <v>15.01</v>
      </c>
      <c r="BC14">
        <v>1.02</v>
      </c>
      <c r="BD14">
        <v>14.222</v>
      </c>
      <c r="BE14">
        <v>3099.7759999999998</v>
      </c>
      <c r="BF14">
        <v>21.236000000000001</v>
      </c>
      <c r="BG14">
        <v>1.1220000000000001</v>
      </c>
      <c r="BH14">
        <v>1.6E-2</v>
      </c>
      <c r="BI14">
        <v>1.1379999999999999</v>
      </c>
      <c r="BJ14">
        <v>0.91500000000000004</v>
      </c>
      <c r="BK14">
        <v>1.2999999999999999E-2</v>
      </c>
      <c r="BL14">
        <v>0.92800000000000005</v>
      </c>
      <c r="BM14">
        <v>7.9694000000000003</v>
      </c>
      <c r="BQ14">
        <v>15.539</v>
      </c>
      <c r="BR14">
        <v>-4.5567999999999997E-2</v>
      </c>
      <c r="BS14">
        <v>-5</v>
      </c>
      <c r="BT14">
        <v>7.0000000000000001E-3</v>
      </c>
      <c r="BU14">
        <v>7.9041009999999998</v>
      </c>
      <c r="BV14">
        <f t="shared" si="10"/>
        <v>2.1425224746074867</v>
      </c>
      <c r="BW14" s="4">
        <v>2.0882634842000001</v>
      </c>
      <c r="BX14" t="e">
        <v>#NAME?</v>
      </c>
      <c r="BY14" s="4">
        <f t="shared" si="11"/>
        <v>18138.047792992653</v>
      </c>
      <c r="BZ14" s="4">
        <f t="shared" si="12"/>
        <v>124.26045718529079</v>
      </c>
      <c r="CA14" s="4">
        <f t="shared" si="13"/>
        <v>5.3540364628245003</v>
      </c>
      <c r="CB14" s="4">
        <f t="shared" si="14"/>
        <v>46.632194739708815</v>
      </c>
    </row>
    <row r="15" spans="1:87" customFormat="1" x14ac:dyDescent="0.25">
      <c r="A15" s="26">
        <v>43530</v>
      </c>
      <c r="B15" s="27">
        <v>0.47566121527777777</v>
      </c>
      <c r="C15">
        <v>14.523999999999999</v>
      </c>
      <c r="D15">
        <v>0.1143</v>
      </c>
      <c r="E15">
        <v>1142.93913</v>
      </c>
      <c r="F15">
        <v>53</v>
      </c>
      <c r="G15">
        <v>0.7</v>
      </c>
      <c r="H15">
        <v>940.8</v>
      </c>
      <c r="J15">
        <v>0.1</v>
      </c>
      <c r="K15">
        <v>0.87560000000000004</v>
      </c>
      <c r="L15">
        <v>12.7174</v>
      </c>
      <c r="M15">
        <v>0.10009999999999999</v>
      </c>
      <c r="N15">
        <v>46.382800000000003</v>
      </c>
      <c r="O15">
        <v>0.6129</v>
      </c>
      <c r="P15">
        <v>47</v>
      </c>
      <c r="Q15">
        <v>38.0441</v>
      </c>
      <c r="R15">
        <v>0.50270000000000004</v>
      </c>
      <c r="S15">
        <v>38.5</v>
      </c>
      <c r="T15">
        <v>940.78930000000003</v>
      </c>
      <c r="W15">
        <v>0</v>
      </c>
      <c r="X15">
        <v>8.7599999999999997E-2</v>
      </c>
      <c r="Y15">
        <v>11.7</v>
      </c>
      <c r="Z15">
        <v>857</v>
      </c>
      <c r="AA15">
        <v>841</v>
      </c>
      <c r="AB15">
        <v>869</v>
      </c>
      <c r="AC15">
        <v>98</v>
      </c>
      <c r="AD15">
        <v>28.37</v>
      </c>
      <c r="AE15">
        <v>0.65</v>
      </c>
      <c r="AF15">
        <v>983</v>
      </c>
      <c r="AG15">
        <v>0.9</v>
      </c>
      <c r="AH15">
        <v>65</v>
      </c>
      <c r="AI15">
        <v>36</v>
      </c>
      <c r="AJ15">
        <v>190</v>
      </c>
      <c r="AK15">
        <v>168</v>
      </c>
      <c r="AL15">
        <v>4</v>
      </c>
      <c r="AM15">
        <v>175</v>
      </c>
      <c r="AN15" t="s">
        <v>155</v>
      </c>
      <c r="AO15">
        <v>1</v>
      </c>
      <c r="AP15" s="28">
        <v>0.68414351851851851</v>
      </c>
      <c r="AQ15">
        <v>47.159044999999999</v>
      </c>
      <c r="AR15">
        <v>-88.489196000000007</v>
      </c>
      <c r="AS15">
        <v>316.3</v>
      </c>
      <c r="AT15">
        <v>21.8</v>
      </c>
      <c r="AU15">
        <v>12</v>
      </c>
      <c r="AV15">
        <v>10</v>
      </c>
      <c r="AW15" t="s">
        <v>213</v>
      </c>
      <c r="AX15">
        <v>1.4</v>
      </c>
      <c r="AY15">
        <v>1.4732000000000001</v>
      </c>
      <c r="AZ15">
        <v>2.6</v>
      </c>
      <c r="BA15">
        <v>14.686999999999999</v>
      </c>
      <c r="BB15">
        <v>15.04</v>
      </c>
      <c r="BC15">
        <v>1.02</v>
      </c>
      <c r="BD15">
        <v>14.207000000000001</v>
      </c>
      <c r="BE15">
        <v>3110.7649999999999</v>
      </c>
      <c r="BF15">
        <v>15.58</v>
      </c>
      <c r="BG15">
        <v>1.1879999999999999</v>
      </c>
      <c r="BH15">
        <v>1.6E-2</v>
      </c>
      <c r="BI15">
        <v>1.204</v>
      </c>
      <c r="BJ15">
        <v>0.97499999999999998</v>
      </c>
      <c r="BK15">
        <v>1.2999999999999999E-2</v>
      </c>
      <c r="BL15">
        <v>0.98699999999999999</v>
      </c>
      <c r="BM15">
        <v>7.3075999999999999</v>
      </c>
      <c r="BQ15">
        <v>15.573</v>
      </c>
      <c r="BR15">
        <v>-4.1992000000000002E-2</v>
      </c>
      <c r="BS15">
        <v>-5</v>
      </c>
      <c r="BT15">
        <v>7.0000000000000001E-3</v>
      </c>
      <c r="BU15">
        <v>8.7865520000000004</v>
      </c>
      <c r="BV15">
        <f t="shared" si="10"/>
        <v>2.3756660288074865</v>
      </c>
      <c r="BW15" s="4">
        <v>2.3214070383999998</v>
      </c>
      <c r="BX15" t="e">
        <v>#NAME?</v>
      </c>
      <c r="BY15" s="4">
        <f t="shared" si="11"/>
        <v>20234.544709416881</v>
      </c>
      <c r="BZ15" s="4">
        <f t="shared" si="12"/>
        <v>101.34298366244799</v>
      </c>
      <c r="CA15" s="4">
        <f t="shared" si="13"/>
        <v>6.3420673344599994</v>
      </c>
      <c r="CB15" s="4">
        <f t="shared" si="14"/>
        <v>47.533632054666562</v>
      </c>
    </row>
    <row r="16" spans="1:87" customFormat="1" x14ac:dyDescent="0.25">
      <c r="A16" s="26">
        <v>43530</v>
      </c>
      <c r="B16" s="27">
        <v>0.47567278935185181</v>
      </c>
      <c r="C16">
        <v>14.67</v>
      </c>
      <c r="D16">
        <v>9.6100000000000005E-2</v>
      </c>
      <c r="E16">
        <v>961.14423899999997</v>
      </c>
      <c r="F16">
        <v>79.400000000000006</v>
      </c>
      <c r="G16">
        <v>0.7</v>
      </c>
      <c r="H16">
        <v>881.7</v>
      </c>
      <c r="J16">
        <v>0.1</v>
      </c>
      <c r="K16">
        <v>0.875</v>
      </c>
      <c r="L16">
        <v>12.835800000000001</v>
      </c>
      <c r="M16">
        <v>8.4099999999999994E-2</v>
      </c>
      <c r="N16">
        <v>69.469700000000003</v>
      </c>
      <c r="O16">
        <v>0.61250000000000004</v>
      </c>
      <c r="P16">
        <v>70.099999999999994</v>
      </c>
      <c r="Q16">
        <v>56.605600000000003</v>
      </c>
      <c r="R16">
        <v>0.49909999999999999</v>
      </c>
      <c r="S16">
        <v>57.1</v>
      </c>
      <c r="T16">
        <v>881.72360000000003</v>
      </c>
      <c r="W16">
        <v>0</v>
      </c>
      <c r="X16">
        <v>8.7499999999999994E-2</v>
      </c>
      <c r="Y16">
        <v>11.7</v>
      </c>
      <c r="Z16">
        <v>857</v>
      </c>
      <c r="AA16">
        <v>841</v>
      </c>
      <c r="AB16">
        <v>869</v>
      </c>
      <c r="AC16">
        <v>98</v>
      </c>
      <c r="AD16">
        <v>26.65</v>
      </c>
      <c r="AE16">
        <v>0.61</v>
      </c>
      <c r="AF16">
        <v>983</v>
      </c>
      <c r="AG16">
        <v>0</v>
      </c>
      <c r="AH16">
        <v>65</v>
      </c>
      <c r="AI16">
        <v>36</v>
      </c>
      <c r="AJ16">
        <v>190</v>
      </c>
      <c r="AK16">
        <v>168</v>
      </c>
      <c r="AL16">
        <v>4.0999999999999996</v>
      </c>
      <c r="AM16">
        <v>174.9</v>
      </c>
      <c r="AN16" t="s">
        <v>155</v>
      </c>
      <c r="AO16">
        <v>1</v>
      </c>
      <c r="AP16" s="28">
        <v>0.68415509259259266</v>
      </c>
      <c r="AQ16">
        <v>47.158996000000002</v>
      </c>
      <c r="AR16">
        <v>-88.489041</v>
      </c>
      <c r="AS16">
        <v>316.2</v>
      </c>
      <c r="AT16">
        <v>25.2</v>
      </c>
      <c r="AU16">
        <v>12</v>
      </c>
      <c r="AV16">
        <v>10</v>
      </c>
      <c r="AW16" t="s">
        <v>213</v>
      </c>
      <c r="AX16">
        <v>1.4</v>
      </c>
      <c r="AY16">
        <v>1.5</v>
      </c>
      <c r="AZ16">
        <v>2.6</v>
      </c>
      <c r="BA16">
        <v>14.686999999999999</v>
      </c>
      <c r="BB16">
        <v>14.93</v>
      </c>
      <c r="BC16">
        <v>1.02</v>
      </c>
      <c r="BD16">
        <v>14.29</v>
      </c>
      <c r="BE16">
        <v>3116.364</v>
      </c>
      <c r="BF16">
        <v>12.994999999999999</v>
      </c>
      <c r="BG16">
        <v>1.766</v>
      </c>
      <c r="BH16">
        <v>1.6E-2</v>
      </c>
      <c r="BI16">
        <v>1.782</v>
      </c>
      <c r="BJ16">
        <v>1.4390000000000001</v>
      </c>
      <c r="BK16">
        <v>1.2999999999999999E-2</v>
      </c>
      <c r="BL16">
        <v>1.452</v>
      </c>
      <c r="BM16">
        <v>6.7977999999999996</v>
      </c>
      <c r="BQ16">
        <v>15.446</v>
      </c>
      <c r="BR16">
        <v>-3.6864000000000001E-2</v>
      </c>
      <c r="BS16">
        <v>-5</v>
      </c>
      <c r="BT16">
        <v>7.1440000000000002E-3</v>
      </c>
      <c r="BU16">
        <v>8.6491150000000001</v>
      </c>
      <c r="BV16">
        <f t="shared" si="10"/>
        <v>2.3393551734074864</v>
      </c>
      <c r="BW16" s="4">
        <v>2.2850961829999998</v>
      </c>
      <c r="BX16" t="e">
        <v>#NAME?</v>
      </c>
      <c r="BY16" s="4">
        <f t="shared" si="11"/>
        <v>19953.89119440176</v>
      </c>
      <c r="BZ16" s="4">
        <f t="shared" si="12"/>
        <v>83.206203149327493</v>
      </c>
      <c r="CA16" s="4">
        <f t="shared" si="13"/>
        <v>9.2138304218455005</v>
      </c>
      <c r="CB16" s="4">
        <f t="shared" si="14"/>
        <v>43.525904406964095</v>
      </c>
    </row>
    <row r="17" spans="1:84" customFormat="1" x14ac:dyDescent="0.25">
      <c r="A17" s="26">
        <v>43530</v>
      </c>
      <c r="B17" s="27">
        <v>0.47568436342592596</v>
      </c>
      <c r="C17">
        <v>14.67</v>
      </c>
      <c r="D17">
        <v>0.10580000000000001</v>
      </c>
      <c r="E17">
        <v>1058.148148</v>
      </c>
      <c r="F17">
        <v>112.7</v>
      </c>
      <c r="G17">
        <v>0.7</v>
      </c>
      <c r="H17">
        <v>822</v>
      </c>
      <c r="J17">
        <v>0.1</v>
      </c>
      <c r="K17">
        <v>0.87490000000000001</v>
      </c>
      <c r="L17">
        <v>12.8354</v>
      </c>
      <c r="M17">
        <v>9.2600000000000002E-2</v>
      </c>
      <c r="N17">
        <v>98.591399999999993</v>
      </c>
      <c r="O17">
        <v>0.61250000000000004</v>
      </c>
      <c r="P17">
        <v>99.2</v>
      </c>
      <c r="Q17">
        <v>80.334699999999998</v>
      </c>
      <c r="R17">
        <v>0.499</v>
      </c>
      <c r="S17">
        <v>80.8</v>
      </c>
      <c r="T17">
        <v>822.03909999999996</v>
      </c>
      <c r="W17">
        <v>0</v>
      </c>
      <c r="X17">
        <v>8.7499999999999994E-2</v>
      </c>
      <c r="Y17">
        <v>11.7</v>
      </c>
      <c r="Z17">
        <v>858</v>
      </c>
      <c r="AA17">
        <v>841</v>
      </c>
      <c r="AB17">
        <v>869</v>
      </c>
      <c r="AC17">
        <v>98</v>
      </c>
      <c r="AD17">
        <v>26.65</v>
      </c>
      <c r="AE17">
        <v>0.61</v>
      </c>
      <c r="AF17">
        <v>983</v>
      </c>
      <c r="AG17">
        <v>0</v>
      </c>
      <c r="AH17">
        <v>65</v>
      </c>
      <c r="AI17">
        <v>36</v>
      </c>
      <c r="AJ17">
        <v>190</v>
      </c>
      <c r="AK17">
        <v>168</v>
      </c>
      <c r="AL17">
        <v>4.0999999999999996</v>
      </c>
      <c r="AM17">
        <v>174.5</v>
      </c>
      <c r="AN17" t="s">
        <v>155</v>
      </c>
      <c r="AO17">
        <v>1</v>
      </c>
      <c r="AP17" s="28">
        <v>0.6841666666666667</v>
      </c>
      <c r="AQ17">
        <v>47.158957000000001</v>
      </c>
      <c r="AR17">
        <v>-88.488859000000005</v>
      </c>
      <c r="AS17">
        <v>315.89999999999998</v>
      </c>
      <c r="AT17">
        <v>28.7</v>
      </c>
      <c r="AU17">
        <v>12</v>
      </c>
      <c r="AV17">
        <v>10</v>
      </c>
      <c r="AW17" t="s">
        <v>213</v>
      </c>
      <c r="AX17">
        <v>1.3268</v>
      </c>
      <c r="AY17">
        <v>1.5</v>
      </c>
      <c r="AZ17">
        <v>2.3071999999999999</v>
      </c>
      <c r="BA17">
        <v>14.686999999999999</v>
      </c>
      <c r="BB17">
        <v>14.93</v>
      </c>
      <c r="BC17">
        <v>1.02</v>
      </c>
      <c r="BD17">
        <v>14.292999999999999</v>
      </c>
      <c r="BE17">
        <v>3115.7579999999998</v>
      </c>
      <c r="BF17">
        <v>14.304</v>
      </c>
      <c r="BG17">
        <v>2.5059999999999998</v>
      </c>
      <c r="BH17">
        <v>1.6E-2</v>
      </c>
      <c r="BI17">
        <v>2.5219999999999998</v>
      </c>
      <c r="BJ17">
        <v>2.0419999999999998</v>
      </c>
      <c r="BK17">
        <v>1.2999999999999999E-2</v>
      </c>
      <c r="BL17">
        <v>2.0550000000000002</v>
      </c>
      <c r="BM17">
        <v>6.3367000000000004</v>
      </c>
      <c r="BQ17">
        <v>15.443</v>
      </c>
      <c r="BR17">
        <v>-4.1711999999999999E-2</v>
      </c>
      <c r="BS17">
        <v>-5</v>
      </c>
      <c r="BT17">
        <v>8.0000000000000002E-3</v>
      </c>
      <c r="BU17">
        <v>9.8932780000000005</v>
      </c>
      <c r="BV17">
        <f t="shared" si="10"/>
        <v>2.6680630380074866</v>
      </c>
      <c r="BW17" s="4">
        <v>2.6138040476</v>
      </c>
      <c r="BX17" t="e">
        <v>#NAME?</v>
      </c>
      <c r="BY17" s="4">
        <f t="shared" si="11"/>
        <v>22819.791973318173</v>
      </c>
      <c r="BZ17" s="4">
        <f t="shared" si="12"/>
        <v>104.7624059334336</v>
      </c>
      <c r="CA17" s="4">
        <f t="shared" si="13"/>
        <v>14.955595142342798</v>
      </c>
      <c r="CB17" s="4">
        <f t="shared" si="14"/>
        <v>46.409950900334778</v>
      </c>
    </row>
    <row r="18" spans="1:84" customFormat="1" x14ac:dyDescent="0.25">
      <c r="A18" s="26">
        <v>43530</v>
      </c>
      <c r="B18" s="27">
        <v>0.4756959375</v>
      </c>
      <c r="C18">
        <v>14.6</v>
      </c>
      <c r="D18">
        <v>0.14330000000000001</v>
      </c>
      <c r="E18">
        <v>1432.8182549999999</v>
      </c>
      <c r="F18">
        <v>124.8</v>
      </c>
      <c r="G18">
        <v>0.8</v>
      </c>
      <c r="H18">
        <v>785</v>
      </c>
      <c r="J18">
        <v>0.1</v>
      </c>
      <c r="K18">
        <v>0.87519999999999998</v>
      </c>
      <c r="L18">
        <v>12.777699999999999</v>
      </c>
      <c r="M18">
        <v>0.12540000000000001</v>
      </c>
      <c r="N18">
        <v>109.1978</v>
      </c>
      <c r="O18">
        <v>0.70009999999999994</v>
      </c>
      <c r="P18">
        <v>109.9</v>
      </c>
      <c r="Q18">
        <v>88.977000000000004</v>
      </c>
      <c r="R18">
        <v>0.57050000000000001</v>
      </c>
      <c r="S18">
        <v>89.5</v>
      </c>
      <c r="T18">
        <v>784.96500000000003</v>
      </c>
      <c r="W18">
        <v>0</v>
      </c>
      <c r="X18">
        <v>8.7499999999999994E-2</v>
      </c>
      <c r="Y18">
        <v>11.7</v>
      </c>
      <c r="Z18">
        <v>858</v>
      </c>
      <c r="AA18">
        <v>841</v>
      </c>
      <c r="AB18">
        <v>869</v>
      </c>
      <c r="AC18">
        <v>98</v>
      </c>
      <c r="AD18">
        <v>26.65</v>
      </c>
      <c r="AE18">
        <v>0.61</v>
      </c>
      <c r="AF18">
        <v>983</v>
      </c>
      <c r="AG18">
        <v>0</v>
      </c>
      <c r="AH18">
        <v>65</v>
      </c>
      <c r="AI18">
        <v>36</v>
      </c>
      <c r="AJ18">
        <v>190</v>
      </c>
      <c r="AK18">
        <v>168</v>
      </c>
      <c r="AL18">
        <v>4.0999999999999996</v>
      </c>
      <c r="AM18">
        <v>174.2</v>
      </c>
      <c r="AN18" t="s">
        <v>155</v>
      </c>
      <c r="AO18">
        <v>1</v>
      </c>
      <c r="AP18" s="28">
        <v>0.68417824074074074</v>
      </c>
      <c r="AQ18">
        <v>47.158929000000001</v>
      </c>
      <c r="AR18">
        <v>-88.488652000000002</v>
      </c>
      <c r="AS18">
        <v>315.7</v>
      </c>
      <c r="AT18">
        <v>32.1</v>
      </c>
      <c r="AU18">
        <v>12</v>
      </c>
      <c r="AV18">
        <v>10</v>
      </c>
      <c r="AW18" t="s">
        <v>213</v>
      </c>
      <c r="AX18">
        <v>1.5928</v>
      </c>
      <c r="AY18">
        <v>1.1339999999999999</v>
      </c>
      <c r="AZ18">
        <v>2.4196</v>
      </c>
      <c r="BA18">
        <v>14.686999999999999</v>
      </c>
      <c r="BB18">
        <v>14.96</v>
      </c>
      <c r="BC18">
        <v>1.02</v>
      </c>
      <c r="BD18">
        <v>14.262</v>
      </c>
      <c r="BE18">
        <v>3108.6019999999999</v>
      </c>
      <c r="BF18">
        <v>19.417000000000002</v>
      </c>
      <c r="BG18">
        <v>2.782</v>
      </c>
      <c r="BH18">
        <v>1.7999999999999999E-2</v>
      </c>
      <c r="BI18">
        <v>2.8</v>
      </c>
      <c r="BJ18">
        <v>2.2669999999999999</v>
      </c>
      <c r="BK18">
        <v>1.4999999999999999E-2</v>
      </c>
      <c r="BL18">
        <v>2.2810000000000001</v>
      </c>
      <c r="BM18">
        <v>6.0641999999999996</v>
      </c>
      <c r="BQ18">
        <v>15.481</v>
      </c>
      <c r="BR18">
        <v>-4.0142999999999998E-2</v>
      </c>
      <c r="BS18">
        <v>-5</v>
      </c>
      <c r="BT18">
        <v>8.0000000000000002E-3</v>
      </c>
      <c r="BU18">
        <v>10.300895000000001</v>
      </c>
      <c r="BV18">
        <f t="shared" si="10"/>
        <v>2.7757554494074865</v>
      </c>
      <c r="BW18" s="4">
        <v>2.7214964589999999</v>
      </c>
      <c r="BX18" t="e">
        <v>#NAME?</v>
      </c>
      <c r="BY18" s="4">
        <f t="shared" si="11"/>
        <v>23705.429685944237</v>
      </c>
      <c r="BZ18" s="4">
        <f t="shared" si="12"/>
        <v>148.06923762256451</v>
      </c>
      <c r="CA18" s="4">
        <f t="shared" si="13"/>
        <v>17.287581072789497</v>
      </c>
      <c r="CB18" s="4">
        <f t="shared" si="14"/>
        <v>46.244088725897697</v>
      </c>
    </row>
    <row r="19" spans="1:84" customFormat="1" x14ac:dyDescent="0.25">
      <c r="A19" s="26">
        <v>43530</v>
      </c>
      <c r="B19" s="27">
        <v>0.47570751157407409</v>
      </c>
      <c r="C19">
        <v>14.555999999999999</v>
      </c>
      <c r="D19">
        <v>0.37390000000000001</v>
      </c>
      <c r="E19">
        <v>3738.66293</v>
      </c>
      <c r="F19">
        <v>124.3</v>
      </c>
      <c r="G19">
        <v>0.8</v>
      </c>
      <c r="H19">
        <v>907.7</v>
      </c>
      <c r="J19">
        <v>0.1</v>
      </c>
      <c r="K19">
        <v>0.87339999999999995</v>
      </c>
      <c r="L19">
        <v>12.7134</v>
      </c>
      <c r="M19">
        <v>0.32650000000000001</v>
      </c>
      <c r="N19">
        <v>108.5859</v>
      </c>
      <c r="O19">
        <v>0.69869999999999999</v>
      </c>
      <c r="P19">
        <v>109.3</v>
      </c>
      <c r="Q19">
        <v>88.574200000000005</v>
      </c>
      <c r="R19">
        <v>0.56999999999999995</v>
      </c>
      <c r="S19">
        <v>89.1</v>
      </c>
      <c r="T19">
        <v>907.70849999999996</v>
      </c>
      <c r="W19">
        <v>0</v>
      </c>
      <c r="X19">
        <v>8.7300000000000003E-2</v>
      </c>
      <c r="Y19">
        <v>11.7</v>
      </c>
      <c r="Z19">
        <v>860</v>
      </c>
      <c r="AA19">
        <v>842</v>
      </c>
      <c r="AB19">
        <v>871</v>
      </c>
      <c r="AC19">
        <v>98</v>
      </c>
      <c r="AD19">
        <v>26.93</v>
      </c>
      <c r="AE19">
        <v>0.62</v>
      </c>
      <c r="AF19">
        <v>983</v>
      </c>
      <c r="AG19">
        <v>0.1</v>
      </c>
      <c r="AH19">
        <v>64.855999999999995</v>
      </c>
      <c r="AI19">
        <v>36</v>
      </c>
      <c r="AJ19">
        <v>190</v>
      </c>
      <c r="AK19">
        <v>168</v>
      </c>
      <c r="AL19">
        <v>4.0999999999999996</v>
      </c>
      <c r="AM19">
        <v>174</v>
      </c>
      <c r="AN19" t="s">
        <v>155</v>
      </c>
      <c r="AO19">
        <v>1</v>
      </c>
      <c r="AP19" s="28">
        <v>0.68418981481481478</v>
      </c>
      <c r="AQ19">
        <v>47.158926000000001</v>
      </c>
      <c r="AR19">
        <v>-88.488422999999997</v>
      </c>
      <c r="AS19">
        <v>315.5</v>
      </c>
      <c r="AT19">
        <v>35.1</v>
      </c>
      <c r="AU19">
        <v>12</v>
      </c>
      <c r="AV19">
        <v>10</v>
      </c>
      <c r="AW19" t="s">
        <v>213</v>
      </c>
      <c r="AX19">
        <v>1.7</v>
      </c>
      <c r="AY19">
        <v>1</v>
      </c>
      <c r="AZ19">
        <v>2.3536000000000001</v>
      </c>
      <c r="BA19">
        <v>14.686999999999999</v>
      </c>
      <c r="BB19">
        <v>14.74</v>
      </c>
      <c r="BC19">
        <v>1</v>
      </c>
      <c r="BD19">
        <v>14.494999999999999</v>
      </c>
      <c r="BE19">
        <v>3057.7190000000001</v>
      </c>
      <c r="BF19">
        <v>49.984999999999999</v>
      </c>
      <c r="BG19">
        <v>2.7349999999999999</v>
      </c>
      <c r="BH19">
        <v>1.7999999999999999E-2</v>
      </c>
      <c r="BI19">
        <v>2.7530000000000001</v>
      </c>
      <c r="BJ19">
        <v>2.2309999999999999</v>
      </c>
      <c r="BK19">
        <v>1.4E-2</v>
      </c>
      <c r="BL19">
        <v>2.2450000000000001</v>
      </c>
      <c r="BM19">
        <v>6.9325999999999999</v>
      </c>
      <c r="BQ19">
        <v>15.273999999999999</v>
      </c>
      <c r="BR19">
        <v>-4.1576000000000002E-2</v>
      </c>
      <c r="BS19">
        <v>-5</v>
      </c>
      <c r="BT19">
        <v>7.8560000000000001E-3</v>
      </c>
      <c r="BU19">
        <v>14.677163</v>
      </c>
      <c r="BV19">
        <f t="shared" si="10"/>
        <v>3.9319654550074867</v>
      </c>
      <c r="BW19" s="4">
        <v>3.8777064646000001</v>
      </c>
      <c r="BX19" t="e">
        <v>#NAME?</v>
      </c>
      <c r="BY19" s="4">
        <f t="shared" si="11"/>
        <v>33223.65731873714</v>
      </c>
      <c r="BZ19" s="4">
        <f t="shared" si="12"/>
        <v>543.11220588846641</v>
      </c>
      <c r="CA19" s="4">
        <f t="shared" si="13"/>
        <v>24.240938908415895</v>
      </c>
      <c r="CB19" s="4">
        <f t="shared" si="14"/>
        <v>75.326191428276132</v>
      </c>
    </row>
    <row r="20" spans="1:84" customFormat="1" x14ac:dyDescent="0.25">
      <c r="A20" s="26">
        <v>43530</v>
      </c>
      <c r="B20" s="27">
        <v>0.47571908564814813</v>
      </c>
      <c r="C20">
        <v>14.285</v>
      </c>
      <c r="D20">
        <v>0.98009999999999997</v>
      </c>
      <c r="E20">
        <v>9801.2055509999991</v>
      </c>
      <c r="F20">
        <v>128.1</v>
      </c>
      <c r="G20">
        <v>0.8</v>
      </c>
      <c r="H20">
        <v>1243.7</v>
      </c>
      <c r="J20">
        <v>0.1</v>
      </c>
      <c r="K20">
        <v>0.86980000000000002</v>
      </c>
      <c r="L20">
        <v>12.424300000000001</v>
      </c>
      <c r="M20">
        <v>0.85250000000000004</v>
      </c>
      <c r="N20">
        <v>111.45959999999999</v>
      </c>
      <c r="O20">
        <v>0.69579999999999997</v>
      </c>
      <c r="P20">
        <v>112.2</v>
      </c>
      <c r="Q20">
        <v>91.421599999999998</v>
      </c>
      <c r="R20">
        <v>0.57069999999999999</v>
      </c>
      <c r="S20">
        <v>92</v>
      </c>
      <c r="T20">
        <v>1243.7094999999999</v>
      </c>
      <c r="W20">
        <v>0</v>
      </c>
      <c r="X20">
        <v>8.6999999999999994E-2</v>
      </c>
      <c r="Y20">
        <v>11.6</v>
      </c>
      <c r="Z20">
        <v>862</v>
      </c>
      <c r="AA20">
        <v>844</v>
      </c>
      <c r="AB20">
        <v>873</v>
      </c>
      <c r="AC20">
        <v>98</v>
      </c>
      <c r="AD20">
        <v>28.37</v>
      </c>
      <c r="AE20">
        <v>0.65</v>
      </c>
      <c r="AF20">
        <v>983</v>
      </c>
      <c r="AG20">
        <v>0.9</v>
      </c>
      <c r="AH20">
        <v>64</v>
      </c>
      <c r="AI20">
        <v>36</v>
      </c>
      <c r="AJ20">
        <v>190</v>
      </c>
      <c r="AK20">
        <v>168</v>
      </c>
      <c r="AL20">
        <v>4.0999999999999996</v>
      </c>
      <c r="AM20">
        <v>174</v>
      </c>
      <c r="AN20" t="s">
        <v>155</v>
      </c>
      <c r="AO20">
        <v>1</v>
      </c>
      <c r="AP20" s="28">
        <v>0.68420138888888893</v>
      </c>
      <c r="AQ20">
        <v>47.158935</v>
      </c>
      <c r="AR20">
        <v>-88.488181999999995</v>
      </c>
      <c r="AS20">
        <v>315.5</v>
      </c>
      <c r="AT20">
        <v>37.9</v>
      </c>
      <c r="AU20">
        <v>12</v>
      </c>
      <c r="AV20">
        <v>10</v>
      </c>
      <c r="AW20" t="s">
        <v>213</v>
      </c>
      <c r="AX20">
        <v>1.6268</v>
      </c>
      <c r="AY20">
        <v>1.1464000000000001</v>
      </c>
      <c r="AZ20">
        <v>2.2999999999999998</v>
      </c>
      <c r="BA20">
        <v>14.686999999999999</v>
      </c>
      <c r="BB20">
        <v>14.33</v>
      </c>
      <c r="BC20">
        <v>0.98</v>
      </c>
      <c r="BD20">
        <v>14.973000000000001</v>
      </c>
      <c r="BE20">
        <v>2927.6790000000001</v>
      </c>
      <c r="BF20">
        <v>127.85299999999999</v>
      </c>
      <c r="BG20">
        <v>2.75</v>
      </c>
      <c r="BH20">
        <v>1.7000000000000001E-2</v>
      </c>
      <c r="BI20">
        <v>2.7679999999999998</v>
      </c>
      <c r="BJ20">
        <v>2.2559999999999998</v>
      </c>
      <c r="BK20">
        <v>1.4E-2</v>
      </c>
      <c r="BL20">
        <v>2.27</v>
      </c>
      <c r="BM20">
        <v>9.3064999999999998</v>
      </c>
      <c r="BQ20">
        <v>14.901999999999999</v>
      </c>
      <c r="BR20">
        <v>-4.4137000000000003E-2</v>
      </c>
      <c r="BS20">
        <v>-5</v>
      </c>
      <c r="BT20">
        <v>7.0000000000000001E-3</v>
      </c>
      <c r="BU20">
        <v>14.341488999999999</v>
      </c>
      <c r="BV20">
        <f t="shared" si="10"/>
        <v>3.8432803842074863</v>
      </c>
      <c r="BW20" s="4">
        <v>3.7890213937999997</v>
      </c>
      <c r="BX20" t="e">
        <v>#NAME?</v>
      </c>
      <c r="BY20" s="4">
        <f t="shared" si="11"/>
        <v>31083.180551635149</v>
      </c>
      <c r="BZ20" s="4">
        <f t="shared" si="12"/>
        <v>1357.415851624515</v>
      </c>
      <c r="CA20" s="4">
        <f t="shared" si="13"/>
        <v>23.951961715915196</v>
      </c>
      <c r="CB20" s="4">
        <f t="shared" si="14"/>
        <v>98.807150580303542</v>
      </c>
      <c r="CF20">
        <v>1.4509000000000001</v>
      </c>
    </row>
    <row r="21" spans="1:84" customFormat="1" x14ac:dyDescent="0.25">
      <c r="A21" s="26">
        <v>43530</v>
      </c>
      <c r="B21" s="27">
        <v>0.47573065972222223</v>
      </c>
      <c r="C21">
        <v>13.773</v>
      </c>
      <c r="D21">
        <v>1.2321</v>
      </c>
      <c r="E21">
        <v>12320.793905</v>
      </c>
      <c r="F21">
        <v>155.1</v>
      </c>
      <c r="G21">
        <v>0.8</v>
      </c>
      <c r="H21">
        <v>1400.7</v>
      </c>
      <c r="J21">
        <v>0.02</v>
      </c>
      <c r="K21">
        <v>0.87150000000000005</v>
      </c>
      <c r="L21">
        <v>12.0031</v>
      </c>
      <c r="M21">
        <v>1.0738000000000001</v>
      </c>
      <c r="N21">
        <v>135.1841</v>
      </c>
      <c r="O21">
        <v>0.69720000000000004</v>
      </c>
      <c r="P21">
        <v>135.9</v>
      </c>
      <c r="Q21">
        <v>110.15130000000001</v>
      </c>
      <c r="R21">
        <v>0.56810000000000005</v>
      </c>
      <c r="S21">
        <v>110.7</v>
      </c>
      <c r="T21">
        <v>1400.6663000000001</v>
      </c>
      <c r="W21">
        <v>0</v>
      </c>
      <c r="X21">
        <v>1.78E-2</v>
      </c>
      <c r="Y21">
        <v>11.7</v>
      </c>
      <c r="Z21">
        <v>859</v>
      </c>
      <c r="AA21">
        <v>843</v>
      </c>
      <c r="AB21">
        <v>871</v>
      </c>
      <c r="AC21">
        <v>98</v>
      </c>
      <c r="AD21">
        <v>26.65</v>
      </c>
      <c r="AE21">
        <v>0.61</v>
      </c>
      <c r="AF21">
        <v>983</v>
      </c>
      <c r="AG21">
        <v>0</v>
      </c>
      <c r="AH21">
        <v>64</v>
      </c>
      <c r="AI21">
        <v>36</v>
      </c>
      <c r="AJ21">
        <v>190</v>
      </c>
      <c r="AK21">
        <v>168</v>
      </c>
      <c r="AL21">
        <v>4.0999999999999996</v>
      </c>
      <c r="AM21">
        <v>174</v>
      </c>
      <c r="AN21" t="s">
        <v>155</v>
      </c>
      <c r="AO21">
        <v>1</v>
      </c>
      <c r="AP21" s="28">
        <v>0.68421296296296286</v>
      </c>
      <c r="AQ21">
        <v>47.158937999999999</v>
      </c>
      <c r="AR21">
        <v>-88.487922999999995</v>
      </c>
      <c r="AS21">
        <v>315.3</v>
      </c>
      <c r="AT21">
        <v>40.9</v>
      </c>
      <c r="AU21">
        <v>12</v>
      </c>
      <c r="AV21">
        <v>10</v>
      </c>
      <c r="AW21" t="s">
        <v>213</v>
      </c>
      <c r="AX21">
        <v>1.5267999999999999</v>
      </c>
      <c r="AY21">
        <v>1.3464</v>
      </c>
      <c r="AZ21">
        <v>2.4464000000000001</v>
      </c>
      <c r="BA21">
        <v>14.686999999999999</v>
      </c>
      <c r="BB21">
        <v>14.51</v>
      </c>
      <c r="BC21">
        <v>0.99</v>
      </c>
      <c r="BD21">
        <v>14.744999999999999</v>
      </c>
      <c r="BE21">
        <v>2867.9639999999999</v>
      </c>
      <c r="BF21">
        <v>163.291</v>
      </c>
      <c r="BG21">
        <v>3.383</v>
      </c>
      <c r="BH21">
        <v>1.7000000000000001E-2</v>
      </c>
      <c r="BI21">
        <v>3.4</v>
      </c>
      <c r="BJ21">
        <v>2.7559999999999998</v>
      </c>
      <c r="BK21">
        <v>1.4E-2</v>
      </c>
      <c r="BL21">
        <v>2.77</v>
      </c>
      <c r="BM21">
        <v>10.6274</v>
      </c>
      <c r="BQ21">
        <v>3.0939999999999999</v>
      </c>
      <c r="BR21">
        <v>-3.9572999999999997E-2</v>
      </c>
      <c r="BS21">
        <v>-5</v>
      </c>
      <c r="BT21">
        <v>7.143E-3</v>
      </c>
      <c r="BU21">
        <v>8.8608419999999999</v>
      </c>
      <c r="BV21">
        <f t="shared" si="10"/>
        <v>2.3952934468074867</v>
      </c>
      <c r="BW21" s="4">
        <v>2.3410344564000001</v>
      </c>
      <c r="BX21" t="e">
        <v>#NAME?</v>
      </c>
      <c r="BY21" s="4">
        <f t="shared" si="11"/>
        <v>18812.929913368826</v>
      </c>
      <c r="BZ21" s="4">
        <f t="shared" si="12"/>
        <v>1071.1369244815864</v>
      </c>
      <c r="CA21" s="4">
        <f t="shared" si="13"/>
        <v>18.078481752645597</v>
      </c>
      <c r="CB21" s="4">
        <f t="shared" si="14"/>
        <v>69.712357394073237</v>
      </c>
      <c r="CF21">
        <f>BW5</f>
        <v>1.3966410095925135</v>
      </c>
    </row>
    <row r="22" spans="1:84" customFormat="1" x14ac:dyDescent="0.25">
      <c r="A22" s="26">
        <v>43530</v>
      </c>
      <c r="B22" s="27">
        <v>0.47574223379629627</v>
      </c>
      <c r="C22">
        <v>13.548999999999999</v>
      </c>
      <c r="D22">
        <v>0.90300000000000002</v>
      </c>
      <c r="E22">
        <v>9029.7737159999997</v>
      </c>
      <c r="F22">
        <v>176.2</v>
      </c>
      <c r="G22">
        <v>0.8</v>
      </c>
      <c r="H22">
        <v>1115.8</v>
      </c>
      <c r="J22">
        <v>0</v>
      </c>
      <c r="K22">
        <v>0.87629999999999997</v>
      </c>
      <c r="L22">
        <v>11.8725</v>
      </c>
      <c r="M22">
        <v>0.7913</v>
      </c>
      <c r="N22">
        <v>154.3861</v>
      </c>
      <c r="O22">
        <v>0.70099999999999996</v>
      </c>
      <c r="P22">
        <v>155.1</v>
      </c>
      <c r="Q22">
        <v>125.7976</v>
      </c>
      <c r="R22">
        <v>0.57120000000000004</v>
      </c>
      <c r="S22">
        <v>126.4</v>
      </c>
      <c r="T22">
        <v>1115.8343</v>
      </c>
      <c r="W22">
        <v>0</v>
      </c>
      <c r="X22">
        <v>0</v>
      </c>
      <c r="Y22">
        <v>11.7</v>
      </c>
      <c r="Z22">
        <v>852</v>
      </c>
      <c r="AA22">
        <v>835</v>
      </c>
      <c r="AB22">
        <v>864</v>
      </c>
      <c r="AC22">
        <v>98</v>
      </c>
      <c r="AD22">
        <v>26.65</v>
      </c>
      <c r="AE22">
        <v>0.61</v>
      </c>
      <c r="AF22">
        <v>983</v>
      </c>
      <c r="AG22">
        <v>0</v>
      </c>
      <c r="AH22">
        <v>64</v>
      </c>
      <c r="AI22">
        <v>36</v>
      </c>
      <c r="AJ22">
        <v>190</v>
      </c>
      <c r="AK22">
        <v>168.1</v>
      </c>
      <c r="AL22">
        <v>4.0999999999999996</v>
      </c>
      <c r="AM22">
        <v>174.6</v>
      </c>
      <c r="AN22" t="s">
        <v>155</v>
      </c>
      <c r="AO22">
        <v>1</v>
      </c>
      <c r="AP22" s="28">
        <v>0.68422453703703701</v>
      </c>
      <c r="AQ22">
        <v>47.158942000000003</v>
      </c>
      <c r="AR22">
        <v>-88.487644000000003</v>
      </c>
      <c r="AS22">
        <v>315.10000000000002</v>
      </c>
      <c r="AT22">
        <v>44.1</v>
      </c>
      <c r="AU22">
        <v>12</v>
      </c>
      <c r="AV22">
        <v>10</v>
      </c>
      <c r="AW22" t="s">
        <v>213</v>
      </c>
      <c r="AX22">
        <v>1.5</v>
      </c>
      <c r="AY22">
        <v>1.4</v>
      </c>
      <c r="AZ22">
        <v>2.5</v>
      </c>
      <c r="BA22">
        <v>14.686999999999999</v>
      </c>
      <c r="BB22">
        <v>15.1</v>
      </c>
      <c r="BC22">
        <v>1.03</v>
      </c>
      <c r="BD22">
        <v>14.12</v>
      </c>
      <c r="BE22">
        <v>2935.1309999999999</v>
      </c>
      <c r="BF22">
        <v>124.502</v>
      </c>
      <c r="BG22">
        <v>3.9969999999999999</v>
      </c>
      <c r="BH22">
        <v>1.7999999999999999E-2</v>
      </c>
      <c r="BI22">
        <v>4.0149999999999997</v>
      </c>
      <c r="BJ22">
        <v>3.2570000000000001</v>
      </c>
      <c r="BK22">
        <v>1.4999999999999999E-2</v>
      </c>
      <c r="BL22">
        <v>3.2719999999999998</v>
      </c>
      <c r="BM22">
        <v>8.7599</v>
      </c>
      <c r="BQ22">
        <v>0</v>
      </c>
      <c r="BR22">
        <v>-4.2712E-2</v>
      </c>
      <c r="BS22">
        <v>-5</v>
      </c>
      <c r="BT22">
        <v>8.0000000000000002E-3</v>
      </c>
      <c r="BU22">
        <v>6.4923599999999997</v>
      </c>
      <c r="BV22">
        <f t="shared" si="10"/>
        <v>1.7695405024074864</v>
      </c>
      <c r="BW22" s="4">
        <v>1.7152815119999998</v>
      </c>
      <c r="BX22" t="e">
        <v>#NAME?</v>
      </c>
      <c r="BY22" s="4">
        <f t="shared" si="11"/>
        <v>14107.102831508146</v>
      </c>
      <c r="BZ22" s="4">
        <f t="shared" si="12"/>
        <v>598.39322903421589</v>
      </c>
      <c r="CA22" s="4">
        <f t="shared" si="13"/>
        <v>15.654099909755999</v>
      </c>
      <c r="CB22" s="4">
        <f t="shared" si="14"/>
        <v>42.102655756669193</v>
      </c>
      <c r="CF22">
        <f>CF20-CF21</f>
        <v>5.4258990407486607E-2</v>
      </c>
    </row>
    <row r="23" spans="1:84" customFormat="1" x14ac:dyDescent="0.25">
      <c r="A23" s="26">
        <v>43530</v>
      </c>
      <c r="B23" s="27">
        <v>0.47575380787037042</v>
      </c>
      <c r="C23">
        <v>15.041</v>
      </c>
      <c r="D23">
        <v>0.44350000000000001</v>
      </c>
      <c r="E23">
        <v>4435.2657810000001</v>
      </c>
      <c r="F23">
        <v>174.9</v>
      </c>
      <c r="G23">
        <v>0.8</v>
      </c>
      <c r="H23">
        <v>1045.9000000000001</v>
      </c>
      <c r="J23">
        <v>0</v>
      </c>
      <c r="K23">
        <v>0.86909999999999998</v>
      </c>
      <c r="L23">
        <v>13.0726</v>
      </c>
      <c r="M23">
        <v>0.38550000000000001</v>
      </c>
      <c r="N23">
        <v>152.0301</v>
      </c>
      <c r="O23">
        <v>0.69530000000000003</v>
      </c>
      <c r="P23">
        <v>152.69999999999999</v>
      </c>
      <c r="Q23">
        <v>123.87779999999999</v>
      </c>
      <c r="R23">
        <v>0.5665</v>
      </c>
      <c r="S23">
        <v>124.4</v>
      </c>
      <c r="T23">
        <v>1045.9061999999999</v>
      </c>
      <c r="W23">
        <v>0</v>
      </c>
      <c r="X23">
        <v>0</v>
      </c>
      <c r="Y23">
        <v>11.7</v>
      </c>
      <c r="Z23">
        <v>849</v>
      </c>
      <c r="AA23">
        <v>832</v>
      </c>
      <c r="AB23">
        <v>862</v>
      </c>
      <c r="AC23">
        <v>98</v>
      </c>
      <c r="AD23">
        <v>26.65</v>
      </c>
      <c r="AE23">
        <v>0.61</v>
      </c>
      <c r="AF23">
        <v>983</v>
      </c>
      <c r="AG23">
        <v>0</v>
      </c>
      <c r="AH23">
        <v>64</v>
      </c>
      <c r="AI23">
        <v>36</v>
      </c>
      <c r="AJ23">
        <v>190</v>
      </c>
      <c r="AK23">
        <v>169</v>
      </c>
      <c r="AL23">
        <v>4.0999999999999996</v>
      </c>
      <c r="AM23">
        <v>175.3</v>
      </c>
      <c r="AN23" t="s">
        <v>155</v>
      </c>
      <c r="AO23">
        <v>1</v>
      </c>
      <c r="AP23" s="28">
        <v>0.68423611111111116</v>
      </c>
      <c r="AQ23">
        <v>47.158943000000001</v>
      </c>
      <c r="AR23">
        <v>-88.487358999999998</v>
      </c>
      <c r="AS23">
        <v>314.60000000000002</v>
      </c>
      <c r="AT23">
        <v>46.2</v>
      </c>
      <c r="AU23">
        <v>12</v>
      </c>
      <c r="AV23">
        <v>10</v>
      </c>
      <c r="AW23" t="s">
        <v>213</v>
      </c>
      <c r="AX23">
        <v>1.4268270000000001</v>
      </c>
      <c r="AY23">
        <v>1.4731730000000001</v>
      </c>
      <c r="AZ23">
        <v>2.5</v>
      </c>
      <c r="BA23">
        <v>14.686999999999999</v>
      </c>
      <c r="BB23">
        <v>14.23</v>
      </c>
      <c r="BC23">
        <v>0.97</v>
      </c>
      <c r="BD23">
        <v>15.058999999999999</v>
      </c>
      <c r="BE23">
        <v>3043.6770000000001</v>
      </c>
      <c r="BF23">
        <v>57.122999999999998</v>
      </c>
      <c r="BG23">
        <v>3.7069999999999999</v>
      </c>
      <c r="BH23">
        <v>1.7000000000000001E-2</v>
      </c>
      <c r="BI23">
        <v>3.7240000000000002</v>
      </c>
      <c r="BJ23">
        <v>3.02</v>
      </c>
      <c r="BK23">
        <v>1.4E-2</v>
      </c>
      <c r="BL23">
        <v>3.0339999999999998</v>
      </c>
      <c r="BM23">
        <v>7.7328999999999999</v>
      </c>
      <c r="BQ23">
        <v>0</v>
      </c>
      <c r="BR23">
        <v>-4.0568E-2</v>
      </c>
      <c r="BS23">
        <v>-5</v>
      </c>
      <c r="BT23">
        <v>8.0000000000000002E-3</v>
      </c>
      <c r="BU23">
        <v>5.5213109999999999</v>
      </c>
      <c r="BV23">
        <f t="shared" si="10"/>
        <v>1.5129893566074866</v>
      </c>
      <c r="BW23" s="4">
        <v>1.4587303662</v>
      </c>
      <c r="BX23" t="e">
        <v>#NAME?</v>
      </c>
      <c r="BY23" s="4">
        <f t="shared" si="11"/>
        <v>12440.806128594944</v>
      </c>
      <c r="BZ23" s="4">
        <f t="shared" si="12"/>
        <v>233.48606586169589</v>
      </c>
      <c r="CA23" s="4">
        <f t="shared" si="13"/>
        <v>12.344028130565999</v>
      </c>
      <c r="CB23" s="4">
        <f t="shared" si="14"/>
        <v>31.607660639355569</v>
      </c>
    </row>
    <row r="24" spans="1:84" customFormat="1" x14ac:dyDescent="0.25">
      <c r="A24" s="26">
        <v>43530</v>
      </c>
      <c r="B24" s="27">
        <v>0.47576538194444445</v>
      </c>
      <c r="C24">
        <v>14.766</v>
      </c>
      <c r="D24">
        <v>0.62509999999999999</v>
      </c>
      <c r="E24">
        <v>6250.6532660000003</v>
      </c>
      <c r="F24">
        <v>146.80000000000001</v>
      </c>
      <c r="G24">
        <v>0.8</v>
      </c>
      <c r="H24">
        <v>861.5</v>
      </c>
      <c r="J24">
        <v>0</v>
      </c>
      <c r="K24">
        <v>0.86980000000000002</v>
      </c>
      <c r="L24">
        <v>12.8436</v>
      </c>
      <c r="M24">
        <v>0.54369999999999996</v>
      </c>
      <c r="N24">
        <v>127.6477</v>
      </c>
      <c r="O24">
        <v>0.69579999999999997</v>
      </c>
      <c r="P24">
        <v>128.30000000000001</v>
      </c>
      <c r="Q24">
        <v>104.0104</v>
      </c>
      <c r="R24">
        <v>0.56699999999999995</v>
      </c>
      <c r="S24">
        <v>104.6</v>
      </c>
      <c r="T24">
        <v>861.50189999999998</v>
      </c>
      <c r="W24">
        <v>0</v>
      </c>
      <c r="X24">
        <v>0</v>
      </c>
      <c r="Y24">
        <v>11.7</v>
      </c>
      <c r="Z24">
        <v>847</v>
      </c>
      <c r="AA24">
        <v>830</v>
      </c>
      <c r="AB24">
        <v>866</v>
      </c>
      <c r="AC24">
        <v>98</v>
      </c>
      <c r="AD24">
        <v>26.65</v>
      </c>
      <c r="AE24">
        <v>0.61</v>
      </c>
      <c r="AF24">
        <v>983</v>
      </c>
      <c r="AG24">
        <v>0</v>
      </c>
      <c r="AH24">
        <v>64</v>
      </c>
      <c r="AI24">
        <v>36</v>
      </c>
      <c r="AJ24">
        <v>190</v>
      </c>
      <c r="AK24">
        <v>169</v>
      </c>
      <c r="AL24">
        <v>4.0999999999999996</v>
      </c>
      <c r="AM24">
        <v>176</v>
      </c>
      <c r="AN24" t="s">
        <v>155</v>
      </c>
      <c r="AO24">
        <v>1</v>
      </c>
      <c r="AP24" s="28">
        <v>0.68424768518518519</v>
      </c>
      <c r="AQ24">
        <v>47.158940999999999</v>
      </c>
      <c r="AR24">
        <v>-88.487100999999996</v>
      </c>
      <c r="AS24">
        <v>314.2</v>
      </c>
      <c r="AT24">
        <v>44.9</v>
      </c>
      <c r="AU24">
        <v>12</v>
      </c>
      <c r="AV24">
        <v>10</v>
      </c>
      <c r="AW24" t="s">
        <v>213</v>
      </c>
      <c r="AX24">
        <v>1.4</v>
      </c>
      <c r="AY24">
        <v>1.6464000000000001</v>
      </c>
      <c r="AZ24">
        <v>2.5731999999999999</v>
      </c>
      <c r="BA24">
        <v>14.686999999999999</v>
      </c>
      <c r="BB24">
        <v>14.31</v>
      </c>
      <c r="BC24">
        <v>0.97</v>
      </c>
      <c r="BD24">
        <v>14.971</v>
      </c>
      <c r="BE24">
        <v>3010.2170000000001</v>
      </c>
      <c r="BF24">
        <v>81.100999999999999</v>
      </c>
      <c r="BG24">
        <v>3.133</v>
      </c>
      <c r="BH24">
        <v>1.7000000000000001E-2</v>
      </c>
      <c r="BI24">
        <v>3.15</v>
      </c>
      <c r="BJ24">
        <v>2.5529999999999999</v>
      </c>
      <c r="BK24">
        <v>1.4E-2</v>
      </c>
      <c r="BL24">
        <v>2.5670000000000002</v>
      </c>
      <c r="BM24">
        <v>6.4118000000000004</v>
      </c>
      <c r="BQ24">
        <v>0</v>
      </c>
      <c r="BR24">
        <v>-3.8143999999999997E-2</v>
      </c>
      <c r="BS24">
        <v>-5</v>
      </c>
      <c r="BT24">
        <v>8.0000000000000002E-3</v>
      </c>
      <c r="BU24">
        <v>4.2513430000000003</v>
      </c>
      <c r="BV24">
        <f t="shared" si="10"/>
        <v>1.1774638110074866</v>
      </c>
      <c r="BW24" s="4">
        <v>1.1232048206</v>
      </c>
      <c r="BX24" t="e">
        <v>#NAME?</v>
      </c>
      <c r="BY24" s="4">
        <f t="shared" si="11"/>
        <v>9473.9633183503702</v>
      </c>
      <c r="BZ24" s="4">
        <f t="shared" si="12"/>
        <v>255.24668124641289</v>
      </c>
      <c r="CA24" s="4">
        <f t="shared" si="13"/>
        <v>8.0349783260636993</v>
      </c>
      <c r="CB24" s="4">
        <f t="shared" si="14"/>
        <v>20.17966080339022</v>
      </c>
    </row>
    <row r="25" spans="1:84" customFormat="1" x14ac:dyDescent="0.25">
      <c r="A25" s="26">
        <v>43530</v>
      </c>
      <c r="B25" s="27">
        <v>0.47577695601851855</v>
      </c>
      <c r="C25">
        <v>14.321</v>
      </c>
      <c r="D25">
        <v>0.90810000000000002</v>
      </c>
      <c r="E25">
        <v>9081.474037</v>
      </c>
      <c r="F25">
        <v>125.1</v>
      </c>
      <c r="G25">
        <v>0.9</v>
      </c>
      <c r="H25">
        <v>574.70000000000005</v>
      </c>
      <c r="J25">
        <v>0</v>
      </c>
      <c r="K25">
        <v>0.871</v>
      </c>
      <c r="L25">
        <v>12.4733</v>
      </c>
      <c r="M25">
        <v>0.79100000000000004</v>
      </c>
      <c r="N25">
        <v>108.997</v>
      </c>
      <c r="O25">
        <v>0.78390000000000004</v>
      </c>
      <c r="P25">
        <v>109.8</v>
      </c>
      <c r="Q25">
        <v>88.813400000000001</v>
      </c>
      <c r="R25">
        <v>0.63870000000000005</v>
      </c>
      <c r="S25">
        <v>89.5</v>
      </c>
      <c r="T25">
        <v>574.70000000000005</v>
      </c>
      <c r="W25">
        <v>0</v>
      </c>
      <c r="X25">
        <v>0</v>
      </c>
      <c r="Y25">
        <v>11.7</v>
      </c>
      <c r="Z25">
        <v>849</v>
      </c>
      <c r="AA25">
        <v>831</v>
      </c>
      <c r="AB25">
        <v>869</v>
      </c>
      <c r="AC25">
        <v>98</v>
      </c>
      <c r="AD25">
        <v>26.65</v>
      </c>
      <c r="AE25">
        <v>0.61</v>
      </c>
      <c r="AF25">
        <v>983</v>
      </c>
      <c r="AG25">
        <v>0</v>
      </c>
      <c r="AH25">
        <v>64</v>
      </c>
      <c r="AI25">
        <v>36</v>
      </c>
      <c r="AJ25">
        <v>190</v>
      </c>
      <c r="AK25">
        <v>169</v>
      </c>
      <c r="AL25">
        <v>4.2</v>
      </c>
      <c r="AM25">
        <v>175.3</v>
      </c>
      <c r="AN25" t="s">
        <v>155</v>
      </c>
      <c r="AO25">
        <v>1</v>
      </c>
      <c r="AP25" s="28">
        <v>0.68425925925925923</v>
      </c>
      <c r="AQ25">
        <v>47.158937999999999</v>
      </c>
      <c r="AR25">
        <v>-88.486880999999997</v>
      </c>
      <c r="AS25">
        <v>314</v>
      </c>
      <c r="AT25">
        <v>41.2</v>
      </c>
      <c r="AU25">
        <v>12</v>
      </c>
      <c r="AV25">
        <v>10</v>
      </c>
      <c r="AW25" t="s">
        <v>213</v>
      </c>
      <c r="AX25">
        <v>1.4</v>
      </c>
      <c r="AY25">
        <v>1.8464</v>
      </c>
      <c r="AZ25">
        <v>2.7464</v>
      </c>
      <c r="BA25">
        <v>14.686999999999999</v>
      </c>
      <c r="BB25">
        <v>14.44</v>
      </c>
      <c r="BC25">
        <v>0.98</v>
      </c>
      <c r="BD25">
        <v>14.814</v>
      </c>
      <c r="BE25">
        <v>2956.8029999999999</v>
      </c>
      <c r="BF25">
        <v>119.339</v>
      </c>
      <c r="BG25">
        <v>2.706</v>
      </c>
      <c r="BH25">
        <v>1.9E-2</v>
      </c>
      <c r="BI25">
        <v>2.7250000000000001</v>
      </c>
      <c r="BJ25">
        <v>2.2050000000000001</v>
      </c>
      <c r="BK25">
        <v>1.6E-2</v>
      </c>
      <c r="BL25">
        <v>2.2210000000000001</v>
      </c>
      <c r="BM25">
        <v>4.3261000000000003</v>
      </c>
      <c r="BQ25">
        <v>0</v>
      </c>
      <c r="BR25">
        <v>-3.8712000000000003E-2</v>
      </c>
      <c r="BS25">
        <v>-5</v>
      </c>
      <c r="BT25">
        <v>7.8560000000000001E-3</v>
      </c>
      <c r="BU25">
        <v>3.6937489999999999</v>
      </c>
      <c r="BV25">
        <f t="shared" si="10"/>
        <v>1.0301474762074867</v>
      </c>
      <c r="BW25" s="4">
        <v>0.97588848579999998</v>
      </c>
      <c r="BX25" t="e">
        <v>#NAME?</v>
      </c>
      <c r="BY25" s="4">
        <f t="shared" si="11"/>
        <v>8085.3257185281127</v>
      </c>
      <c r="BZ25" s="4">
        <f t="shared" si="12"/>
        <v>326.33039330771328</v>
      </c>
      <c r="CA25" s="4">
        <f t="shared" si="13"/>
        <v>6.0295336582634995</v>
      </c>
      <c r="CB25" s="4">
        <f t="shared" si="14"/>
        <v>11.82964424445067</v>
      </c>
    </row>
    <row r="26" spans="1:84" customFormat="1" x14ac:dyDescent="0.25">
      <c r="A26" s="26">
        <v>43530</v>
      </c>
      <c r="B26" s="27">
        <v>0.47578853009259259</v>
      </c>
      <c r="C26">
        <v>14.074999999999999</v>
      </c>
      <c r="D26">
        <v>1.2502</v>
      </c>
      <c r="E26">
        <v>12501.788618</v>
      </c>
      <c r="F26">
        <v>108</v>
      </c>
      <c r="G26">
        <v>0.9</v>
      </c>
      <c r="H26">
        <v>441</v>
      </c>
      <c r="J26">
        <v>0</v>
      </c>
      <c r="K26">
        <v>0.87</v>
      </c>
      <c r="L26">
        <v>12.245100000000001</v>
      </c>
      <c r="M26">
        <v>1.0876999999999999</v>
      </c>
      <c r="N26">
        <v>93.923500000000004</v>
      </c>
      <c r="O26">
        <v>0.78300000000000003</v>
      </c>
      <c r="P26">
        <v>94.7</v>
      </c>
      <c r="Q26">
        <v>76.531199999999998</v>
      </c>
      <c r="R26">
        <v>0.63800000000000001</v>
      </c>
      <c r="S26">
        <v>77.2</v>
      </c>
      <c r="T26">
        <v>441.00869999999998</v>
      </c>
      <c r="W26">
        <v>0</v>
      </c>
      <c r="X26">
        <v>0</v>
      </c>
      <c r="Y26">
        <v>11.7</v>
      </c>
      <c r="Z26">
        <v>849</v>
      </c>
      <c r="AA26">
        <v>832</v>
      </c>
      <c r="AB26">
        <v>867</v>
      </c>
      <c r="AC26">
        <v>98</v>
      </c>
      <c r="AD26">
        <v>26.65</v>
      </c>
      <c r="AE26">
        <v>0.61</v>
      </c>
      <c r="AF26">
        <v>983</v>
      </c>
      <c r="AG26">
        <v>0</v>
      </c>
      <c r="AH26">
        <v>64</v>
      </c>
      <c r="AI26">
        <v>36</v>
      </c>
      <c r="AJ26">
        <v>190</v>
      </c>
      <c r="AK26">
        <v>168.9</v>
      </c>
      <c r="AL26">
        <v>4.2</v>
      </c>
      <c r="AM26">
        <v>174.5</v>
      </c>
      <c r="AN26" t="s">
        <v>155</v>
      </c>
      <c r="AO26">
        <v>1</v>
      </c>
      <c r="AP26" s="28">
        <v>0.68427083333333327</v>
      </c>
      <c r="AQ26">
        <v>47.158929999999998</v>
      </c>
      <c r="AR26">
        <v>-88.486680000000007</v>
      </c>
      <c r="AS26">
        <v>313.60000000000002</v>
      </c>
      <c r="AT26">
        <v>37.700000000000003</v>
      </c>
      <c r="AU26">
        <v>12</v>
      </c>
      <c r="AV26">
        <v>10</v>
      </c>
      <c r="AW26" t="s">
        <v>213</v>
      </c>
      <c r="AX26">
        <v>1.4</v>
      </c>
      <c r="AY26">
        <v>1.9732000000000001</v>
      </c>
      <c r="AZ26">
        <v>2.8732000000000002</v>
      </c>
      <c r="BA26">
        <v>14.686999999999999</v>
      </c>
      <c r="BB26">
        <v>14.33</v>
      </c>
      <c r="BC26">
        <v>0.98</v>
      </c>
      <c r="BD26">
        <v>14.942</v>
      </c>
      <c r="BE26">
        <v>2890.7</v>
      </c>
      <c r="BF26">
        <v>163.422</v>
      </c>
      <c r="BG26">
        <v>2.3220000000000001</v>
      </c>
      <c r="BH26">
        <v>1.9E-2</v>
      </c>
      <c r="BI26">
        <v>2.3410000000000002</v>
      </c>
      <c r="BJ26">
        <v>1.8919999999999999</v>
      </c>
      <c r="BK26">
        <v>1.6E-2</v>
      </c>
      <c r="BL26">
        <v>1.9079999999999999</v>
      </c>
      <c r="BM26">
        <v>3.306</v>
      </c>
      <c r="BQ26">
        <v>0</v>
      </c>
      <c r="BR26">
        <v>-3.7144000000000003E-2</v>
      </c>
      <c r="BS26">
        <v>-5</v>
      </c>
      <c r="BT26">
        <v>7.0000000000000001E-3</v>
      </c>
      <c r="BU26">
        <v>3.9415800000000001</v>
      </c>
      <c r="BV26">
        <f t="shared" si="10"/>
        <v>1.0956244264074866</v>
      </c>
      <c r="BW26" s="4">
        <v>1.041365436</v>
      </c>
      <c r="BX26" t="e">
        <v>#NAME?</v>
      </c>
      <c r="BY26" s="4">
        <f t="shared" si="11"/>
        <v>8434.9229040317987</v>
      </c>
      <c r="BZ26" s="4">
        <f t="shared" si="12"/>
        <v>476.85749846842799</v>
      </c>
      <c r="CA26" s="4">
        <f t="shared" si="13"/>
        <v>5.5207645672079995</v>
      </c>
      <c r="CB26" s="4">
        <f t="shared" si="14"/>
        <v>9.6467482342440007</v>
      </c>
    </row>
    <row r="27" spans="1:84" customFormat="1" x14ac:dyDescent="0.25">
      <c r="A27" s="26">
        <v>43530</v>
      </c>
      <c r="B27" s="27">
        <v>0.47580010416666668</v>
      </c>
      <c r="C27">
        <v>14.134</v>
      </c>
      <c r="D27">
        <v>0.8982</v>
      </c>
      <c r="E27">
        <v>8982.0689660000007</v>
      </c>
      <c r="F27">
        <v>99.3</v>
      </c>
      <c r="G27">
        <v>0.9</v>
      </c>
      <c r="H27">
        <v>429.8</v>
      </c>
      <c r="J27">
        <v>0</v>
      </c>
      <c r="K27">
        <v>0.87260000000000004</v>
      </c>
      <c r="L27">
        <v>12.333399999999999</v>
      </c>
      <c r="M27">
        <v>0.78380000000000005</v>
      </c>
      <c r="N27">
        <v>86.672600000000003</v>
      </c>
      <c r="O27">
        <v>0.7853</v>
      </c>
      <c r="P27">
        <v>87.5</v>
      </c>
      <c r="Q27">
        <v>70.623000000000005</v>
      </c>
      <c r="R27">
        <v>0.63990000000000002</v>
      </c>
      <c r="S27">
        <v>71.3</v>
      </c>
      <c r="T27">
        <v>429.80059999999997</v>
      </c>
      <c r="W27">
        <v>0</v>
      </c>
      <c r="X27">
        <v>0</v>
      </c>
      <c r="Y27">
        <v>11.7</v>
      </c>
      <c r="Z27">
        <v>850</v>
      </c>
      <c r="AA27">
        <v>832</v>
      </c>
      <c r="AB27">
        <v>864</v>
      </c>
      <c r="AC27">
        <v>98</v>
      </c>
      <c r="AD27">
        <v>26.65</v>
      </c>
      <c r="AE27">
        <v>0.61</v>
      </c>
      <c r="AF27">
        <v>983</v>
      </c>
      <c r="AG27">
        <v>0</v>
      </c>
      <c r="AH27">
        <v>63.856000000000002</v>
      </c>
      <c r="AI27">
        <v>36</v>
      </c>
      <c r="AJ27">
        <v>190</v>
      </c>
      <c r="AK27">
        <v>168</v>
      </c>
      <c r="AL27">
        <v>4.2</v>
      </c>
      <c r="AM27">
        <v>174</v>
      </c>
      <c r="AN27" t="s">
        <v>155</v>
      </c>
      <c r="AO27">
        <v>1</v>
      </c>
      <c r="AP27" s="28">
        <v>0.68428240740740742</v>
      </c>
      <c r="AQ27">
        <v>47.158912999999998</v>
      </c>
      <c r="AR27">
        <v>-88.486493999999993</v>
      </c>
      <c r="AS27">
        <v>313.2</v>
      </c>
      <c r="AT27">
        <v>34.700000000000003</v>
      </c>
      <c r="AU27">
        <v>12</v>
      </c>
      <c r="AV27">
        <v>10</v>
      </c>
      <c r="AW27" t="s">
        <v>213</v>
      </c>
      <c r="AX27">
        <v>1.4</v>
      </c>
      <c r="AY27">
        <v>2</v>
      </c>
      <c r="AZ27">
        <v>2.9</v>
      </c>
      <c r="BA27">
        <v>14.686999999999999</v>
      </c>
      <c r="BB27">
        <v>14.63</v>
      </c>
      <c r="BC27">
        <v>1</v>
      </c>
      <c r="BD27">
        <v>14.602</v>
      </c>
      <c r="BE27">
        <v>2959.65</v>
      </c>
      <c r="BF27">
        <v>119.70699999999999</v>
      </c>
      <c r="BG27">
        <v>2.1779999999999999</v>
      </c>
      <c r="BH27">
        <v>0.02</v>
      </c>
      <c r="BI27">
        <v>2.198</v>
      </c>
      <c r="BJ27">
        <v>1.7749999999999999</v>
      </c>
      <c r="BK27">
        <v>1.6E-2</v>
      </c>
      <c r="BL27">
        <v>1.7909999999999999</v>
      </c>
      <c r="BM27">
        <v>3.2751999999999999</v>
      </c>
      <c r="BQ27">
        <v>0</v>
      </c>
      <c r="BR27">
        <v>-3.8143999999999997E-2</v>
      </c>
      <c r="BS27">
        <v>-5</v>
      </c>
      <c r="BT27">
        <v>7.0000000000000001E-3</v>
      </c>
      <c r="BU27">
        <v>4.4020739999999998</v>
      </c>
      <c r="BV27">
        <f t="shared" si="10"/>
        <v>1.2172869412074865</v>
      </c>
      <c r="BW27" s="4">
        <v>1.1630279507999999</v>
      </c>
      <c r="BX27" t="e">
        <v>#NAME?</v>
      </c>
      <c r="BY27" s="4">
        <f t="shared" si="11"/>
        <v>9645.0713319282295</v>
      </c>
      <c r="BZ27" s="4">
        <f t="shared" si="12"/>
        <v>390.10780123701534</v>
      </c>
      <c r="CA27" s="4">
        <f t="shared" si="13"/>
        <v>5.7844683034049993</v>
      </c>
      <c r="CB27" s="4">
        <f t="shared" si="14"/>
        <v>10.673403147781439</v>
      </c>
    </row>
    <row r="28" spans="1:84" customFormat="1" x14ac:dyDescent="0.25">
      <c r="A28" s="26">
        <v>43530</v>
      </c>
      <c r="B28" s="27">
        <v>0.47581167824074072</v>
      </c>
      <c r="C28">
        <v>14.417999999999999</v>
      </c>
      <c r="D28">
        <v>0.45069999999999999</v>
      </c>
      <c r="E28">
        <v>4507.3438800000004</v>
      </c>
      <c r="F28">
        <v>94.3</v>
      </c>
      <c r="G28">
        <v>0.9</v>
      </c>
      <c r="H28">
        <v>402.5</v>
      </c>
      <c r="J28">
        <v>0</v>
      </c>
      <c r="K28">
        <v>0.87429999999999997</v>
      </c>
      <c r="L28">
        <v>12.6061</v>
      </c>
      <c r="M28">
        <v>0.39410000000000001</v>
      </c>
      <c r="N28">
        <v>82.448999999999998</v>
      </c>
      <c r="O28">
        <v>0.78690000000000004</v>
      </c>
      <c r="P28">
        <v>83.2</v>
      </c>
      <c r="Q28">
        <v>67.181399999999996</v>
      </c>
      <c r="R28">
        <v>0.64119999999999999</v>
      </c>
      <c r="S28">
        <v>67.8</v>
      </c>
      <c r="T28">
        <v>402.51240000000001</v>
      </c>
      <c r="W28">
        <v>0</v>
      </c>
      <c r="X28">
        <v>0</v>
      </c>
      <c r="Y28">
        <v>11.7</v>
      </c>
      <c r="Z28">
        <v>851</v>
      </c>
      <c r="AA28">
        <v>833</v>
      </c>
      <c r="AB28">
        <v>864</v>
      </c>
      <c r="AC28">
        <v>98</v>
      </c>
      <c r="AD28">
        <v>26.65</v>
      </c>
      <c r="AE28">
        <v>0.61</v>
      </c>
      <c r="AF28">
        <v>983</v>
      </c>
      <c r="AG28">
        <v>0</v>
      </c>
      <c r="AH28">
        <v>63</v>
      </c>
      <c r="AI28">
        <v>36</v>
      </c>
      <c r="AJ28">
        <v>190.1</v>
      </c>
      <c r="AK28">
        <v>168.1</v>
      </c>
      <c r="AL28">
        <v>4.2</v>
      </c>
      <c r="AM28">
        <v>174</v>
      </c>
      <c r="AN28" t="s">
        <v>155</v>
      </c>
      <c r="AO28">
        <v>1</v>
      </c>
      <c r="AP28" s="28">
        <v>0.68429398148148157</v>
      </c>
      <c r="AQ28">
        <v>47.158881999999998</v>
      </c>
      <c r="AR28">
        <v>-88.486323999999996</v>
      </c>
      <c r="AS28">
        <v>313</v>
      </c>
      <c r="AT28">
        <v>32.1</v>
      </c>
      <c r="AU28">
        <v>12</v>
      </c>
      <c r="AV28">
        <v>10</v>
      </c>
      <c r="AW28" t="s">
        <v>213</v>
      </c>
      <c r="AX28">
        <v>1.4</v>
      </c>
      <c r="AY28">
        <v>2.0731999999999999</v>
      </c>
      <c r="AZ28">
        <v>2.6804000000000001</v>
      </c>
      <c r="BA28">
        <v>14.686999999999999</v>
      </c>
      <c r="BB28">
        <v>14.85</v>
      </c>
      <c r="BC28">
        <v>1.01</v>
      </c>
      <c r="BD28">
        <v>14.375</v>
      </c>
      <c r="BE28">
        <v>3052.962</v>
      </c>
      <c r="BF28">
        <v>60.744</v>
      </c>
      <c r="BG28">
        <v>2.0910000000000002</v>
      </c>
      <c r="BH28">
        <v>0.02</v>
      </c>
      <c r="BI28">
        <v>2.1110000000000002</v>
      </c>
      <c r="BJ28">
        <v>1.704</v>
      </c>
      <c r="BK28">
        <v>1.6E-2</v>
      </c>
      <c r="BL28">
        <v>1.72</v>
      </c>
      <c r="BM28">
        <v>3.0954999999999999</v>
      </c>
      <c r="BQ28">
        <v>0</v>
      </c>
      <c r="BR28">
        <v>-3.8424E-2</v>
      </c>
      <c r="BS28">
        <v>-5</v>
      </c>
      <c r="BT28">
        <v>7.0000000000000001E-3</v>
      </c>
      <c r="BU28">
        <v>4.2519289999999996</v>
      </c>
      <c r="BV28">
        <f t="shared" si="10"/>
        <v>1.1776186322074864</v>
      </c>
      <c r="BW28" s="4">
        <v>1.1233596417999998</v>
      </c>
      <c r="BX28" t="e">
        <v>#NAME?</v>
      </c>
      <c r="BY28" s="4">
        <f t="shared" si="11"/>
        <v>9609.8177644356274</v>
      </c>
      <c r="BZ28" s="4">
        <f t="shared" si="12"/>
        <v>191.20407338279276</v>
      </c>
      <c r="CA28" s="4">
        <f t="shared" si="13"/>
        <v>5.3636859779447992</v>
      </c>
      <c r="CB28" s="4">
        <f t="shared" si="14"/>
        <v>9.7437147562958497</v>
      </c>
    </row>
    <row r="29" spans="1:84" customFormat="1" x14ac:dyDescent="0.25">
      <c r="A29" s="26">
        <v>43530</v>
      </c>
      <c r="B29" s="27">
        <v>0.47582325231481476</v>
      </c>
      <c r="C29">
        <v>14.547000000000001</v>
      </c>
      <c r="D29">
        <v>0.28439999999999999</v>
      </c>
      <c r="E29">
        <v>2843.830156</v>
      </c>
      <c r="F29">
        <v>90.6</v>
      </c>
      <c r="G29">
        <v>0.9</v>
      </c>
      <c r="H29">
        <v>357.1</v>
      </c>
      <c r="J29">
        <v>0</v>
      </c>
      <c r="K29">
        <v>0.87480000000000002</v>
      </c>
      <c r="L29">
        <v>12.726000000000001</v>
      </c>
      <c r="M29">
        <v>0.24879999999999999</v>
      </c>
      <c r="N29">
        <v>79.248400000000004</v>
      </c>
      <c r="O29">
        <v>0.78739999999999999</v>
      </c>
      <c r="P29">
        <v>80</v>
      </c>
      <c r="Q29">
        <v>64.573499999999996</v>
      </c>
      <c r="R29">
        <v>0.64159999999999995</v>
      </c>
      <c r="S29">
        <v>65.2</v>
      </c>
      <c r="T29">
        <v>357.0763</v>
      </c>
      <c r="W29">
        <v>0</v>
      </c>
      <c r="X29">
        <v>0</v>
      </c>
      <c r="Y29">
        <v>11.7</v>
      </c>
      <c r="Z29">
        <v>850</v>
      </c>
      <c r="AA29">
        <v>833</v>
      </c>
      <c r="AB29">
        <v>864</v>
      </c>
      <c r="AC29">
        <v>98</v>
      </c>
      <c r="AD29">
        <v>26.65</v>
      </c>
      <c r="AE29">
        <v>0.61</v>
      </c>
      <c r="AF29">
        <v>983</v>
      </c>
      <c r="AG29">
        <v>0</v>
      </c>
      <c r="AH29">
        <v>63</v>
      </c>
      <c r="AI29">
        <v>36</v>
      </c>
      <c r="AJ29">
        <v>191</v>
      </c>
      <c r="AK29">
        <v>169</v>
      </c>
      <c r="AL29">
        <v>4.3</v>
      </c>
      <c r="AM29">
        <v>174</v>
      </c>
      <c r="AN29" t="s">
        <v>155</v>
      </c>
      <c r="AO29">
        <v>1</v>
      </c>
      <c r="AP29" s="28">
        <v>0.6843055555555555</v>
      </c>
      <c r="AQ29">
        <v>47.158848999999996</v>
      </c>
      <c r="AR29">
        <v>-88.486160999999996</v>
      </c>
      <c r="AS29">
        <v>312.89999999999998</v>
      </c>
      <c r="AT29">
        <v>30.3</v>
      </c>
      <c r="AU29">
        <v>12</v>
      </c>
      <c r="AV29">
        <v>10</v>
      </c>
      <c r="AW29" t="s">
        <v>213</v>
      </c>
      <c r="AX29">
        <v>1.4732000000000001</v>
      </c>
      <c r="AY29">
        <v>1.2948</v>
      </c>
      <c r="AZ29">
        <v>2.3071999999999999</v>
      </c>
      <c r="BA29">
        <v>14.686999999999999</v>
      </c>
      <c r="BB29">
        <v>14.91</v>
      </c>
      <c r="BC29">
        <v>1.01</v>
      </c>
      <c r="BD29">
        <v>14.307</v>
      </c>
      <c r="BE29">
        <v>3089.12</v>
      </c>
      <c r="BF29">
        <v>38.436999999999998</v>
      </c>
      <c r="BG29">
        <v>2.0150000000000001</v>
      </c>
      <c r="BH29">
        <v>0.02</v>
      </c>
      <c r="BI29">
        <v>2.0350000000000001</v>
      </c>
      <c r="BJ29">
        <v>1.641</v>
      </c>
      <c r="BK29">
        <v>1.6E-2</v>
      </c>
      <c r="BL29">
        <v>1.6579999999999999</v>
      </c>
      <c r="BM29">
        <v>2.7524000000000002</v>
      </c>
      <c r="BQ29">
        <v>0</v>
      </c>
      <c r="BR29">
        <v>-3.5288E-2</v>
      </c>
      <c r="BS29">
        <v>-5</v>
      </c>
      <c r="BT29">
        <v>7.1440000000000002E-3</v>
      </c>
      <c r="BU29">
        <v>4.144209</v>
      </c>
      <c r="BV29">
        <f t="shared" si="10"/>
        <v>1.1491590082074865</v>
      </c>
      <c r="BW29" s="4">
        <v>1.0949000177999999</v>
      </c>
      <c r="BX29" t="e">
        <v>#NAME?</v>
      </c>
      <c r="BY29" s="4">
        <f t="shared" si="11"/>
        <v>9477.2901781710225</v>
      </c>
      <c r="BZ29" s="4">
        <f t="shared" si="12"/>
        <v>117.92309867481988</v>
      </c>
      <c r="CA29" s="4">
        <f t="shared" si="13"/>
        <v>5.0345189511506998</v>
      </c>
      <c r="CB29" s="4">
        <f t="shared" si="14"/>
        <v>8.4442473864394803</v>
      </c>
    </row>
    <row r="30" spans="1:84" customFormat="1" x14ac:dyDescent="0.25">
      <c r="A30" s="26">
        <v>43530</v>
      </c>
      <c r="B30" s="27">
        <v>0.47583482638888891</v>
      </c>
      <c r="C30">
        <v>14.529</v>
      </c>
      <c r="D30">
        <v>0.3513</v>
      </c>
      <c r="E30">
        <v>3513.1890090000002</v>
      </c>
      <c r="F30">
        <v>87.4</v>
      </c>
      <c r="G30">
        <v>0.9</v>
      </c>
      <c r="H30">
        <v>330.4</v>
      </c>
      <c r="J30">
        <v>0</v>
      </c>
      <c r="K30">
        <v>0.87439999999999996</v>
      </c>
      <c r="L30">
        <v>12.7041</v>
      </c>
      <c r="M30">
        <v>0.30719999999999997</v>
      </c>
      <c r="N30">
        <v>76.464299999999994</v>
      </c>
      <c r="O30">
        <v>0.78700000000000003</v>
      </c>
      <c r="P30">
        <v>77.3</v>
      </c>
      <c r="Q30">
        <v>62.305</v>
      </c>
      <c r="R30">
        <v>0.64119999999999999</v>
      </c>
      <c r="S30">
        <v>62.9</v>
      </c>
      <c r="T30">
        <v>330.35539999999997</v>
      </c>
      <c r="W30">
        <v>0</v>
      </c>
      <c r="X30">
        <v>0</v>
      </c>
      <c r="Y30">
        <v>11.7</v>
      </c>
      <c r="Z30">
        <v>852</v>
      </c>
      <c r="AA30">
        <v>833</v>
      </c>
      <c r="AB30">
        <v>864</v>
      </c>
      <c r="AC30">
        <v>98</v>
      </c>
      <c r="AD30">
        <v>26.65</v>
      </c>
      <c r="AE30">
        <v>0.61</v>
      </c>
      <c r="AF30">
        <v>983</v>
      </c>
      <c r="AG30">
        <v>0</v>
      </c>
      <c r="AH30">
        <v>63</v>
      </c>
      <c r="AI30">
        <v>36</v>
      </c>
      <c r="AJ30">
        <v>191</v>
      </c>
      <c r="AK30">
        <v>169</v>
      </c>
      <c r="AL30">
        <v>4.2</v>
      </c>
      <c r="AM30">
        <v>174</v>
      </c>
      <c r="AN30" t="s">
        <v>155</v>
      </c>
      <c r="AO30">
        <v>1</v>
      </c>
      <c r="AP30" s="28">
        <v>0.68431712962962965</v>
      </c>
      <c r="AQ30">
        <v>47.158808999999998</v>
      </c>
      <c r="AR30">
        <v>-88.486011000000005</v>
      </c>
      <c r="AS30">
        <v>313</v>
      </c>
      <c r="AT30">
        <v>28.8</v>
      </c>
      <c r="AU30">
        <v>12</v>
      </c>
      <c r="AV30">
        <v>10</v>
      </c>
      <c r="AW30" t="s">
        <v>213</v>
      </c>
      <c r="AX30">
        <v>1.5</v>
      </c>
      <c r="AY30">
        <v>1.1464000000000001</v>
      </c>
      <c r="AZ30">
        <v>2.3464</v>
      </c>
      <c r="BA30">
        <v>14.686999999999999</v>
      </c>
      <c r="BB30">
        <v>14.86</v>
      </c>
      <c r="BC30">
        <v>1.01</v>
      </c>
      <c r="BD30">
        <v>14.364000000000001</v>
      </c>
      <c r="BE30">
        <v>3075.779</v>
      </c>
      <c r="BF30">
        <v>47.337000000000003</v>
      </c>
      <c r="BG30">
        <v>1.9390000000000001</v>
      </c>
      <c r="BH30">
        <v>0.02</v>
      </c>
      <c r="BI30">
        <v>1.9590000000000001</v>
      </c>
      <c r="BJ30">
        <v>1.58</v>
      </c>
      <c r="BK30">
        <v>1.6E-2</v>
      </c>
      <c r="BL30">
        <v>1.5960000000000001</v>
      </c>
      <c r="BM30">
        <v>2.5398000000000001</v>
      </c>
      <c r="BQ30">
        <v>0</v>
      </c>
      <c r="BR30">
        <v>-3.6712000000000002E-2</v>
      </c>
      <c r="BS30">
        <v>-5</v>
      </c>
      <c r="BT30">
        <v>7.8560000000000001E-3</v>
      </c>
      <c r="BU30">
        <v>4.2546660000000003</v>
      </c>
      <c r="BV30">
        <f t="shared" si="10"/>
        <v>1.1783417476074867</v>
      </c>
      <c r="BW30" s="4">
        <v>1.1240827572000001</v>
      </c>
      <c r="BX30" t="e">
        <v>#NAME?</v>
      </c>
      <c r="BY30" s="4">
        <f t="shared" si="11"/>
        <v>9687.8710514628037</v>
      </c>
      <c r="BZ30" s="4">
        <f t="shared" si="12"/>
        <v>149.09873302441261</v>
      </c>
      <c r="CA30" s="4">
        <f t="shared" si="13"/>
        <v>4.9765721988840008</v>
      </c>
      <c r="CB30" s="4">
        <f t="shared" si="14"/>
        <v>7.9996823232440404</v>
      </c>
    </row>
    <row r="31" spans="1:84" customFormat="1" x14ac:dyDescent="0.25">
      <c r="A31" s="26">
        <v>43530</v>
      </c>
      <c r="B31" s="27">
        <v>0.47584640046296295</v>
      </c>
      <c r="C31">
        <v>14.407</v>
      </c>
      <c r="D31">
        <v>0.46710000000000002</v>
      </c>
      <c r="E31">
        <v>4670.5578679999999</v>
      </c>
      <c r="F31">
        <v>83.6</v>
      </c>
      <c r="G31">
        <v>1</v>
      </c>
      <c r="H31">
        <v>334.6</v>
      </c>
      <c r="J31">
        <v>0</v>
      </c>
      <c r="K31">
        <v>0.87439999999999996</v>
      </c>
      <c r="L31">
        <v>12.5969</v>
      </c>
      <c r="M31">
        <v>0.40839999999999999</v>
      </c>
      <c r="N31">
        <v>73.111099999999993</v>
      </c>
      <c r="O31">
        <v>0.87439999999999996</v>
      </c>
      <c r="P31">
        <v>74</v>
      </c>
      <c r="Q31">
        <v>59.572699999999998</v>
      </c>
      <c r="R31">
        <v>0.71240000000000003</v>
      </c>
      <c r="S31">
        <v>60.3</v>
      </c>
      <c r="T31">
        <v>334.60750000000002</v>
      </c>
      <c r="W31">
        <v>0</v>
      </c>
      <c r="X31">
        <v>0</v>
      </c>
      <c r="Y31">
        <v>11.7</v>
      </c>
      <c r="Z31">
        <v>852</v>
      </c>
      <c r="AA31">
        <v>835</v>
      </c>
      <c r="AB31">
        <v>865</v>
      </c>
      <c r="AC31">
        <v>98</v>
      </c>
      <c r="AD31">
        <v>26.65</v>
      </c>
      <c r="AE31">
        <v>0.61</v>
      </c>
      <c r="AF31">
        <v>983</v>
      </c>
      <c r="AG31">
        <v>0</v>
      </c>
      <c r="AH31">
        <v>63</v>
      </c>
      <c r="AI31">
        <v>36</v>
      </c>
      <c r="AJ31">
        <v>191</v>
      </c>
      <c r="AK31">
        <v>169</v>
      </c>
      <c r="AL31">
        <v>4.3</v>
      </c>
      <c r="AM31">
        <v>174</v>
      </c>
      <c r="AN31" t="s">
        <v>155</v>
      </c>
      <c r="AO31">
        <v>1</v>
      </c>
      <c r="AP31" s="28">
        <v>0.68432870370370369</v>
      </c>
      <c r="AQ31">
        <v>47.158754000000002</v>
      </c>
      <c r="AR31">
        <v>-88.485877000000002</v>
      </c>
      <c r="AS31">
        <v>313.10000000000002</v>
      </c>
      <c r="AT31">
        <v>27.6</v>
      </c>
      <c r="AU31">
        <v>12</v>
      </c>
      <c r="AV31">
        <v>10</v>
      </c>
      <c r="AW31" t="s">
        <v>213</v>
      </c>
      <c r="AX31">
        <v>1.5731999999999999</v>
      </c>
      <c r="AY31">
        <v>1.3464</v>
      </c>
      <c r="AZ31">
        <v>2.5464000000000002</v>
      </c>
      <c r="BA31">
        <v>14.686999999999999</v>
      </c>
      <c r="BB31">
        <v>14.85</v>
      </c>
      <c r="BC31">
        <v>1.01</v>
      </c>
      <c r="BD31">
        <v>14.371</v>
      </c>
      <c r="BE31">
        <v>3051.1329999999998</v>
      </c>
      <c r="BF31">
        <v>62.954999999999998</v>
      </c>
      <c r="BG31">
        <v>1.8540000000000001</v>
      </c>
      <c r="BH31">
        <v>2.1999999999999999E-2</v>
      </c>
      <c r="BI31">
        <v>1.877</v>
      </c>
      <c r="BJ31">
        <v>1.5109999999999999</v>
      </c>
      <c r="BK31">
        <v>1.7999999999999999E-2</v>
      </c>
      <c r="BL31">
        <v>1.5289999999999999</v>
      </c>
      <c r="BM31">
        <v>2.5735999999999999</v>
      </c>
      <c r="BQ31">
        <v>0</v>
      </c>
      <c r="BR31">
        <v>-3.5144000000000002E-2</v>
      </c>
      <c r="BS31">
        <v>-5</v>
      </c>
      <c r="BT31">
        <v>7.0000000000000001E-3</v>
      </c>
      <c r="BU31">
        <v>3.5891839999999999</v>
      </c>
      <c r="BV31">
        <f t="shared" si="10"/>
        <v>1.0025214032074865</v>
      </c>
      <c r="BW31" s="4">
        <v>0.9482624127999999</v>
      </c>
      <c r="BX31" t="e">
        <v>#NAME?</v>
      </c>
      <c r="BY31" s="4">
        <f t="shared" si="11"/>
        <v>8107.0828549729204</v>
      </c>
      <c r="BZ31" s="4">
        <f t="shared" si="12"/>
        <v>167.27602537641599</v>
      </c>
      <c r="CA31" s="4">
        <f t="shared" si="13"/>
        <v>4.0148371748671998</v>
      </c>
      <c r="CB31" s="4">
        <f t="shared" si="14"/>
        <v>6.8382428545587199</v>
      </c>
    </row>
    <row r="32" spans="1:84" customFormat="1" x14ac:dyDescent="0.25">
      <c r="A32" s="26">
        <v>43530</v>
      </c>
      <c r="B32" s="27">
        <v>0.47585797453703704</v>
      </c>
      <c r="C32">
        <v>14.201000000000001</v>
      </c>
      <c r="D32">
        <v>1.0257000000000001</v>
      </c>
      <c r="E32">
        <v>10256.541977999999</v>
      </c>
      <c r="F32">
        <v>78.900000000000006</v>
      </c>
      <c r="G32">
        <v>1</v>
      </c>
      <c r="H32">
        <v>339.4</v>
      </c>
      <c r="J32">
        <v>0</v>
      </c>
      <c r="K32">
        <v>0.87109999999999999</v>
      </c>
      <c r="L32">
        <v>12.370900000000001</v>
      </c>
      <c r="M32">
        <v>0.89349999999999996</v>
      </c>
      <c r="N32">
        <v>68.748999999999995</v>
      </c>
      <c r="O32">
        <v>0.87109999999999999</v>
      </c>
      <c r="P32">
        <v>69.599999999999994</v>
      </c>
      <c r="Q32">
        <v>56.018300000000004</v>
      </c>
      <c r="R32">
        <v>0.70979999999999999</v>
      </c>
      <c r="S32">
        <v>56.7</v>
      </c>
      <c r="T32">
        <v>339.41370000000001</v>
      </c>
      <c r="W32">
        <v>0</v>
      </c>
      <c r="X32">
        <v>0</v>
      </c>
      <c r="Y32">
        <v>11.7</v>
      </c>
      <c r="Z32">
        <v>851</v>
      </c>
      <c r="AA32">
        <v>835</v>
      </c>
      <c r="AB32">
        <v>865</v>
      </c>
      <c r="AC32">
        <v>98</v>
      </c>
      <c r="AD32">
        <v>26.65</v>
      </c>
      <c r="AE32">
        <v>0.61</v>
      </c>
      <c r="AF32">
        <v>983</v>
      </c>
      <c r="AG32">
        <v>0</v>
      </c>
      <c r="AH32">
        <v>63</v>
      </c>
      <c r="AI32">
        <v>36</v>
      </c>
      <c r="AJ32">
        <v>191</v>
      </c>
      <c r="AK32">
        <v>169</v>
      </c>
      <c r="AL32">
        <v>4.3</v>
      </c>
      <c r="AM32">
        <v>174</v>
      </c>
      <c r="AN32" t="s">
        <v>155</v>
      </c>
      <c r="AO32">
        <v>1</v>
      </c>
      <c r="AP32" s="28">
        <v>0.68434027777777784</v>
      </c>
      <c r="AQ32">
        <v>47.158698000000001</v>
      </c>
      <c r="AR32">
        <v>-88.485749999999996</v>
      </c>
      <c r="AS32">
        <v>313.2</v>
      </c>
      <c r="AT32">
        <v>26.4</v>
      </c>
      <c r="AU32">
        <v>12</v>
      </c>
      <c r="AV32">
        <v>10</v>
      </c>
      <c r="AW32" t="s">
        <v>213</v>
      </c>
      <c r="AX32">
        <v>1.234</v>
      </c>
      <c r="AY32">
        <v>1.4732000000000001</v>
      </c>
      <c r="AZ32">
        <v>2.1608000000000001</v>
      </c>
      <c r="BA32">
        <v>14.686999999999999</v>
      </c>
      <c r="BB32">
        <v>14.45</v>
      </c>
      <c r="BC32">
        <v>0.98</v>
      </c>
      <c r="BD32">
        <v>14.795999999999999</v>
      </c>
      <c r="BE32">
        <v>2937.71</v>
      </c>
      <c r="BF32">
        <v>135.03899999999999</v>
      </c>
      <c r="BG32">
        <v>1.71</v>
      </c>
      <c r="BH32">
        <v>2.1999999999999999E-2</v>
      </c>
      <c r="BI32">
        <v>1.7310000000000001</v>
      </c>
      <c r="BJ32">
        <v>1.393</v>
      </c>
      <c r="BK32">
        <v>1.7999999999999999E-2</v>
      </c>
      <c r="BL32">
        <v>1.411</v>
      </c>
      <c r="BM32">
        <v>2.5594999999999999</v>
      </c>
      <c r="BQ32">
        <v>0</v>
      </c>
      <c r="BR32">
        <v>-3.6288000000000001E-2</v>
      </c>
      <c r="BS32">
        <v>-5</v>
      </c>
      <c r="BT32">
        <v>7.1440000000000002E-3</v>
      </c>
      <c r="BU32">
        <v>3.8400319999999999</v>
      </c>
      <c r="BV32">
        <f t="shared" si="10"/>
        <v>1.0687954448074866</v>
      </c>
      <c r="BW32" s="4">
        <v>1.0145364544</v>
      </c>
      <c r="BX32" t="e">
        <v>#NAME?</v>
      </c>
      <c r="BY32" s="4">
        <f t="shared" si="11"/>
        <v>8351.2505710948153</v>
      </c>
      <c r="BZ32" s="4">
        <f t="shared" si="12"/>
        <v>383.88558634789439</v>
      </c>
      <c r="CA32" s="4">
        <f t="shared" si="13"/>
        <v>3.9599865356127997</v>
      </c>
      <c r="CB32" s="4">
        <f t="shared" si="14"/>
        <v>7.2760843775311992</v>
      </c>
    </row>
    <row r="33" spans="1:80" customFormat="1" x14ac:dyDescent="0.25">
      <c r="A33" s="26">
        <v>43530</v>
      </c>
      <c r="B33" s="27">
        <v>0.47586954861111108</v>
      </c>
      <c r="C33">
        <v>14.106999999999999</v>
      </c>
      <c r="D33">
        <v>0.93859999999999999</v>
      </c>
      <c r="E33">
        <v>9386.3250000000007</v>
      </c>
      <c r="F33">
        <v>72.8</v>
      </c>
      <c r="G33">
        <v>1</v>
      </c>
      <c r="H33">
        <v>408.6</v>
      </c>
      <c r="J33">
        <v>0</v>
      </c>
      <c r="K33">
        <v>0.87250000000000005</v>
      </c>
      <c r="L33">
        <v>12.307600000000001</v>
      </c>
      <c r="M33">
        <v>0.81889999999999996</v>
      </c>
      <c r="N33">
        <v>63.492600000000003</v>
      </c>
      <c r="O33">
        <v>0.87250000000000005</v>
      </c>
      <c r="P33">
        <v>64.400000000000006</v>
      </c>
      <c r="Q33">
        <v>51.735300000000002</v>
      </c>
      <c r="R33">
        <v>0.71089999999999998</v>
      </c>
      <c r="S33">
        <v>52.4</v>
      </c>
      <c r="T33">
        <v>408.57830000000001</v>
      </c>
      <c r="W33">
        <v>0</v>
      </c>
      <c r="X33">
        <v>0</v>
      </c>
      <c r="Y33">
        <v>11.7</v>
      </c>
      <c r="Z33">
        <v>853</v>
      </c>
      <c r="AA33">
        <v>836</v>
      </c>
      <c r="AB33">
        <v>865</v>
      </c>
      <c r="AC33">
        <v>98</v>
      </c>
      <c r="AD33">
        <v>26.65</v>
      </c>
      <c r="AE33">
        <v>0.61</v>
      </c>
      <c r="AF33">
        <v>983</v>
      </c>
      <c r="AG33">
        <v>0</v>
      </c>
      <c r="AH33">
        <v>63</v>
      </c>
      <c r="AI33">
        <v>36</v>
      </c>
      <c r="AJ33">
        <v>191</v>
      </c>
      <c r="AK33">
        <v>169</v>
      </c>
      <c r="AL33">
        <v>4.2</v>
      </c>
      <c r="AM33">
        <v>174</v>
      </c>
      <c r="AN33" t="s">
        <v>155</v>
      </c>
      <c r="AO33">
        <v>1</v>
      </c>
      <c r="AP33" s="28">
        <v>0.68435185185185177</v>
      </c>
      <c r="AQ33">
        <v>47.158651999999996</v>
      </c>
      <c r="AR33">
        <v>-88.485624999999999</v>
      </c>
      <c r="AS33">
        <v>313.2</v>
      </c>
      <c r="AT33">
        <v>25.3</v>
      </c>
      <c r="AU33">
        <v>12</v>
      </c>
      <c r="AV33">
        <v>10</v>
      </c>
      <c r="AW33" t="s">
        <v>213</v>
      </c>
      <c r="AX33">
        <v>1.1000000000000001</v>
      </c>
      <c r="AY33">
        <v>1.5</v>
      </c>
      <c r="AZ33">
        <v>2</v>
      </c>
      <c r="BA33">
        <v>14.686999999999999</v>
      </c>
      <c r="BB33">
        <v>14.62</v>
      </c>
      <c r="BC33">
        <v>1</v>
      </c>
      <c r="BD33">
        <v>14.617000000000001</v>
      </c>
      <c r="BE33">
        <v>2951.8270000000002</v>
      </c>
      <c r="BF33">
        <v>125.009</v>
      </c>
      <c r="BG33">
        <v>1.595</v>
      </c>
      <c r="BH33">
        <v>2.1999999999999999E-2</v>
      </c>
      <c r="BI33">
        <v>1.617</v>
      </c>
      <c r="BJ33">
        <v>1.2989999999999999</v>
      </c>
      <c r="BK33">
        <v>1.7999999999999999E-2</v>
      </c>
      <c r="BL33">
        <v>1.3169999999999999</v>
      </c>
      <c r="BM33">
        <v>3.1118000000000001</v>
      </c>
      <c r="BQ33">
        <v>0</v>
      </c>
      <c r="BR33">
        <v>-3.7423999999999999E-2</v>
      </c>
      <c r="BS33">
        <v>-5</v>
      </c>
      <c r="BT33">
        <v>7.8560000000000001E-3</v>
      </c>
      <c r="BU33">
        <v>3.7005080000000001</v>
      </c>
      <c r="BV33">
        <f t="shared" si="10"/>
        <v>1.0319332040074864</v>
      </c>
      <c r="BW33" s="4">
        <v>0.97767421359999995</v>
      </c>
      <c r="BX33" t="e">
        <v>#NAME?</v>
      </c>
      <c r="BY33" s="4">
        <f t="shared" si="11"/>
        <v>8086.4889546342756</v>
      </c>
      <c r="BZ33" s="4">
        <f t="shared" si="12"/>
        <v>342.46041442465156</v>
      </c>
      <c r="CA33" s="4">
        <f t="shared" si="13"/>
        <v>3.5585924080475997</v>
      </c>
      <c r="CB33" s="4">
        <f t="shared" si="14"/>
        <v>8.5247327600943201</v>
      </c>
    </row>
    <row r="34" spans="1:80" customFormat="1" x14ac:dyDescent="0.25">
      <c r="A34" s="26">
        <v>43530</v>
      </c>
      <c r="B34" s="27">
        <v>0.47588112268518518</v>
      </c>
      <c r="C34">
        <v>14.31</v>
      </c>
      <c r="D34">
        <v>0.65880000000000005</v>
      </c>
      <c r="E34">
        <v>6587.8119800000004</v>
      </c>
      <c r="F34">
        <v>66.900000000000006</v>
      </c>
      <c r="G34">
        <v>1</v>
      </c>
      <c r="H34">
        <v>430</v>
      </c>
      <c r="J34">
        <v>0</v>
      </c>
      <c r="K34">
        <v>0.87339999999999995</v>
      </c>
      <c r="L34">
        <v>12.4977</v>
      </c>
      <c r="M34">
        <v>0.57530000000000003</v>
      </c>
      <c r="N34">
        <v>58.435600000000001</v>
      </c>
      <c r="O34">
        <v>0.87339999999999995</v>
      </c>
      <c r="P34">
        <v>59.3</v>
      </c>
      <c r="Q34">
        <v>47.614699999999999</v>
      </c>
      <c r="R34">
        <v>0.71160000000000001</v>
      </c>
      <c r="S34">
        <v>48.3</v>
      </c>
      <c r="T34">
        <v>429.99680000000001</v>
      </c>
      <c r="W34">
        <v>0</v>
      </c>
      <c r="X34">
        <v>0</v>
      </c>
      <c r="Y34">
        <v>11.8</v>
      </c>
      <c r="Z34">
        <v>853</v>
      </c>
      <c r="AA34">
        <v>836</v>
      </c>
      <c r="AB34">
        <v>865</v>
      </c>
      <c r="AC34">
        <v>98</v>
      </c>
      <c r="AD34">
        <v>26.65</v>
      </c>
      <c r="AE34">
        <v>0.61</v>
      </c>
      <c r="AF34">
        <v>983</v>
      </c>
      <c r="AG34">
        <v>0</v>
      </c>
      <c r="AH34">
        <v>63</v>
      </c>
      <c r="AI34">
        <v>36</v>
      </c>
      <c r="AJ34">
        <v>191</v>
      </c>
      <c r="AK34">
        <v>169</v>
      </c>
      <c r="AL34">
        <v>4.3</v>
      </c>
      <c r="AM34">
        <v>174</v>
      </c>
      <c r="AN34" t="s">
        <v>155</v>
      </c>
      <c r="AO34">
        <v>1</v>
      </c>
      <c r="AP34" s="28">
        <v>0.68436342592592592</v>
      </c>
      <c r="AQ34">
        <v>47.158616000000002</v>
      </c>
      <c r="AR34">
        <v>-88.485498000000007</v>
      </c>
      <c r="AS34">
        <v>313.2</v>
      </c>
      <c r="AT34">
        <v>24.3</v>
      </c>
      <c r="AU34">
        <v>12</v>
      </c>
      <c r="AV34">
        <v>10</v>
      </c>
      <c r="AW34" t="s">
        <v>213</v>
      </c>
      <c r="AX34">
        <v>1.0267999999999999</v>
      </c>
      <c r="AY34">
        <v>1.5</v>
      </c>
      <c r="AZ34">
        <v>1.9268000000000001</v>
      </c>
      <c r="BA34">
        <v>14.686999999999999</v>
      </c>
      <c r="BB34">
        <v>14.72</v>
      </c>
      <c r="BC34">
        <v>1</v>
      </c>
      <c r="BD34">
        <v>14.500999999999999</v>
      </c>
      <c r="BE34">
        <v>3009.1990000000001</v>
      </c>
      <c r="BF34">
        <v>88.171999999999997</v>
      </c>
      <c r="BG34">
        <v>1.4730000000000001</v>
      </c>
      <c r="BH34">
        <v>2.1999999999999999E-2</v>
      </c>
      <c r="BI34">
        <v>1.4950000000000001</v>
      </c>
      <c r="BJ34">
        <v>1.2010000000000001</v>
      </c>
      <c r="BK34">
        <v>1.7999999999999999E-2</v>
      </c>
      <c r="BL34">
        <v>1.2190000000000001</v>
      </c>
      <c r="BM34">
        <v>3.2877999999999998</v>
      </c>
      <c r="BQ34">
        <v>0</v>
      </c>
      <c r="BR34">
        <v>-3.4144000000000001E-2</v>
      </c>
      <c r="BS34">
        <v>-5</v>
      </c>
      <c r="BT34">
        <v>7.0000000000000001E-3</v>
      </c>
      <c r="BU34">
        <v>3.5252560000000002</v>
      </c>
      <c r="BV34">
        <f t="shared" si="10"/>
        <v>0.98563162560748663</v>
      </c>
      <c r="BW34" s="4">
        <v>0.93137263520000002</v>
      </c>
      <c r="BX34" t="e">
        <v>#NAME?</v>
      </c>
      <c r="BY34" s="4">
        <f t="shared" si="11"/>
        <v>7853.2481132075436</v>
      </c>
      <c r="BZ34" s="4">
        <f t="shared" si="12"/>
        <v>230.10661396528957</v>
      </c>
      <c r="CA34" s="4">
        <f t="shared" si="13"/>
        <v>3.1343061671768</v>
      </c>
      <c r="CB34" s="4">
        <f t="shared" si="14"/>
        <v>8.5803262418350386</v>
      </c>
    </row>
    <row r="35" spans="1:80" customFormat="1" x14ac:dyDescent="0.25">
      <c r="A35" s="26">
        <v>43530</v>
      </c>
      <c r="B35" s="27">
        <v>0.47589269675925921</v>
      </c>
      <c r="C35">
        <v>14.31</v>
      </c>
      <c r="D35">
        <v>0.43240000000000001</v>
      </c>
      <c r="E35">
        <v>4324.3933049999996</v>
      </c>
      <c r="F35">
        <v>60.4</v>
      </c>
      <c r="G35">
        <v>1</v>
      </c>
      <c r="H35">
        <v>431.3</v>
      </c>
      <c r="J35">
        <v>0</v>
      </c>
      <c r="K35">
        <v>0.87529999999999997</v>
      </c>
      <c r="L35">
        <v>12.5253</v>
      </c>
      <c r="M35">
        <v>0.3785</v>
      </c>
      <c r="N35">
        <v>52.908900000000003</v>
      </c>
      <c r="O35">
        <v>0.87529999999999997</v>
      </c>
      <c r="P35">
        <v>53.8</v>
      </c>
      <c r="Q35">
        <v>43.111499999999999</v>
      </c>
      <c r="R35">
        <v>0.71319999999999995</v>
      </c>
      <c r="S35">
        <v>43.8</v>
      </c>
      <c r="T35">
        <v>431.33789999999999</v>
      </c>
      <c r="W35">
        <v>0</v>
      </c>
      <c r="X35">
        <v>0</v>
      </c>
      <c r="Y35">
        <v>11.7</v>
      </c>
      <c r="Z35">
        <v>853</v>
      </c>
      <c r="AA35">
        <v>837</v>
      </c>
      <c r="AB35">
        <v>866</v>
      </c>
      <c r="AC35">
        <v>98</v>
      </c>
      <c r="AD35">
        <v>26.65</v>
      </c>
      <c r="AE35">
        <v>0.61</v>
      </c>
      <c r="AF35">
        <v>983</v>
      </c>
      <c r="AG35">
        <v>0</v>
      </c>
      <c r="AH35">
        <v>62.856000000000002</v>
      </c>
      <c r="AI35">
        <v>36</v>
      </c>
      <c r="AJ35">
        <v>191</v>
      </c>
      <c r="AK35">
        <v>169</v>
      </c>
      <c r="AL35">
        <v>4.3</v>
      </c>
      <c r="AM35">
        <v>174</v>
      </c>
      <c r="AN35" t="s">
        <v>155</v>
      </c>
      <c r="AO35">
        <v>1</v>
      </c>
      <c r="AP35" s="28">
        <v>0.68437500000000007</v>
      </c>
      <c r="AQ35">
        <v>47.158582000000003</v>
      </c>
      <c r="AR35">
        <v>-88.485369000000006</v>
      </c>
      <c r="AS35">
        <v>313.10000000000002</v>
      </c>
      <c r="AT35">
        <v>23.7</v>
      </c>
      <c r="AU35">
        <v>12</v>
      </c>
      <c r="AV35">
        <v>10</v>
      </c>
      <c r="AW35" t="s">
        <v>213</v>
      </c>
      <c r="AX35">
        <v>0.92679999999999996</v>
      </c>
      <c r="AY35">
        <v>1.5</v>
      </c>
      <c r="AZ35">
        <v>1.9</v>
      </c>
      <c r="BA35">
        <v>14.686999999999999</v>
      </c>
      <c r="BB35">
        <v>14.96</v>
      </c>
      <c r="BC35">
        <v>1.02</v>
      </c>
      <c r="BD35">
        <v>14.249000000000001</v>
      </c>
      <c r="BE35">
        <v>3055.3670000000002</v>
      </c>
      <c r="BF35">
        <v>58.765999999999998</v>
      </c>
      <c r="BG35">
        <v>1.3520000000000001</v>
      </c>
      <c r="BH35">
        <v>2.1999999999999999E-2</v>
      </c>
      <c r="BI35">
        <v>1.3740000000000001</v>
      </c>
      <c r="BJ35">
        <v>1.101</v>
      </c>
      <c r="BK35">
        <v>1.7999999999999999E-2</v>
      </c>
      <c r="BL35">
        <v>1.1200000000000001</v>
      </c>
      <c r="BM35">
        <v>3.3412000000000002</v>
      </c>
      <c r="BQ35">
        <v>0</v>
      </c>
      <c r="BR35">
        <v>-3.4568000000000002E-2</v>
      </c>
      <c r="BS35">
        <v>-5</v>
      </c>
      <c r="BT35">
        <v>7.1440000000000002E-3</v>
      </c>
      <c r="BU35">
        <v>2.9285899999999998</v>
      </c>
      <c r="BV35">
        <f t="shared" si="10"/>
        <v>0.82799246840748653</v>
      </c>
      <c r="BW35" s="4">
        <v>0.77373347799999992</v>
      </c>
      <c r="BX35" t="e">
        <v>#NAME?</v>
      </c>
      <c r="BY35" s="4">
        <f t="shared" si="11"/>
        <v>6624.143134644959</v>
      </c>
      <c r="BZ35" s="4">
        <f t="shared" si="12"/>
        <v>127.40675521158198</v>
      </c>
      <c r="CA35" s="4">
        <f t="shared" si="13"/>
        <v>2.3870067298769997</v>
      </c>
      <c r="CB35" s="4">
        <f t="shared" si="14"/>
        <v>7.2438391333923988</v>
      </c>
    </row>
    <row r="36" spans="1:80" customFormat="1" x14ac:dyDescent="0.25">
      <c r="A36" s="26">
        <v>43530</v>
      </c>
      <c r="B36" s="27">
        <v>0.47590427083333336</v>
      </c>
      <c r="C36">
        <v>14.481</v>
      </c>
      <c r="D36">
        <v>0.30020000000000002</v>
      </c>
      <c r="E36">
        <v>3002.0288690000002</v>
      </c>
      <c r="F36">
        <v>54.2</v>
      </c>
      <c r="G36">
        <v>1</v>
      </c>
      <c r="H36">
        <v>405.4</v>
      </c>
      <c r="J36">
        <v>0</v>
      </c>
      <c r="K36">
        <v>0.87519999999999998</v>
      </c>
      <c r="L36">
        <v>12.673299999999999</v>
      </c>
      <c r="M36">
        <v>0.26269999999999999</v>
      </c>
      <c r="N36">
        <v>47.448799999999999</v>
      </c>
      <c r="O36">
        <v>0.87519999999999998</v>
      </c>
      <c r="P36">
        <v>48.3</v>
      </c>
      <c r="Q36">
        <v>38.662399999999998</v>
      </c>
      <c r="R36">
        <v>0.71309999999999996</v>
      </c>
      <c r="S36">
        <v>39.4</v>
      </c>
      <c r="T36">
        <v>405.43400000000003</v>
      </c>
      <c r="W36">
        <v>0</v>
      </c>
      <c r="X36">
        <v>0</v>
      </c>
      <c r="Y36">
        <v>11.7</v>
      </c>
      <c r="Z36">
        <v>853</v>
      </c>
      <c r="AA36">
        <v>837</v>
      </c>
      <c r="AB36">
        <v>867</v>
      </c>
      <c r="AC36">
        <v>98</v>
      </c>
      <c r="AD36">
        <v>26.65</v>
      </c>
      <c r="AE36">
        <v>0.61</v>
      </c>
      <c r="AF36">
        <v>983</v>
      </c>
      <c r="AG36">
        <v>0</v>
      </c>
      <c r="AH36">
        <v>62</v>
      </c>
      <c r="AI36">
        <v>36</v>
      </c>
      <c r="AJ36">
        <v>191</v>
      </c>
      <c r="AK36">
        <v>169</v>
      </c>
      <c r="AL36">
        <v>4.3</v>
      </c>
      <c r="AM36">
        <v>174</v>
      </c>
      <c r="AN36" t="s">
        <v>155</v>
      </c>
      <c r="AO36">
        <v>1</v>
      </c>
      <c r="AP36" s="28">
        <v>0.68438657407407411</v>
      </c>
      <c r="AQ36">
        <v>47.158555999999997</v>
      </c>
      <c r="AR36">
        <v>-88.485241000000002</v>
      </c>
      <c r="AS36">
        <v>313</v>
      </c>
      <c r="AT36">
        <v>23.2</v>
      </c>
      <c r="AU36">
        <v>12</v>
      </c>
      <c r="AV36">
        <v>10</v>
      </c>
      <c r="AW36" t="s">
        <v>213</v>
      </c>
      <c r="AX36">
        <v>0.97319999999999995</v>
      </c>
      <c r="AY36">
        <v>1.5731999999999999</v>
      </c>
      <c r="AZ36">
        <v>1.9</v>
      </c>
      <c r="BA36">
        <v>14.686999999999999</v>
      </c>
      <c r="BB36">
        <v>14.95</v>
      </c>
      <c r="BC36">
        <v>1.02</v>
      </c>
      <c r="BD36">
        <v>14.266</v>
      </c>
      <c r="BE36">
        <v>3084.395</v>
      </c>
      <c r="BF36">
        <v>40.697000000000003</v>
      </c>
      <c r="BG36">
        <v>1.2090000000000001</v>
      </c>
      <c r="BH36">
        <v>2.1999999999999999E-2</v>
      </c>
      <c r="BI36">
        <v>1.232</v>
      </c>
      <c r="BJ36">
        <v>0.98499999999999999</v>
      </c>
      <c r="BK36">
        <v>1.7999999999999999E-2</v>
      </c>
      <c r="BL36">
        <v>1.004</v>
      </c>
      <c r="BM36">
        <v>3.1334</v>
      </c>
      <c r="BQ36">
        <v>0</v>
      </c>
      <c r="BR36">
        <v>-3.2143999999999999E-2</v>
      </c>
      <c r="BS36">
        <v>-5</v>
      </c>
      <c r="BT36">
        <v>7.8560000000000001E-3</v>
      </c>
      <c r="BU36">
        <v>2.6429640000000001</v>
      </c>
      <c r="BV36">
        <f t="shared" si="10"/>
        <v>0.7525300792074866</v>
      </c>
      <c r="BW36" s="4">
        <v>0.69827108879999999</v>
      </c>
      <c r="BX36" t="e">
        <v>#NAME?</v>
      </c>
      <c r="BY36" s="4">
        <f t="shared" si="11"/>
        <v>6034.8848441012342</v>
      </c>
      <c r="BZ36" s="4">
        <f t="shared" si="12"/>
        <v>79.627190583692411</v>
      </c>
      <c r="CA36" s="4">
        <f t="shared" si="13"/>
        <v>1.927237455462</v>
      </c>
      <c r="CB36" s="4">
        <f t="shared" si="14"/>
        <v>6.1307673532432796</v>
      </c>
    </row>
    <row r="37" spans="1:80" customFormat="1" x14ac:dyDescent="0.25">
      <c r="A37" s="26">
        <v>43530</v>
      </c>
      <c r="B37" s="27">
        <v>0.4759158449074074</v>
      </c>
      <c r="C37">
        <v>14.432</v>
      </c>
      <c r="D37">
        <v>0.59450000000000003</v>
      </c>
      <c r="E37">
        <v>5945.0922209999999</v>
      </c>
      <c r="F37">
        <v>49.2</v>
      </c>
      <c r="G37">
        <v>1</v>
      </c>
      <c r="H37">
        <v>336.4</v>
      </c>
      <c r="J37">
        <v>0</v>
      </c>
      <c r="K37">
        <v>0.87309999999999999</v>
      </c>
      <c r="L37">
        <v>12.600300000000001</v>
      </c>
      <c r="M37">
        <v>0.51900000000000002</v>
      </c>
      <c r="N37">
        <v>42.945599999999999</v>
      </c>
      <c r="O37">
        <v>0.87309999999999999</v>
      </c>
      <c r="P37">
        <v>43.8</v>
      </c>
      <c r="Q37">
        <v>34.993200000000002</v>
      </c>
      <c r="R37">
        <v>0.71140000000000003</v>
      </c>
      <c r="S37">
        <v>35.700000000000003</v>
      </c>
      <c r="T37">
        <v>336.39409999999998</v>
      </c>
      <c r="W37">
        <v>0</v>
      </c>
      <c r="X37">
        <v>0</v>
      </c>
      <c r="Y37">
        <v>11.7</v>
      </c>
      <c r="Z37">
        <v>852</v>
      </c>
      <c r="AA37">
        <v>835</v>
      </c>
      <c r="AB37">
        <v>866</v>
      </c>
      <c r="AC37">
        <v>98</v>
      </c>
      <c r="AD37">
        <v>26.65</v>
      </c>
      <c r="AE37">
        <v>0.61</v>
      </c>
      <c r="AF37">
        <v>983</v>
      </c>
      <c r="AG37">
        <v>0</v>
      </c>
      <c r="AH37">
        <v>62</v>
      </c>
      <c r="AI37">
        <v>36</v>
      </c>
      <c r="AJ37">
        <v>191</v>
      </c>
      <c r="AK37">
        <v>169</v>
      </c>
      <c r="AL37">
        <v>4.3</v>
      </c>
      <c r="AM37">
        <v>174</v>
      </c>
      <c r="AN37" t="s">
        <v>155</v>
      </c>
      <c r="AO37">
        <v>1</v>
      </c>
      <c r="AP37" s="28">
        <v>0.68439814814814814</v>
      </c>
      <c r="AQ37">
        <v>47.158541</v>
      </c>
      <c r="AR37">
        <v>-88.485107999999997</v>
      </c>
      <c r="AS37">
        <v>312.89999999999998</v>
      </c>
      <c r="AT37">
        <v>23</v>
      </c>
      <c r="AU37">
        <v>12</v>
      </c>
      <c r="AV37">
        <v>10</v>
      </c>
      <c r="AW37" t="s">
        <v>213</v>
      </c>
      <c r="AX37">
        <v>1</v>
      </c>
      <c r="AY37">
        <v>1.6</v>
      </c>
      <c r="AZ37">
        <v>1.9732000000000001</v>
      </c>
      <c r="BA37">
        <v>14.686999999999999</v>
      </c>
      <c r="BB37">
        <v>14.69</v>
      </c>
      <c r="BC37">
        <v>1</v>
      </c>
      <c r="BD37">
        <v>14.538</v>
      </c>
      <c r="BE37">
        <v>3025.3589999999999</v>
      </c>
      <c r="BF37">
        <v>79.319999999999993</v>
      </c>
      <c r="BG37">
        <v>1.08</v>
      </c>
      <c r="BH37">
        <v>2.1999999999999999E-2</v>
      </c>
      <c r="BI37">
        <v>1.1020000000000001</v>
      </c>
      <c r="BJ37">
        <v>0.88</v>
      </c>
      <c r="BK37">
        <v>1.7999999999999999E-2</v>
      </c>
      <c r="BL37">
        <v>0.89800000000000002</v>
      </c>
      <c r="BM37">
        <v>2.5648</v>
      </c>
      <c r="BQ37">
        <v>0</v>
      </c>
      <c r="BR37">
        <v>-3.3286000000000003E-2</v>
      </c>
      <c r="BS37">
        <v>-5</v>
      </c>
      <c r="BT37">
        <v>7.143E-3</v>
      </c>
      <c r="BU37">
        <v>2.9757060000000002</v>
      </c>
      <c r="BV37">
        <f t="shared" si="10"/>
        <v>0.84044051560748667</v>
      </c>
      <c r="BW37" s="4">
        <v>0.78618152520000006</v>
      </c>
      <c r="BX37" t="e">
        <v>#NAME?</v>
      </c>
      <c r="BY37" s="4">
        <f t="shared" si="11"/>
        <v>6664.6091807344965</v>
      </c>
      <c r="BZ37" s="4">
        <f t="shared" si="12"/>
        <v>174.73522984077599</v>
      </c>
      <c r="CA37" s="4">
        <f t="shared" si="13"/>
        <v>1.9385653335840001</v>
      </c>
      <c r="CB37" s="4">
        <f t="shared" si="14"/>
        <v>5.6500367813366399</v>
      </c>
    </row>
    <row r="38" spans="1:80" customFormat="1" x14ac:dyDescent="0.25">
      <c r="A38" s="26">
        <v>43530</v>
      </c>
      <c r="B38" s="27">
        <v>0.4759274189814815</v>
      </c>
      <c r="C38">
        <v>14.356</v>
      </c>
      <c r="D38">
        <v>0.59550000000000003</v>
      </c>
      <c r="E38">
        <v>5955.1457119999995</v>
      </c>
      <c r="F38">
        <v>43.9</v>
      </c>
      <c r="G38">
        <v>1</v>
      </c>
      <c r="H38">
        <v>333.6</v>
      </c>
      <c r="J38">
        <v>0</v>
      </c>
      <c r="K38">
        <v>0.87360000000000004</v>
      </c>
      <c r="L38">
        <v>12.5413</v>
      </c>
      <c r="M38">
        <v>0.5202</v>
      </c>
      <c r="N38">
        <v>38.320700000000002</v>
      </c>
      <c r="O38">
        <v>0.87360000000000004</v>
      </c>
      <c r="P38">
        <v>39.200000000000003</v>
      </c>
      <c r="Q38">
        <v>31.224699999999999</v>
      </c>
      <c r="R38">
        <v>0.71179999999999999</v>
      </c>
      <c r="S38">
        <v>31.9</v>
      </c>
      <c r="T38">
        <v>333.58780000000002</v>
      </c>
      <c r="W38">
        <v>0</v>
      </c>
      <c r="X38">
        <v>0</v>
      </c>
      <c r="Y38">
        <v>11.7</v>
      </c>
      <c r="Z38">
        <v>853</v>
      </c>
      <c r="AA38">
        <v>836</v>
      </c>
      <c r="AB38">
        <v>866</v>
      </c>
      <c r="AC38">
        <v>98</v>
      </c>
      <c r="AD38">
        <v>26.65</v>
      </c>
      <c r="AE38">
        <v>0.61</v>
      </c>
      <c r="AF38">
        <v>983</v>
      </c>
      <c r="AG38">
        <v>0</v>
      </c>
      <c r="AH38">
        <v>62</v>
      </c>
      <c r="AI38">
        <v>36</v>
      </c>
      <c r="AJ38">
        <v>191</v>
      </c>
      <c r="AK38">
        <v>169</v>
      </c>
      <c r="AL38">
        <v>4.2</v>
      </c>
      <c r="AM38">
        <v>174</v>
      </c>
      <c r="AN38" t="s">
        <v>155</v>
      </c>
      <c r="AO38">
        <v>1</v>
      </c>
      <c r="AP38" s="28">
        <v>0.68440972222222218</v>
      </c>
      <c r="AQ38">
        <v>47.158527999999997</v>
      </c>
      <c r="AR38">
        <v>-88.484981000000005</v>
      </c>
      <c r="AS38">
        <v>312.8</v>
      </c>
      <c r="AT38">
        <v>22.3</v>
      </c>
      <c r="AU38">
        <v>12</v>
      </c>
      <c r="AV38">
        <v>10</v>
      </c>
      <c r="AW38" t="s">
        <v>213</v>
      </c>
      <c r="AX38">
        <v>1.0731269999999999</v>
      </c>
      <c r="AY38">
        <v>1.673127</v>
      </c>
      <c r="AZ38">
        <v>2.0731269999999999</v>
      </c>
      <c r="BA38">
        <v>14.686999999999999</v>
      </c>
      <c r="BB38">
        <v>14.76</v>
      </c>
      <c r="BC38">
        <v>1</v>
      </c>
      <c r="BD38">
        <v>14.468</v>
      </c>
      <c r="BE38">
        <v>3024.59</v>
      </c>
      <c r="BF38">
        <v>79.856999999999999</v>
      </c>
      <c r="BG38">
        <v>0.96799999999999997</v>
      </c>
      <c r="BH38">
        <v>2.1999999999999999E-2</v>
      </c>
      <c r="BI38">
        <v>0.99</v>
      </c>
      <c r="BJ38">
        <v>0.78900000000000003</v>
      </c>
      <c r="BK38">
        <v>1.7999999999999999E-2</v>
      </c>
      <c r="BL38">
        <v>0.80700000000000005</v>
      </c>
      <c r="BM38">
        <v>2.5547</v>
      </c>
      <c r="BQ38">
        <v>0</v>
      </c>
      <c r="BR38">
        <v>-3.4424000000000003E-2</v>
      </c>
      <c r="BS38">
        <v>-5</v>
      </c>
      <c r="BT38">
        <v>7.8560000000000001E-3</v>
      </c>
      <c r="BU38">
        <v>4.0398120000000004</v>
      </c>
      <c r="BV38">
        <f t="shared" si="10"/>
        <v>1.1215773208074866</v>
      </c>
      <c r="BW38" s="4">
        <v>1.0673183304</v>
      </c>
      <c r="BX38" t="e">
        <v>#NAME?</v>
      </c>
      <c r="BY38" s="4">
        <f t="shared" si="11"/>
        <v>9045.5591155323254</v>
      </c>
      <c r="BZ38" s="4">
        <f t="shared" si="12"/>
        <v>238.82615967422521</v>
      </c>
      <c r="CA38" s="4">
        <f t="shared" si="13"/>
        <v>2.3596408578204002</v>
      </c>
      <c r="CB38" s="4">
        <f t="shared" si="14"/>
        <v>7.6402718624509207</v>
      </c>
    </row>
    <row r="39" spans="1:80" customFormat="1" x14ac:dyDescent="0.25">
      <c r="A39" s="26">
        <v>43530</v>
      </c>
      <c r="B39" s="27">
        <v>0.47593899305555554</v>
      </c>
      <c r="C39">
        <v>14.353</v>
      </c>
      <c r="D39">
        <v>0.4864</v>
      </c>
      <c r="E39">
        <v>4863.8999999999996</v>
      </c>
      <c r="F39">
        <v>39.200000000000003</v>
      </c>
      <c r="G39">
        <v>1</v>
      </c>
      <c r="H39">
        <v>362.8</v>
      </c>
      <c r="J39">
        <v>0</v>
      </c>
      <c r="K39">
        <v>0.87460000000000004</v>
      </c>
      <c r="L39">
        <v>12.552300000000001</v>
      </c>
      <c r="M39">
        <v>0.4254</v>
      </c>
      <c r="N39">
        <v>34.255000000000003</v>
      </c>
      <c r="O39">
        <v>0.87460000000000004</v>
      </c>
      <c r="P39">
        <v>35.1</v>
      </c>
      <c r="Q39">
        <v>27.911799999999999</v>
      </c>
      <c r="R39">
        <v>0.71260000000000001</v>
      </c>
      <c r="S39">
        <v>28.6</v>
      </c>
      <c r="T39">
        <v>362.80450000000002</v>
      </c>
      <c r="W39">
        <v>0</v>
      </c>
      <c r="X39">
        <v>0</v>
      </c>
      <c r="Y39">
        <v>11.8</v>
      </c>
      <c r="Z39">
        <v>853</v>
      </c>
      <c r="AA39">
        <v>837</v>
      </c>
      <c r="AB39">
        <v>867</v>
      </c>
      <c r="AC39">
        <v>98</v>
      </c>
      <c r="AD39">
        <v>26.65</v>
      </c>
      <c r="AE39">
        <v>0.61</v>
      </c>
      <c r="AF39">
        <v>983</v>
      </c>
      <c r="AG39">
        <v>0</v>
      </c>
      <c r="AH39">
        <v>62</v>
      </c>
      <c r="AI39">
        <v>36</v>
      </c>
      <c r="AJ39">
        <v>191</v>
      </c>
      <c r="AK39">
        <v>169</v>
      </c>
      <c r="AL39">
        <v>4.3</v>
      </c>
      <c r="AM39">
        <v>174</v>
      </c>
      <c r="AN39" t="s">
        <v>155</v>
      </c>
      <c r="AO39">
        <v>1</v>
      </c>
      <c r="AP39" s="28">
        <v>0.68442129629629633</v>
      </c>
      <c r="AQ39">
        <v>47.158518999999998</v>
      </c>
      <c r="AR39">
        <v>-88.484863000000004</v>
      </c>
      <c r="AS39">
        <v>312.60000000000002</v>
      </c>
      <c r="AT39">
        <v>21.2</v>
      </c>
      <c r="AU39">
        <v>12</v>
      </c>
      <c r="AV39">
        <v>10</v>
      </c>
      <c r="AW39" t="s">
        <v>213</v>
      </c>
      <c r="AX39">
        <v>1.173173</v>
      </c>
      <c r="AY39">
        <v>1.992693</v>
      </c>
      <c r="AZ39">
        <v>2.392693</v>
      </c>
      <c r="BA39">
        <v>14.686999999999999</v>
      </c>
      <c r="BB39">
        <v>14.87</v>
      </c>
      <c r="BC39">
        <v>1.01</v>
      </c>
      <c r="BD39">
        <v>14.342000000000001</v>
      </c>
      <c r="BE39">
        <v>3046.134</v>
      </c>
      <c r="BF39">
        <v>65.703000000000003</v>
      </c>
      <c r="BG39">
        <v>0.871</v>
      </c>
      <c r="BH39">
        <v>2.1999999999999999E-2</v>
      </c>
      <c r="BI39">
        <v>0.89300000000000002</v>
      </c>
      <c r="BJ39">
        <v>0.70899999999999996</v>
      </c>
      <c r="BK39">
        <v>1.7999999999999999E-2</v>
      </c>
      <c r="BL39">
        <v>0.72699999999999998</v>
      </c>
      <c r="BM39">
        <v>2.7957999999999998</v>
      </c>
      <c r="BQ39">
        <v>0</v>
      </c>
      <c r="BR39">
        <v>-3.1576E-2</v>
      </c>
      <c r="BS39">
        <v>-5</v>
      </c>
      <c r="BT39">
        <v>6.8560000000000001E-3</v>
      </c>
      <c r="BU39">
        <v>4.4927849999999996</v>
      </c>
      <c r="BV39">
        <f t="shared" si="10"/>
        <v>1.2412527874074863</v>
      </c>
      <c r="BW39" s="4">
        <v>1.1869937969999997</v>
      </c>
      <c r="BX39" t="e">
        <v>#NAME?</v>
      </c>
      <c r="BY39" s="4">
        <f t="shared" si="11"/>
        <v>10131.468293503554</v>
      </c>
      <c r="BZ39" s="4">
        <f t="shared" si="12"/>
        <v>218.5287519485565</v>
      </c>
      <c r="CA39" s="4">
        <f t="shared" si="13"/>
        <v>2.3581401934694997</v>
      </c>
      <c r="CB39" s="4">
        <f t="shared" si="14"/>
        <v>9.2988552227108983</v>
      </c>
    </row>
    <row r="40" spans="1:80" customFormat="1" x14ac:dyDescent="0.25">
      <c r="A40" s="26">
        <v>43530</v>
      </c>
      <c r="B40" s="27">
        <v>0.47595056712962963</v>
      </c>
      <c r="C40">
        <v>14.36</v>
      </c>
      <c r="D40">
        <v>0.45750000000000002</v>
      </c>
      <c r="E40">
        <v>4574.9624690000001</v>
      </c>
      <c r="F40">
        <v>35.299999999999997</v>
      </c>
      <c r="G40">
        <v>1</v>
      </c>
      <c r="H40">
        <v>379.8</v>
      </c>
      <c r="J40">
        <v>0</v>
      </c>
      <c r="K40">
        <v>0.87470000000000003</v>
      </c>
      <c r="L40">
        <v>12.561400000000001</v>
      </c>
      <c r="M40">
        <v>0.4002</v>
      </c>
      <c r="N40">
        <v>30.9194</v>
      </c>
      <c r="O40">
        <v>0.87470000000000003</v>
      </c>
      <c r="P40">
        <v>31.8</v>
      </c>
      <c r="Q40">
        <v>25.193899999999999</v>
      </c>
      <c r="R40">
        <v>0.71279999999999999</v>
      </c>
      <c r="S40">
        <v>25.9</v>
      </c>
      <c r="T40">
        <v>379.77420000000001</v>
      </c>
      <c r="W40">
        <v>0</v>
      </c>
      <c r="X40">
        <v>0</v>
      </c>
      <c r="Y40">
        <v>11.7</v>
      </c>
      <c r="Z40">
        <v>854</v>
      </c>
      <c r="AA40">
        <v>837</v>
      </c>
      <c r="AB40">
        <v>867</v>
      </c>
      <c r="AC40">
        <v>98</v>
      </c>
      <c r="AD40">
        <v>26.65</v>
      </c>
      <c r="AE40">
        <v>0.61</v>
      </c>
      <c r="AF40">
        <v>983</v>
      </c>
      <c r="AG40">
        <v>0</v>
      </c>
      <c r="AH40">
        <v>62</v>
      </c>
      <c r="AI40">
        <v>36</v>
      </c>
      <c r="AJ40">
        <v>191</v>
      </c>
      <c r="AK40">
        <v>169</v>
      </c>
      <c r="AL40">
        <v>4.3</v>
      </c>
      <c r="AM40">
        <v>174</v>
      </c>
      <c r="AN40" t="s">
        <v>155</v>
      </c>
      <c r="AO40">
        <v>1</v>
      </c>
      <c r="AP40" s="28">
        <v>0.68443287037037026</v>
      </c>
      <c r="AQ40">
        <v>47.158517000000003</v>
      </c>
      <c r="AR40">
        <v>-88.484744000000006</v>
      </c>
      <c r="AS40">
        <v>312.5</v>
      </c>
      <c r="AT40">
        <v>20.7</v>
      </c>
      <c r="AU40">
        <v>12</v>
      </c>
      <c r="AV40">
        <v>10</v>
      </c>
      <c r="AW40" t="s">
        <v>213</v>
      </c>
      <c r="AX40">
        <v>1.2</v>
      </c>
      <c r="AY40">
        <v>2.1</v>
      </c>
      <c r="AZ40">
        <v>2.5</v>
      </c>
      <c r="BA40">
        <v>14.686999999999999</v>
      </c>
      <c r="BB40">
        <v>14.89</v>
      </c>
      <c r="BC40">
        <v>1.01</v>
      </c>
      <c r="BD40">
        <v>14.319000000000001</v>
      </c>
      <c r="BE40">
        <v>3051.7280000000001</v>
      </c>
      <c r="BF40">
        <v>61.881</v>
      </c>
      <c r="BG40">
        <v>0.78700000000000003</v>
      </c>
      <c r="BH40">
        <v>2.1999999999999999E-2</v>
      </c>
      <c r="BI40">
        <v>0.80900000000000005</v>
      </c>
      <c r="BJ40">
        <v>0.64100000000000001</v>
      </c>
      <c r="BK40">
        <v>1.7999999999999999E-2</v>
      </c>
      <c r="BL40">
        <v>0.65900000000000003</v>
      </c>
      <c r="BM40">
        <v>2.9298999999999999</v>
      </c>
      <c r="BQ40">
        <v>0</v>
      </c>
      <c r="BR40">
        <v>-3.4568000000000002E-2</v>
      </c>
      <c r="BS40">
        <v>-5</v>
      </c>
      <c r="BT40">
        <v>6.0000000000000001E-3</v>
      </c>
      <c r="BU40">
        <v>4.3465509999999998</v>
      </c>
      <c r="BV40">
        <f t="shared" si="10"/>
        <v>1.2026177646074865</v>
      </c>
      <c r="BW40" s="4">
        <v>1.1483587741999999</v>
      </c>
      <c r="BX40" t="e">
        <v>#NAME?</v>
      </c>
      <c r="BY40" s="4">
        <f t="shared" si="11"/>
        <v>9819.7029761117574</v>
      </c>
      <c r="BZ40" s="4">
        <f t="shared" si="12"/>
        <v>199.1176932756693</v>
      </c>
      <c r="CA40" s="4">
        <f t="shared" si="13"/>
        <v>2.0625788430972998</v>
      </c>
      <c r="CB40" s="4">
        <f t="shared" si="14"/>
        <v>9.42769072135847</v>
      </c>
    </row>
    <row r="41" spans="1:80" customFormat="1" x14ac:dyDescent="0.25">
      <c r="A41" s="26">
        <v>43530</v>
      </c>
      <c r="B41" s="27">
        <v>0.47596214120370367</v>
      </c>
      <c r="C41">
        <v>14.36</v>
      </c>
      <c r="D41">
        <v>0.48880000000000001</v>
      </c>
      <c r="E41">
        <v>4887.6649749999997</v>
      </c>
      <c r="F41">
        <v>32.5</v>
      </c>
      <c r="G41">
        <v>1</v>
      </c>
      <c r="H41">
        <v>407.4</v>
      </c>
      <c r="J41">
        <v>0</v>
      </c>
      <c r="K41">
        <v>0.87450000000000006</v>
      </c>
      <c r="L41">
        <v>12.557700000000001</v>
      </c>
      <c r="M41">
        <v>0.4274</v>
      </c>
      <c r="N41">
        <v>28.408899999999999</v>
      </c>
      <c r="O41">
        <v>0.87450000000000006</v>
      </c>
      <c r="P41">
        <v>29.3</v>
      </c>
      <c r="Q41">
        <v>23.148299999999999</v>
      </c>
      <c r="R41">
        <v>0.71260000000000001</v>
      </c>
      <c r="S41">
        <v>23.9</v>
      </c>
      <c r="T41">
        <v>407.40320000000003</v>
      </c>
      <c r="W41">
        <v>0</v>
      </c>
      <c r="X41">
        <v>0</v>
      </c>
      <c r="Y41">
        <v>11.8</v>
      </c>
      <c r="Z41">
        <v>854</v>
      </c>
      <c r="AA41">
        <v>838</v>
      </c>
      <c r="AB41">
        <v>867</v>
      </c>
      <c r="AC41">
        <v>98</v>
      </c>
      <c r="AD41">
        <v>26.65</v>
      </c>
      <c r="AE41">
        <v>0.61</v>
      </c>
      <c r="AF41">
        <v>983</v>
      </c>
      <c r="AG41">
        <v>0</v>
      </c>
      <c r="AH41">
        <v>62</v>
      </c>
      <c r="AI41">
        <v>36</v>
      </c>
      <c r="AJ41">
        <v>191</v>
      </c>
      <c r="AK41">
        <v>169.1</v>
      </c>
      <c r="AL41">
        <v>4.4000000000000004</v>
      </c>
      <c r="AM41">
        <v>174</v>
      </c>
      <c r="AN41" t="s">
        <v>155</v>
      </c>
      <c r="AO41">
        <v>1</v>
      </c>
      <c r="AP41" s="28">
        <v>0.68444444444444441</v>
      </c>
      <c r="AQ41">
        <v>47.158521</v>
      </c>
      <c r="AR41">
        <v>-88.484622999999999</v>
      </c>
      <c r="AS41">
        <v>312.39999999999998</v>
      </c>
      <c r="AT41">
        <v>20.6</v>
      </c>
      <c r="AU41">
        <v>12</v>
      </c>
      <c r="AV41">
        <v>10</v>
      </c>
      <c r="AW41" t="s">
        <v>213</v>
      </c>
      <c r="AX41">
        <v>1.2</v>
      </c>
      <c r="AY41">
        <v>2.1732</v>
      </c>
      <c r="AZ41">
        <v>2.5731999999999999</v>
      </c>
      <c r="BA41">
        <v>14.686999999999999</v>
      </c>
      <c r="BB41">
        <v>14.86</v>
      </c>
      <c r="BC41">
        <v>1.01</v>
      </c>
      <c r="BD41">
        <v>14.352</v>
      </c>
      <c r="BE41">
        <v>3044.6509999999998</v>
      </c>
      <c r="BF41">
        <v>65.956999999999994</v>
      </c>
      <c r="BG41">
        <v>0.72099999999999997</v>
      </c>
      <c r="BH41">
        <v>2.1999999999999999E-2</v>
      </c>
      <c r="BI41">
        <v>0.74399999999999999</v>
      </c>
      <c r="BJ41">
        <v>0.58799999999999997</v>
      </c>
      <c r="BK41">
        <v>1.7999999999999999E-2</v>
      </c>
      <c r="BL41">
        <v>0.60599999999999998</v>
      </c>
      <c r="BM41">
        <v>3.1366000000000001</v>
      </c>
      <c r="BQ41">
        <v>0</v>
      </c>
      <c r="BR41">
        <v>-3.1424000000000001E-2</v>
      </c>
      <c r="BS41">
        <v>-5</v>
      </c>
      <c r="BT41">
        <v>6.0000000000000001E-3</v>
      </c>
      <c r="BU41">
        <v>4.4192770000000001</v>
      </c>
      <c r="BV41">
        <f t="shared" si="10"/>
        <v>1.2218319738074865</v>
      </c>
      <c r="BW41" s="4">
        <v>1.1675729833999999</v>
      </c>
      <c r="BX41" t="e">
        <v>#NAME?</v>
      </c>
      <c r="BY41" s="4">
        <f t="shared" si="11"/>
        <v>9960.852088463178</v>
      </c>
      <c r="BZ41" s="4">
        <f t="shared" si="12"/>
        <v>215.78431196178667</v>
      </c>
      <c r="CA41" s="4">
        <f t="shared" si="13"/>
        <v>1.9236953687027998</v>
      </c>
      <c r="CB41" s="4">
        <f t="shared" si="14"/>
        <v>10.26167158753946</v>
      </c>
    </row>
    <row r="42" spans="1:80" customFormat="1" x14ac:dyDescent="0.25">
      <c r="A42" s="26">
        <v>43530</v>
      </c>
      <c r="B42" s="27">
        <v>0.47597371527777782</v>
      </c>
      <c r="C42">
        <v>14.36</v>
      </c>
      <c r="D42">
        <v>0.4007</v>
      </c>
      <c r="E42">
        <v>4007.3831009999999</v>
      </c>
      <c r="F42">
        <v>30</v>
      </c>
      <c r="G42">
        <v>1</v>
      </c>
      <c r="H42">
        <v>417.7</v>
      </c>
      <c r="J42">
        <v>0</v>
      </c>
      <c r="K42">
        <v>0.87529999999999997</v>
      </c>
      <c r="L42">
        <v>12.5687</v>
      </c>
      <c r="M42">
        <v>0.3508</v>
      </c>
      <c r="N42">
        <v>26.281300000000002</v>
      </c>
      <c r="O42">
        <v>0.87529999999999997</v>
      </c>
      <c r="P42">
        <v>27.2</v>
      </c>
      <c r="Q42">
        <v>21.4146</v>
      </c>
      <c r="R42">
        <v>0.71319999999999995</v>
      </c>
      <c r="S42">
        <v>22.1</v>
      </c>
      <c r="T42">
        <v>417.73809999999997</v>
      </c>
      <c r="W42">
        <v>0</v>
      </c>
      <c r="X42">
        <v>0</v>
      </c>
      <c r="Y42">
        <v>11.9</v>
      </c>
      <c r="Z42">
        <v>853</v>
      </c>
      <c r="AA42">
        <v>838</v>
      </c>
      <c r="AB42">
        <v>866</v>
      </c>
      <c r="AC42">
        <v>98</v>
      </c>
      <c r="AD42">
        <v>26.65</v>
      </c>
      <c r="AE42">
        <v>0.61</v>
      </c>
      <c r="AF42">
        <v>983</v>
      </c>
      <c r="AG42">
        <v>0</v>
      </c>
      <c r="AH42">
        <v>62</v>
      </c>
      <c r="AI42">
        <v>36</v>
      </c>
      <c r="AJ42">
        <v>191</v>
      </c>
      <c r="AK42">
        <v>170</v>
      </c>
      <c r="AL42">
        <v>4.5</v>
      </c>
      <c r="AM42">
        <v>174</v>
      </c>
      <c r="AN42" t="s">
        <v>155</v>
      </c>
      <c r="AO42">
        <v>1</v>
      </c>
      <c r="AP42" s="28">
        <v>0.68445601851851856</v>
      </c>
      <c r="AQ42">
        <v>47.158534000000003</v>
      </c>
      <c r="AR42">
        <v>-88.484504000000001</v>
      </c>
      <c r="AS42">
        <v>312.39999999999998</v>
      </c>
      <c r="AT42">
        <v>20.2</v>
      </c>
      <c r="AU42">
        <v>12</v>
      </c>
      <c r="AV42">
        <v>10</v>
      </c>
      <c r="AW42" t="s">
        <v>213</v>
      </c>
      <c r="AX42">
        <v>1.2</v>
      </c>
      <c r="AY42">
        <v>2.0535999999999999</v>
      </c>
      <c r="AZ42">
        <v>2.3803999999999998</v>
      </c>
      <c r="BA42">
        <v>14.686999999999999</v>
      </c>
      <c r="BB42">
        <v>14.95</v>
      </c>
      <c r="BC42">
        <v>1.02</v>
      </c>
      <c r="BD42">
        <v>14.252000000000001</v>
      </c>
      <c r="BE42">
        <v>3062.5659999999998</v>
      </c>
      <c r="BF42">
        <v>54.396000000000001</v>
      </c>
      <c r="BG42">
        <v>0.67100000000000004</v>
      </c>
      <c r="BH42">
        <v>2.1999999999999999E-2</v>
      </c>
      <c r="BI42">
        <v>0.69299999999999995</v>
      </c>
      <c r="BJ42">
        <v>0.54600000000000004</v>
      </c>
      <c r="BK42">
        <v>1.7999999999999999E-2</v>
      </c>
      <c r="BL42">
        <v>0.56499999999999995</v>
      </c>
      <c r="BM42">
        <v>3.2323</v>
      </c>
      <c r="BQ42">
        <v>0</v>
      </c>
      <c r="BR42">
        <v>-2.8576000000000001E-2</v>
      </c>
      <c r="BS42">
        <v>-5</v>
      </c>
      <c r="BT42">
        <v>6.0000000000000001E-3</v>
      </c>
      <c r="BU42">
        <v>4.1618040000000001</v>
      </c>
      <c r="BV42">
        <f t="shared" si="10"/>
        <v>1.1538076072074865</v>
      </c>
      <c r="BW42" s="4">
        <v>1.0995486167999999</v>
      </c>
      <c r="BX42" t="e">
        <v>#NAME?</v>
      </c>
      <c r="BY42" s="4">
        <f t="shared" si="11"/>
        <v>9435.7153173360784</v>
      </c>
      <c r="BZ42" s="4">
        <f t="shared" si="12"/>
        <v>167.59317853127519</v>
      </c>
      <c r="CA42" s="4">
        <f t="shared" si="13"/>
        <v>1.6822169916551999</v>
      </c>
      <c r="CB42" s="4">
        <f t="shared" si="14"/>
        <v>9.95866297092876</v>
      </c>
    </row>
    <row r="43" spans="1:80" customFormat="1" x14ac:dyDescent="0.25">
      <c r="A43" s="26">
        <v>43530</v>
      </c>
      <c r="B43" s="27">
        <v>0.47598528935185186</v>
      </c>
      <c r="C43">
        <v>14.348000000000001</v>
      </c>
      <c r="D43">
        <v>0.46139999999999998</v>
      </c>
      <c r="E43">
        <v>4614.4380639999999</v>
      </c>
      <c r="F43">
        <v>28.3</v>
      </c>
      <c r="G43">
        <v>1</v>
      </c>
      <c r="H43">
        <v>416.4</v>
      </c>
      <c r="J43">
        <v>0</v>
      </c>
      <c r="K43">
        <v>0.87480000000000002</v>
      </c>
      <c r="L43">
        <v>12.5518</v>
      </c>
      <c r="M43">
        <v>0.4037</v>
      </c>
      <c r="N43">
        <v>24.7545</v>
      </c>
      <c r="O43">
        <v>0.90439999999999998</v>
      </c>
      <c r="P43">
        <v>25.7</v>
      </c>
      <c r="Q43">
        <v>20.170500000000001</v>
      </c>
      <c r="R43">
        <v>0.7369</v>
      </c>
      <c r="S43">
        <v>20.9</v>
      </c>
      <c r="T43">
        <v>416.41640000000001</v>
      </c>
      <c r="W43">
        <v>0</v>
      </c>
      <c r="X43">
        <v>0</v>
      </c>
      <c r="Y43">
        <v>11.8</v>
      </c>
      <c r="Z43">
        <v>854</v>
      </c>
      <c r="AA43">
        <v>839</v>
      </c>
      <c r="AB43">
        <v>866</v>
      </c>
      <c r="AC43">
        <v>98</v>
      </c>
      <c r="AD43">
        <v>26.65</v>
      </c>
      <c r="AE43">
        <v>0.61</v>
      </c>
      <c r="AF43">
        <v>983</v>
      </c>
      <c r="AG43">
        <v>0</v>
      </c>
      <c r="AH43">
        <v>62</v>
      </c>
      <c r="AI43">
        <v>36</v>
      </c>
      <c r="AJ43">
        <v>191</v>
      </c>
      <c r="AK43">
        <v>170</v>
      </c>
      <c r="AL43">
        <v>4.4000000000000004</v>
      </c>
      <c r="AM43">
        <v>174</v>
      </c>
      <c r="AN43" t="s">
        <v>155</v>
      </c>
      <c r="AO43">
        <v>1</v>
      </c>
      <c r="AP43" s="28">
        <v>0.6844675925925926</v>
      </c>
      <c r="AQ43">
        <v>47.158574999999999</v>
      </c>
      <c r="AR43">
        <v>-88.484399999999994</v>
      </c>
      <c r="AS43">
        <v>312.2</v>
      </c>
      <c r="AT43">
        <v>20</v>
      </c>
      <c r="AU43">
        <v>12</v>
      </c>
      <c r="AV43">
        <v>10</v>
      </c>
      <c r="AW43" t="s">
        <v>213</v>
      </c>
      <c r="AX43">
        <v>1.2732000000000001</v>
      </c>
      <c r="AY43">
        <v>2</v>
      </c>
      <c r="AZ43">
        <v>2.3732000000000002</v>
      </c>
      <c r="BA43">
        <v>14.686999999999999</v>
      </c>
      <c r="BB43">
        <v>14.9</v>
      </c>
      <c r="BC43">
        <v>1.01</v>
      </c>
      <c r="BD43">
        <v>14.311999999999999</v>
      </c>
      <c r="BE43">
        <v>3049.9740000000002</v>
      </c>
      <c r="BF43">
        <v>62.43</v>
      </c>
      <c r="BG43">
        <v>0.63</v>
      </c>
      <c r="BH43">
        <v>2.3E-2</v>
      </c>
      <c r="BI43">
        <v>0.65300000000000002</v>
      </c>
      <c r="BJ43">
        <v>0.51300000000000001</v>
      </c>
      <c r="BK43">
        <v>1.9E-2</v>
      </c>
      <c r="BL43">
        <v>0.53200000000000003</v>
      </c>
      <c r="BM43">
        <v>3.2132000000000001</v>
      </c>
      <c r="BQ43">
        <v>0</v>
      </c>
      <c r="BR43">
        <v>-3.1856000000000002E-2</v>
      </c>
      <c r="BS43">
        <v>-5</v>
      </c>
      <c r="BT43">
        <v>6.0000000000000001E-3</v>
      </c>
      <c r="BU43">
        <v>4.626703</v>
      </c>
      <c r="BV43">
        <f t="shared" si="10"/>
        <v>1.2766339230074866</v>
      </c>
      <c r="BW43" s="4">
        <v>1.2223749326</v>
      </c>
      <c r="BX43" t="e">
        <v>#NAME?</v>
      </c>
      <c r="BY43" s="4">
        <f t="shared" si="11"/>
        <v>10446.613050390997</v>
      </c>
      <c r="BZ43" s="4">
        <f t="shared" si="12"/>
        <v>213.83200405508697</v>
      </c>
      <c r="CA43" s="4">
        <f t="shared" si="13"/>
        <v>1.7571010424517</v>
      </c>
      <c r="CB43" s="4">
        <f t="shared" si="14"/>
        <v>11.00568629552788</v>
      </c>
    </row>
    <row r="44" spans="1:80" customFormat="1" x14ac:dyDescent="0.25">
      <c r="A44" s="26">
        <v>43530</v>
      </c>
      <c r="B44" s="27">
        <v>0.47599686342592595</v>
      </c>
      <c r="C44">
        <v>14.315</v>
      </c>
      <c r="D44">
        <v>0.59930000000000005</v>
      </c>
      <c r="E44">
        <v>5992.9004329999998</v>
      </c>
      <c r="F44">
        <v>27.1</v>
      </c>
      <c r="G44">
        <v>1.1000000000000001</v>
      </c>
      <c r="H44">
        <v>464.2</v>
      </c>
      <c r="J44">
        <v>0</v>
      </c>
      <c r="K44">
        <v>0.87380000000000002</v>
      </c>
      <c r="L44">
        <v>12.508599999999999</v>
      </c>
      <c r="M44">
        <v>0.52370000000000005</v>
      </c>
      <c r="N44">
        <v>23.676400000000001</v>
      </c>
      <c r="O44">
        <v>0.96120000000000005</v>
      </c>
      <c r="P44">
        <v>24.6</v>
      </c>
      <c r="Q44">
        <v>19.292100000000001</v>
      </c>
      <c r="R44">
        <v>0.78320000000000001</v>
      </c>
      <c r="S44">
        <v>20.100000000000001</v>
      </c>
      <c r="T44">
        <v>464.24160000000001</v>
      </c>
      <c r="W44">
        <v>0</v>
      </c>
      <c r="X44">
        <v>0</v>
      </c>
      <c r="Y44">
        <v>11.8</v>
      </c>
      <c r="Z44">
        <v>854</v>
      </c>
      <c r="AA44">
        <v>838</v>
      </c>
      <c r="AB44">
        <v>867</v>
      </c>
      <c r="AC44">
        <v>98</v>
      </c>
      <c r="AD44">
        <v>26.65</v>
      </c>
      <c r="AE44">
        <v>0.61</v>
      </c>
      <c r="AF44">
        <v>983</v>
      </c>
      <c r="AG44">
        <v>0</v>
      </c>
      <c r="AH44">
        <v>62</v>
      </c>
      <c r="AI44">
        <v>36</v>
      </c>
      <c r="AJ44">
        <v>191</v>
      </c>
      <c r="AK44">
        <v>170</v>
      </c>
      <c r="AL44">
        <v>4.4000000000000004</v>
      </c>
      <c r="AM44">
        <v>174</v>
      </c>
      <c r="AN44" t="s">
        <v>155</v>
      </c>
      <c r="AO44">
        <v>1</v>
      </c>
      <c r="AP44" s="28">
        <v>0.68447916666666664</v>
      </c>
      <c r="AQ44">
        <v>47.158636999999999</v>
      </c>
      <c r="AR44">
        <v>-88.484312000000003</v>
      </c>
      <c r="AS44">
        <v>312</v>
      </c>
      <c r="AT44">
        <v>20.2</v>
      </c>
      <c r="AU44">
        <v>12</v>
      </c>
      <c r="AV44">
        <v>10</v>
      </c>
      <c r="AW44" t="s">
        <v>213</v>
      </c>
      <c r="AX44">
        <v>1.3</v>
      </c>
      <c r="AY44">
        <v>2.0731999999999999</v>
      </c>
      <c r="AZ44">
        <v>2.4</v>
      </c>
      <c r="BA44">
        <v>14.686999999999999</v>
      </c>
      <c r="BB44">
        <v>14.78</v>
      </c>
      <c r="BC44">
        <v>1.01</v>
      </c>
      <c r="BD44">
        <v>14.438000000000001</v>
      </c>
      <c r="BE44">
        <v>3020.451</v>
      </c>
      <c r="BF44">
        <v>80.483999999999995</v>
      </c>
      <c r="BG44">
        <v>0.59899999999999998</v>
      </c>
      <c r="BH44">
        <v>2.4E-2</v>
      </c>
      <c r="BI44">
        <v>0.623</v>
      </c>
      <c r="BJ44">
        <v>0.48799999999999999</v>
      </c>
      <c r="BK44">
        <v>0.02</v>
      </c>
      <c r="BL44">
        <v>0.50800000000000001</v>
      </c>
      <c r="BM44">
        <v>3.5598000000000001</v>
      </c>
      <c r="BQ44">
        <v>0</v>
      </c>
      <c r="BR44">
        <v>-3.0856000000000001E-2</v>
      </c>
      <c r="BS44">
        <v>-5</v>
      </c>
      <c r="BT44">
        <v>6.0000000000000001E-3</v>
      </c>
      <c r="BU44">
        <v>5.4605110000000003</v>
      </c>
      <c r="BV44">
        <f t="shared" si="10"/>
        <v>1.4969259966074866</v>
      </c>
      <c r="BW44" s="4">
        <v>1.4426670062</v>
      </c>
      <c r="BX44" t="e">
        <v>#NAME?</v>
      </c>
      <c r="BY44" s="4">
        <f t="shared" si="11"/>
        <v>12209.920335514278</v>
      </c>
      <c r="BZ44" s="4">
        <f t="shared" si="12"/>
        <v>325.34983294995715</v>
      </c>
      <c r="CA44" s="4">
        <f t="shared" si="13"/>
        <v>1.9726991511304</v>
      </c>
      <c r="CB44" s="4">
        <f t="shared" si="14"/>
        <v>14.390193520889341</v>
      </c>
    </row>
    <row r="45" spans="1:80" customFormat="1" x14ac:dyDescent="0.25">
      <c r="A45" s="26">
        <v>43530</v>
      </c>
      <c r="B45" s="27">
        <v>0.47600843749999999</v>
      </c>
      <c r="C45">
        <v>14.272</v>
      </c>
      <c r="D45">
        <v>0.73860000000000003</v>
      </c>
      <c r="E45">
        <v>7385.5377209999997</v>
      </c>
      <c r="F45">
        <v>26.5</v>
      </c>
      <c r="G45">
        <v>1.1000000000000001</v>
      </c>
      <c r="H45">
        <v>541.79999999999995</v>
      </c>
      <c r="J45">
        <v>0</v>
      </c>
      <c r="K45">
        <v>0.87290000000000001</v>
      </c>
      <c r="L45">
        <v>12.4582</v>
      </c>
      <c r="M45">
        <v>0.64470000000000005</v>
      </c>
      <c r="N45">
        <v>23.103100000000001</v>
      </c>
      <c r="O45">
        <v>0.96020000000000005</v>
      </c>
      <c r="P45">
        <v>24.1</v>
      </c>
      <c r="Q45">
        <v>18.822099999999999</v>
      </c>
      <c r="R45">
        <v>0.7823</v>
      </c>
      <c r="S45">
        <v>19.600000000000001</v>
      </c>
      <c r="T45">
        <v>541.83280000000002</v>
      </c>
      <c r="W45">
        <v>0</v>
      </c>
      <c r="X45">
        <v>0</v>
      </c>
      <c r="Y45">
        <v>11.8</v>
      </c>
      <c r="Z45">
        <v>854</v>
      </c>
      <c r="AA45">
        <v>839</v>
      </c>
      <c r="AB45">
        <v>867</v>
      </c>
      <c r="AC45">
        <v>97.9</v>
      </c>
      <c r="AD45">
        <v>26.61</v>
      </c>
      <c r="AE45">
        <v>0.61</v>
      </c>
      <c r="AF45">
        <v>983</v>
      </c>
      <c r="AG45">
        <v>0</v>
      </c>
      <c r="AH45">
        <v>62</v>
      </c>
      <c r="AI45">
        <v>36</v>
      </c>
      <c r="AJ45">
        <v>191</v>
      </c>
      <c r="AK45">
        <v>170</v>
      </c>
      <c r="AL45">
        <v>4.5</v>
      </c>
      <c r="AM45">
        <v>174</v>
      </c>
      <c r="AN45" t="s">
        <v>155</v>
      </c>
      <c r="AO45">
        <v>1</v>
      </c>
      <c r="AP45" s="28">
        <v>0.68449074074074068</v>
      </c>
      <c r="AQ45">
        <v>47.158707999999997</v>
      </c>
      <c r="AR45">
        <v>-88.48424</v>
      </c>
      <c r="AS45">
        <v>311.5</v>
      </c>
      <c r="AT45">
        <v>20.399999999999999</v>
      </c>
      <c r="AU45">
        <v>12</v>
      </c>
      <c r="AV45">
        <v>10</v>
      </c>
      <c r="AW45" t="s">
        <v>213</v>
      </c>
      <c r="AX45">
        <v>1.3732</v>
      </c>
      <c r="AY45">
        <v>2.1732</v>
      </c>
      <c r="AZ45">
        <v>2.5464000000000002</v>
      </c>
      <c r="BA45">
        <v>14.686999999999999</v>
      </c>
      <c r="BB45">
        <v>14.66</v>
      </c>
      <c r="BC45">
        <v>1</v>
      </c>
      <c r="BD45">
        <v>14.555999999999999</v>
      </c>
      <c r="BE45">
        <v>2990.3</v>
      </c>
      <c r="BF45">
        <v>98.492000000000004</v>
      </c>
      <c r="BG45">
        <v>0.58099999999999996</v>
      </c>
      <c r="BH45">
        <v>2.4E-2</v>
      </c>
      <c r="BI45">
        <v>0.60499999999999998</v>
      </c>
      <c r="BJ45">
        <v>0.47299999999999998</v>
      </c>
      <c r="BK45">
        <v>0.02</v>
      </c>
      <c r="BL45">
        <v>0.49299999999999999</v>
      </c>
      <c r="BM45">
        <v>4.1299000000000001</v>
      </c>
      <c r="BQ45">
        <v>0</v>
      </c>
      <c r="BR45">
        <v>-3.0432000000000001E-2</v>
      </c>
      <c r="BS45">
        <v>-5</v>
      </c>
      <c r="BT45">
        <v>6.1440000000000002E-3</v>
      </c>
      <c r="BU45">
        <v>6.1398729999999997</v>
      </c>
      <c r="BV45">
        <f t="shared" si="10"/>
        <v>1.6764134370074866</v>
      </c>
      <c r="BW45" s="4">
        <v>1.6221544466</v>
      </c>
      <c r="BX45" t="e">
        <v>#NAME?</v>
      </c>
      <c r="BY45" s="4">
        <f t="shared" si="11"/>
        <v>13591.954070275569</v>
      </c>
      <c r="BZ45" s="4">
        <f t="shared" si="12"/>
        <v>447.6804134332948</v>
      </c>
      <c r="CA45" s="4">
        <f t="shared" si="13"/>
        <v>2.1499495954386996</v>
      </c>
      <c r="CB45" s="4">
        <f t="shared" si="14"/>
        <v>18.771832630448809</v>
      </c>
    </row>
    <row r="46" spans="1:80" customFormat="1" x14ac:dyDescent="0.25">
      <c r="A46" s="26">
        <v>43530</v>
      </c>
      <c r="B46" s="27">
        <v>0.47602001157407409</v>
      </c>
      <c r="C46">
        <v>14.266999999999999</v>
      </c>
      <c r="D46">
        <v>0.69020000000000004</v>
      </c>
      <c r="E46">
        <v>6901.6</v>
      </c>
      <c r="F46">
        <v>26.4</v>
      </c>
      <c r="G46">
        <v>1.1000000000000001</v>
      </c>
      <c r="H46">
        <v>643.29999999999995</v>
      </c>
      <c r="J46">
        <v>0</v>
      </c>
      <c r="K46">
        <v>0.87329999999999997</v>
      </c>
      <c r="L46">
        <v>12.4597</v>
      </c>
      <c r="M46">
        <v>0.60270000000000001</v>
      </c>
      <c r="N46">
        <v>23.085000000000001</v>
      </c>
      <c r="O46">
        <v>0.96060000000000001</v>
      </c>
      <c r="P46">
        <v>24</v>
      </c>
      <c r="Q46">
        <v>18.790600000000001</v>
      </c>
      <c r="R46">
        <v>0.78190000000000004</v>
      </c>
      <c r="S46">
        <v>19.600000000000001</v>
      </c>
      <c r="T46">
        <v>643.27629999999999</v>
      </c>
      <c r="W46">
        <v>0</v>
      </c>
      <c r="X46">
        <v>0</v>
      </c>
      <c r="Y46">
        <v>11.8</v>
      </c>
      <c r="Z46">
        <v>856</v>
      </c>
      <c r="AA46">
        <v>840</v>
      </c>
      <c r="AB46">
        <v>868</v>
      </c>
      <c r="AC46">
        <v>97</v>
      </c>
      <c r="AD46">
        <v>26.37</v>
      </c>
      <c r="AE46">
        <v>0.61</v>
      </c>
      <c r="AF46">
        <v>983</v>
      </c>
      <c r="AG46">
        <v>0</v>
      </c>
      <c r="AH46">
        <v>62</v>
      </c>
      <c r="AI46">
        <v>36</v>
      </c>
      <c r="AJ46">
        <v>191.1</v>
      </c>
      <c r="AK46">
        <v>170</v>
      </c>
      <c r="AL46">
        <v>4.4000000000000004</v>
      </c>
      <c r="AM46">
        <v>174</v>
      </c>
      <c r="AN46" t="s">
        <v>155</v>
      </c>
      <c r="AO46">
        <v>1</v>
      </c>
      <c r="AP46" s="28">
        <v>0.68450231481481483</v>
      </c>
      <c r="AQ46">
        <v>47.158779000000003</v>
      </c>
      <c r="AR46">
        <v>-88.484172999999998</v>
      </c>
      <c r="AS46">
        <v>311.2</v>
      </c>
      <c r="AT46">
        <v>20.399999999999999</v>
      </c>
      <c r="AU46">
        <v>12</v>
      </c>
      <c r="AV46">
        <v>10</v>
      </c>
      <c r="AW46" t="s">
        <v>213</v>
      </c>
      <c r="AX46">
        <v>1.4732000000000001</v>
      </c>
      <c r="AY46">
        <v>2.2732000000000001</v>
      </c>
      <c r="AZ46">
        <v>2.6732</v>
      </c>
      <c r="BA46">
        <v>14.686999999999999</v>
      </c>
      <c r="BB46">
        <v>14.71</v>
      </c>
      <c r="BC46">
        <v>1</v>
      </c>
      <c r="BD46">
        <v>14.507</v>
      </c>
      <c r="BE46">
        <v>2997.5949999999998</v>
      </c>
      <c r="BF46">
        <v>92.292000000000002</v>
      </c>
      <c r="BG46">
        <v>0.58199999999999996</v>
      </c>
      <c r="BH46">
        <v>2.4E-2</v>
      </c>
      <c r="BI46">
        <v>0.60599999999999998</v>
      </c>
      <c r="BJ46">
        <v>0.47299999999999998</v>
      </c>
      <c r="BK46">
        <v>0.02</v>
      </c>
      <c r="BL46">
        <v>0.49299999999999999</v>
      </c>
      <c r="BM46">
        <v>4.9145000000000003</v>
      </c>
      <c r="BQ46">
        <v>0</v>
      </c>
      <c r="BR46">
        <v>-3.0408000000000001E-2</v>
      </c>
      <c r="BS46">
        <v>-5</v>
      </c>
      <c r="BT46">
        <v>6.7120000000000001E-3</v>
      </c>
      <c r="BU46">
        <v>8.4018619999999995</v>
      </c>
      <c r="BV46">
        <f t="shared" si="10"/>
        <v>2.2740309308074864</v>
      </c>
      <c r="BW46" s="4">
        <v>2.2197719403999998</v>
      </c>
      <c r="BX46" t="e">
        <v>#NAME?</v>
      </c>
      <c r="BY46" s="4">
        <f t="shared" si="11"/>
        <v>18644.736460055163</v>
      </c>
      <c r="BZ46" s="4">
        <f t="shared" si="12"/>
        <v>574.04686669527121</v>
      </c>
      <c r="CA46" s="4">
        <f t="shared" si="13"/>
        <v>2.9420119614577995</v>
      </c>
      <c r="CB46" s="4">
        <f t="shared" si="14"/>
        <v>30.5676908764997</v>
      </c>
    </row>
    <row r="47" spans="1:80" customFormat="1" x14ac:dyDescent="0.25">
      <c r="A47" s="26">
        <v>43530</v>
      </c>
      <c r="B47" s="27">
        <v>0.47603158564814813</v>
      </c>
      <c r="C47">
        <v>14.391999999999999</v>
      </c>
      <c r="D47">
        <v>0.50519999999999998</v>
      </c>
      <c r="E47">
        <v>5052.0749999999998</v>
      </c>
      <c r="F47">
        <v>31.1</v>
      </c>
      <c r="G47">
        <v>1.1000000000000001</v>
      </c>
      <c r="H47">
        <v>688.9</v>
      </c>
      <c r="J47">
        <v>0</v>
      </c>
      <c r="K47">
        <v>0.874</v>
      </c>
      <c r="L47">
        <v>12.5786</v>
      </c>
      <c r="M47">
        <v>0.4415</v>
      </c>
      <c r="N47">
        <v>27.1677</v>
      </c>
      <c r="O47">
        <v>0.93200000000000005</v>
      </c>
      <c r="P47">
        <v>28.1</v>
      </c>
      <c r="Q47">
        <v>22.113700000000001</v>
      </c>
      <c r="R47">
        <v>0.75860000000000005</v>
      </c>
      <c r="S47">
        <v>22.9</v>
      </c>
      <c r="T47">
        <v>688.92960000000005</v>
      </c>
      <c r="W47">
        <v>0</v>
      </c>
      <c r="X47">
        <v>0</v>
      </c>
      <c r="Y47">
        <v>12.1</v>
      </c>
      <c r="Z47">
        <v>853</v>
      </c>
      <c r="AA47">
        <v>839</v>
      </c>
      <c r="AB47">
        <v>868</v>
      </c>
      <c r="AC47">
        <v>97</v>
      </c>
      <c r="AD47">
        <v>26.37</v>
      </c>
      <c r="AE47">
        <v>0.61</v>
      </c>
      <c r="AF47">
        <v>983</v>
      </c>
      <c r="AG47">
        <v>0</v>
      </c>
      <c r="AH47">
        <v>62</v>
      </c>
      <c r="AI47">
        <v>36</v>
      </c>
      <c r="AJ47">
        <v>192</v>
      </c>
      <c r="AK47">
        <v>170</v>
      </c>
      <c r="AL47">
        <v>4.5999999999999996</v>
      </c>
      <c r="AM47">
        <v>174</v>
      </c>
      <c r="AN47" t="s">
        <v>155</v>
      </c>
      <c r="AO47">
        <v>1</v>
      </c>
      <c r="AP47" s="28">
        <v>0.68451388888888898</v>
      </c>
      <c r="AQ47">
        <v>47.158853000000001</v>
      </c>
      <c r="AR47">
        <v>-88.484120000000004</v>
      </c>
      <c r="AS47">
        <v>311</v>
      </c>
      <c r="AT47">
        <v>20.399999999999999</v>
      </c>
      <c r="AU47">
        <v>12</v>
      </c>
      <c r="AV47">
        <v>10</v>
      </c>
      <c r="AW47" t="s">
        <v>213</v>
      </c>
      <c r="AX47">
        <v>1.5</v>
      </c>
      <c r="AY47">
        <v>2.2999999999999998</v>
      </c>
      <c r="AZ47">
        <v>2.7</v>
      </c>
      <c r="BA47">
        <v>14.686999999999999</v>
      </c>
      <c r="BB47">
        <v>14.78</v>
      </c>
      <c r="BC47">
        <v>1.01</v>
      </c>
      <c r="BD47">
        <v>14.419</v>
      </c>
      <c r="BE47">
        <v>3034.9549999999999</v>
      </c>
      <c r="BF47">
        <v>67.805999999999997</v>
      </c>
      <c r="BG47">
        <v>0.68600000000000005</v>
      </c>
      <c r="BH47">
        <v>2.4E-2</v>
      </c>
      <c r="BI47">
        <v>0.71</v>
      </c>
      <c r="BJ47">
        <v>0.55900000000000005</v>
      </c>
      <c r="BK47">
        <v>1.9E-2</v>
      </c>
      <c r="BL47">
        <v>0.57799999999999996</v>
      </c>
      <c r="BM47">
        <v>5.2785000000000002</v>
      </c>
      <c r="BQ47">
        <v>0</v>
      </c>
      <c r="BR47">
        <v>-1.4711999999999999E-2</v>
      </c>
      <c r="BS47">
        <v>-5</v>
      </c>
      <c r="BT47">
        <v>5.0000000000000001E-3</v>
      </c>
      <c r="BU47">
        <v>10.574783999999999</v>
      </c>
      <c r="BV47">
        <f t="shared" si="10"/>
        <v>2.8481169232074861</v>
      </c>
      <c r="BW47" s="4">
        <v>2.7938579327999995</v>
      </c>
      <c r="BX47" t="e">
        <v>#NAME?</v>
      </c>
      <c r="BY47" s="4">
        <f t="shared" si="11"/>
        <v>23759.183443365211</v>
      </c>
      <c r="BZ47" s="4">
        <f t="shared" si="12"/>
        <v>530.82012503013107</v>
      </c>
      <c r="CA47" s="4">
        <f t="shared" si="13"/>
        <v>4.3761385407168003</v>
      </c>
      <c r="CB47" s="4">
        <f t="shared" si="14"/>
        <v>41.322803733763195</v>
      </c>
    </row>
    <row r="48" spans="1:80" customFormat="1" x14ac:dyDescent="0.25">
      <c r="A48" s="26">
        <v>43530</v>
      </c>
      <c r="B48" s="27">
        <v>0.47604315972222228</v>
      </c>
      <c r="C48">
        <v>14.385</v>
      </c>
      <c r="D48">
        <v>0.44469999999999998</v>
      </c>
      <c r="E48">
        <v>4446.7943379999997</v>
      </c>
      <c r="F48">
        <v>47.4</v>
      </c>
      <c r="G48">
        <v>1</v>
      </c>
      <c r="H48">
        <v>660.2</v>
      </c>
      <c r="J48">
        <v>0</v>
      </c>
      <c r="K48">
        <v>0.87460000000000004</v>
      </c>
      <c r="L48">
        <v>12.581300000000001</v>
      </c>
      <c r="M48">
        <v>0.38890000000000002</v>
      </c>
      <c r="N48">
        <v>41.472200000000001</v>
      </c>
      <c r="O48">
        <v>0.87460000000000004</v>
      </c>
      <c r="P48">
        <v>42.3</v>
      </c>
      <c r="Q48">
        <v>33.757199999999997</v>
      </c>
      <c r="R48">
        <v>0.71189999999999998</v>
      </c>
      <c r="S48">
        <v>34.5</v>
      </c>
      <c r="T48">
        <v>660.16300000000001</v>
      </c>
      <c r="W48">
        <v>0</v>
      </c>
      <c r="X48">
        <v>0</v>
      </c>
      <c r="Y48">
        <v>12.2</v>
      </c>
      <c r="Z48">
        <v>852</v>
      </c>
      <c r="AA48">
        <v>838</v>
      </c>
      <c r="AB48">
        <v>868</v>
      </c>
      <c r="AC48">
        <v>97</v>
      </c>
      <c r="AD48">
        <v>26.37</v>
      </c>
      <c r="AE48">
        <v>0.61</v>
      </c>
      <c r="AF48">
        <v>983</v>
      </c>
      <c r="AG48">
        <v>0</v>
      </c>
      <c r="AH48">
        <v>61.856000000000002</v>
      </c>
      <c r="AI48">
        <v>36</v>
      </c>
      <c r="AJ48">
        <v>192</v>
      </c>
      <c r="AK48">
        <v>170.1</v>
      </c>
      <c r="AL48">
        <v>4.7</v>
      </c>
      <c r="AM48">
        <v>174</v>
      </c>
      <c r="AN48" t="s">
        <v>155</v>
      </c>
      <c r="AO48">
        <v>1</v>
      </c>
      <c r="AP48" s="28">
        <v>0.68452546296296291</v>
      </c>
      <c r="AQ48">
        <v>47.158948000000002</v>
      </c>
      <c r="AR48">
        <v>-88.484108000000006</v>
      </c>
      <c r="AS48">
        <v>310.89999999999998</v>
      </c>
      <c r="AT48">
        <v>21.6</v>
      </c>
      <c r="AU48">
        <v>12</v>
      </c>
      <c r="AV48">
        <v>10</v>
      </c>
      <c r="AW48" t="s">
        <v>213</v>
      </c>
      <c r="AX48">
        <v>1.5</v>
      </c>
      <c r="AY48">
        <v>2.5928</v>
      </c>
      <c r="AZ48">
        <v>2.9927999999999999</v>
      </c>
      <c r="BA48">
        <v>14.686999999999999</v>
      </c>
      <c r="BB48">
        <v>14.85</v>
      </c>
      <c r="BC48">
        <v>1.01</v>
      </c>
      <c r="BD48">
        <v>14.336</v>
      </c>
      <c r="BE48">
        <v>3047.94</v>
      </c>
      <c r="BF48">
        <v>59.968000000000004</v>
      </c>
      <c r="BG48">
        <v>1.052</v>
      </c>
      <c r="BH48">
        <v>2.1999999999999999E-2</v>
      </c>
      <c r="BI48">
        <v>1.0740000000000001</v>
      </c>
      <c r="BJ48">
        <v>0.85599999999999998</v>
      </c>
      <c r="BK48">
        <v>1.7999999999999999E-2</v>
      </c>
      <c r="BL48">
        <v>0.874</v>
      </c>
      <c r="BM48">
        <v>5.0785999999999998</v>
      </c>
      <c r="BQ48">
        <v>0</v>
      </c>
      <c r="BR48">
        <v>-1.2999999999999999E-2</v>
      </c>
      <c r="BS48">
        <v>-5</v>
      </c>
      <c r="BT48">
        <v>5.0000000000000001E-3</v>
      </c>
      <c r="BU48">
        <v>11.147625</v>
      </c>
      <c r="BV48">
        <f t="shared" si="10"/>
        <v>2.9994615154074866</v>
      </c>
      <c r="BW48" s="4">
        <v>2.945202525</v>
      </c>
      <c r="BX48" t="e">
        <v>#NAME?</v>
      </c>
      <c r="BY48" s="4">
        <f t="shared" si="11"/>
        <v>25153.389373092748</v>
      </c>
      <c r="BZ48" s="4">
        <f t="shared" si="12"/>
        <v>494.89112447279996</v>
      </c>
      <c r="CA48" s="4">
        <f t="shared" si="13"/>
        <v>7.0642142900999989</v>
      </c>
      <c r="CB48" s="4">
        <f t="shared" si="14"/>
        <v>41.911587258997493</v>
      </c>
    </row>
    <row r="49" spans="1:80" customFormat="1" x14ac:dyDescent="0.25">
      <c r="A49" s="26">
        <v>43530</v>
      </c>
      <c r="B49" s="27">
        <v>0.47605473379629631</v>
      </c>
      <c r="C49">
        <v>14.385999999999999</v>
      </c>
      <c r="D49">
        <v>0.2873</v>
      </c>
      <c r="E49">
        <v>2873.1057449999998</v>
      </c>
      <c r="F49">
        <v>73</v>
      </c>
      <c r="G49">
        <v>1.1000000000000001</v>
      </c>
      <c r="H49">
        <v>632.79999999999995</v>
      </c>
      <c r="J49">
        <v>0</v>
      </c>
      <c r="K49">
        <v>0.876</v>
      </c>
      <c r="L49">
        <v>12.6021</v>
      </c>
      <c r="M49">
        <v>0.25169999999999998</v>
      </c>
      <c r="N49">
        <v>63.991999999999997</v>
      </c>
      <c r="O49">
        <v>0.96360000000000001</v>
      </c>
      <c r="P49">
        <v>65</v>
      </c>
      <c r="Q49">
        <v>52.087699999999998</v>
      </c>
      <c r="R49">
        <v>0.78439999999999999</v>
      </c>
      <c r="S49">
        <v>52.9</v>
      </c>
      <c r="T49">
        <v>632.83360000000005</v>
      </c>
      <c r="W49">
        <v>0</v>
      </c>
      <c r="X49">
        <v>0</v>
      </c>
      <c r="Y49">
        <v>12.2</v>
      </c>
      <c r="Z49">
        <v>852</v>
      </c>
      <c r="AA49">
        <v>837</v>
      </c>
      <c r="AB49">
        <v>868</v>
      </c>
      <c r="AC49">
        <v>97</v>
      </c>
      <c r="AD49">
        <v>26.37</v>
      </c>
      <c r="AE49">
        <v>0.61</v>
      </c>
      <c r="AF49">
        <v>983</v>
      </c>
      <c r="AG49">
        <v>0</v>
      </c>
      <c r="AH49">
        <v>61</v>
      </c>
      <c r="AI49">
        <v>36</v>
      </c>
      <c r="AJ49">
        <v>192</v>
      </c>
      <c r="AK49">
        <v>170.9</v>
      </c>
      <c r="AL49">
        <v>4.8</v>
      </c>
      <c r="AM49">
        <v>174</v>
      </c>
      <c r="AN49" t="s">
        <v>155</v>
      </c>
      <c r="AO49">
        <v>1</v>
      </c>
      <c r="AP49" s="28">
        <v>0.68453703703703705</v>
      </c>
      <c r="AQ49">
        <v>47.159053999999998</v>
      </c>
      <c r="AR49">
        <v>-88.484115000000003</v>
      </c>
      <c r="AS49">
        <v>310.8</v>
      </c>
      <c r="AT49">
        <v>23.6</v>
      </c>
      <c r="AU49">
        <v>12</v>
      </c>
      <c r="AV49">
        <v>10</v>
      </c>
      <c r="AW49" t="s">
        <v>213</v>
      </c>
      <c r="AX49">
        <v>1.5731999999999999</v>
      </c>
      <c r="AY49">
        <v>1.4556</v>
      </c>
      <c r="AZ49">
        <v>2.5876000000000001</v>
      </c>
      <c r="BA49">
        <v>14.686999999999999</v>
      </c>
      <c r="BB49">
        <v>15.02</v>
      </c>
      <c r="BC49">
        <v>1.02</v>
      </c>
      <c r="BD49">
        <v>14.154</v>
      </c>
      <c r="BE49">
        <v>3081.2379999999998</v>
      </c>
      <c r="BF49">
        <v>39.167000000000002</v>
      </c>
      <c r="BG49">
        <v>1.6379999999999999</v>
      </c>
      <c r="BH49">
        <v>2.5000000000000001E-2</v>
      </c>
      <c r="BI49">
        <v>1.663</v>
      </c>
      <c r="BJ49">
        <v>1.3340000000000001</v>
      </c>
      <c r="BK49">
        <v>0.02</v>
      </c>
      <c r="BL49">
        <v>1.3540000000000001</v>
      </c>
      <c r="BM49">
        <v>4.9134000000000002</v>
      </c>
      <c r="BQ49">
        <v>0</v>
      </c>
      <c r="BR49">
        <v>-1.2711999999999999E-2</v>
      </c>
      <c r="BS49">
        <v>-5</v>
      </c>
      <c r="BT49">
        <v>5.0000000000000001E-3</v>
      </c>
      <c r="BU49">
        <v>8.8256800000000002</v>
      </c>
      <c r="BV49">
        <f t="shared" si="10"/>
        <v>2.3860036464074867</v>
      </c>
      <c r="BW49" s="4">
        <v>2.3317446560000001</v>
      </c>
      <c r="BX49" t="e">
        <v>#NAME?</v>
      </c>
      <c r="BY49" s="4">
        <f t="shared" si="11"/>
        <v>20131.73344413915</v>
      </c>
      <c r="BZ49" s="4">
        <f t="shared" si="12"/>
        <v>255.90350495696799</v>
      </c>
      <c r="CA49" s="4">
        <f t="shared" si="13"/>
        <v>8.715890305936</v>
      </c>
      <c r="CB49" s="4">
        <f t="shared" si="14"/>
        <v>32.102440351713604</v>
      </c>
    </row>
    <row r="50" spans="1:80" customFormat="1" x14ac:dyDescent="0.25">
      <c r="A50" s="26">
        <v>43530</v>
      </c>
      <c r="B50" s="27">
        <v>0.47606630787037035</v>
      </c>
      <c r="C50">
        <v>14.39</v>
      </c>
      <c r="D50">
        <v>0.38</v>
      </c>
      <c r="E50">
        <v>3800</v>
      </c>
      <c r="F50">
        <v>115.3</v>
      </c>
      <c r="G50">
        <v>1.1000000000000001</v>
      </c>
      <c r="H50">
        <v>630</v>
      </c>
      <c r="J50">
        <v>0</v>
      </c>
      <c r="K50">
        <v>0.87519999999999998</v>
      </c>
      <c r="L50">
        <v>12.5944</v>
      </c>
      <c r="M50">
        <v>0.33260000000000001</v>
      </c>
      <c r="N50">
        <v>100.89919999999999</v>
      </c>
      <c r="O50">
        <v>0.93230000000000002</v>
      </c>
      <c r="P50">
        <v>101.8</v>
      </c>
      <c r="Q50">
        <v>82.129099999999994</v>
      </c>
      <c r="R50">
        <v>0.75890000000000002</v>
      </c>
      <c r="S50">
        <v>82.9</v>
      </c>
      <c r="T50">
        <v>629.95429999999999</v>
      </c>
      <c r="W50">
        <v>0</v>
      </c>
      <c r="X50">
        <v>0</v>
      </c>
      <c r="Y50">
        <v>12.3</v>
      </c>
      <c r="Z50">
        <v>856</v>
      </c>
      <c r="AA50">
        <v>840</v>
      </c>
      <c r="AB50">
        <v>870</v>
      </c>
      <c r="AC50">
        <v>97</v>
      </c>
      <c r="AD50">
        <v>26.37</v>
      </c>
      <c r="AE50">
        <v>0.61</v>
      </c>
      <c r="AF50">
        <v>983</v>
      </c>
      <c r="AG50">
        <v>0</v>
      </c>
      <c r="AH50">
        <v>61</v>
      </c>
      <c r="AI50">
        <v>36</v>
      </c>
      <c r="AJ50">
        <v>192</v>
      </c>
      <c r="AK50">
        <v>170</v>
      </c>
      <c r="AL50">
        <v>4.9000000000000004</v>
      </c>
      <c r="AM50">
        <v>174</v>
      </c>
      <c r="AN50" t="s">
        <v>155</v>
      </c>
      <c r="AO50">
        <v>1</v>
      </c>
      <c r="AP50" s="28">
        <v>0.68454861111111109</v>
      </c>
      <c r="AQ50">
        <v>47.159165999999999</v>
      </c>
      <c r="AR50">
        <v>-88.484128999999996</v>
      </c>
      <c r="AS50">
        <v>310.8</v>
      </c>
      <c r="AT50">
        <v>25.6</v>
      </c>
      <c r="AU50">
        <v>12</v>
      </c>
      <c r="AV50">
        <v>10</v>
      </c>
      <c r="AW50" t="s">
        <v>213</v>
      </c>
      <c r="AX50">
        <v>1.8928</v>
      </c>
      <c r="AY50">
        <v>1</v>
      </c>
      <c r="AZ50">
        <v>2.6196000000000002</v>
      </c>
      <c r="BA50">
        <v>14.686999999999999</v>
      </c>
      <c r="BB50">
        <v>14.92</v>
      </c>
      <c r="BC50">
        <v>1.02</v>
      </c>
      <c r="BD50">
        <v>14.257</v>
      </c>
      <c r="BE50">
        <v>3062.0160000000001</v>
      </c>
      <c r="BF50">
        <v>51.463999999999999</v>
      </c>
      <c r="BG50">
        <v>2.569</v>
      </c>
      <c r="BH50">
        <v>2.4E-2</v>
      </c>
      <c r="BI50">
        <v>2.593</v>
      </c>
      <c r="BJ50">
        <v>2.0910000000000002</v>
      </c>
      <c r="BK50">
        <v>1.9E-2</v>
      </c>
      <c r="BL50">
        <v>2.11</v>
      </c>
      <c r="BM50">
        <v>4.8635000000000002</v>
      </c>
      <c r="BQ50">
        <v>0</v>
      </c>
      <c r="BR50">
        <v>-1.172E-2</v>
      </c>
      <c r="BS50">
        <v>-5</v>
      </c>
      <c r="BT50">
        <v>5.1440000000000001E-3</v>
      </c>
      <c r="BU50">
        <v>9.4141069999999996</v>
      </c>
      <c r="BV50">
        <f t="shared" si="10"/>
        <v>2.5414660598074863</v>
      </c>
      <c r="BW50" s="4">
        <v>2.4872070693999997</v>
      </c>
      <c r="BX50" t="e">
        <v>#NAME?</v>
      </c>
      <c r="BY50" s="4">
        <f t="shared" si="11"/>
        <v>21339.996076064792</v>
      </c>
      <c r="BZ50" s="4">
        <f t="shared" si="12"/>
        <v>358.66617224031432</v>
      </c>
      <c r="CA50" s="4">
        <f t="shared" si="13"/>
        <v>14.572729794701099</v>
      </c>
      <c r="CB50" s="4">
        <f t="shared" si="14"/>
        <v>33.895012604748345</v>
      </c>
    </row>
    <row r="51" spans="1:80" customFormat="1" x14ac:dyDescent="0.25">
      <c r="A51" s="26">
        <v>43530</v>
      </c>
      <c r="B51" s="27">
        <v>0.47607788194444445</v>
      </c>
      <c r="C51">
        <v>14.38</v>
      </c>
      <c r="D51">
        <v>0.62649999999999995</v>
      </c>
      <c r="E51">
        <v>6264.7224459999998</v>
      </c>
      <c r="F51">
        <v>217.4</v>
      </c>
      <c r="G51">
        <v>0.7</v>
      </c>
      <c r="H51">
        <v>797.8</v>
      </c>
      <c r="J51">
        <v>0</v>
      </c>
      <c r="K51">
        <v>0.873</v>
      </c>
      <c r="L51">
        <v>12.553699999999999</v>
      </c>
      <c r="M51">
        <v>0.54690000000000005</v>
      </c>
      <c r="N51">
        <v>189.7604</v>
      </c>
      <c r="O51">
        <v>0.58109999999999995</v>
      </c>
      <c r="P51">
        <v>190.3</v>
      </c>
      <c r="Q51">
        <v>154.45959999999999</v>
      </c>
      <c r="R51">
        <v>0.47299999999999998</v>
      </c>
      <c r="S51">
        <v>154.9</v>
      </c>
      <c r="T51">
        <v>797.7722</v>
      </c>
      <c r="W51">
        <v>0</v>
      </c>
      <c r="X51">
        <v>0</v>
      </c>
      <c r="Y51">
        <v>12.2</v>
      </c>
      <c r="Z51">
        <v>862</v>
      </c>
      <c r="AA51">
        <v>848</v>
      </c>
      <c r="AB51">
        <v>877</v>
      </c>
      <c r="AC51">
        <v>97</v>
      </c>
      <c r="AD51">
        <v>26.37</v>
      </c>
      <c r="AE51">
        <v>0.61</v>
      </c>
      <c r="AF51">
        <v>983</v>
      </c>
      <c r="AG51">
        <v>0</v>
      </c>
      <c r="AH51">
        <v>61</v>
      </c>
      <c r="AI51">
        <v>36</v>
      </c>
      <c r="AJ51">
        <v>192</v>
      </c>
      <c r="AK51">
        <v>170</v>
      </c>
      <c r="AL51">
        <v>4.8</v>
      </c>
      <c r="AM51">
        <v>174</v>
      </c>
      <c r="AN51" t="s">
        <v>155</v>
      </c>
      <c r="AO51">
        <v>1</v>
      </c>
      <c r="AP51" s="28">
        <v>0.68456018518518524</v>
      </c>
      <c r="AQ51">
        <v>47.159291000000003</v>
      </c>
      <c r="AR51">
        <v>-88.484139999999996</v>
      </c>
      <c r="AS51">
        <v>311.2</v>
      </c>
      <c r="AT51">
        <v>28.1</v>
      </c>
      <c r="AU51">
        <v>12</v>
      </c>
      <c r="AV51">
        <v>10</v>
      </c>
      <c r="AW51" t="s">
        <v>213</v>
      </c>
      <c r="AX51">
        <v>1.8535999999999999</v>
      </c>
      <c r="AY51">
        <v>1.1464000000000001</v>
      </c>
      <c r="AZ51">
        <v>2.7732000000000001</v>
      </c>
      <c r="BA51">
        <v>14.686999999999999</v>
      </c>
      <c r="BB51">
        <v>14.65</v>
      </c>
      <c r="BC51">
        <v>1</v>
      </c>
      <c r="BD51">
        <v>14.547000000000001</v>
      </c>
      <c r="BE51">
        <v>3007.8850000000002</v>
      </c>
      <c r="BF51">
        <v>83.403000000000006</v>
      </c>
      <c r="BG51">
        <v>4.7610000000000001</v>
      </c>
      <c r="BH51">
        <v>1.4999999999999999E-2</v>
      </c>
      <c r="BI51">
        <v>4.7759999999999998</v>
      </c>
      <c r="BJ51">
        <v>3.8759999999999999</v>
      </c>
      <c r="BK51">
        <v>1.2E-2</v>
      </c>
      <c r="BL51">
        <v>3.887</v>
      </c>
      <c r="BM51">
        <v>6.0698999999999996</v>
      </c>
      <c r="BQ51">
        <v>0</v>
      </c>
      <c r="BR51">
        <v>-1.5855999999999999E-2</v>
      </c>
      <c r="BS51">
        <v>-5</v>
      </c>
      <c r="BT51">
        <v>5.8560000000000001E-3</v>
      </c>
      <c r="BU51">
        <v>8.3570379999999993</v>
      </c>
      <c r="BV51">
        <f t="shared" si="10"/>
        <v>2.2621884300074862</v>
      </c>
      <c r="BW51" s="4">
        <v>2.2079294395999995</v>
      </c>
      <c r="BX51" t="e">
        <v>#NAME?</v>
      </c>
      <c r="BY51" s="4">
        <f t="shared" si="11"/>
        <v>18608.927943799587</v>
      </c>
      <c r="BZ51" s="4">
        <f t="shared" si="12"/>
        <v>515.99061044445409</v>
      </c>
      <c r="CA51" s="4">
        <f t="shared" si="13"/>
        <v>23.979708236906397</v>
      </c>
      <c r="CB51" s="4">
        <f t="shared" si="14"/>
        <v>37.552742783074855</v>
      </c>
    </row>
    <row r="52" spans="1:80" customFormat="1" x14ac:dyDescent="0.25">
      <c r="A52" s="26">
        <v>43530</v>
      </c>
      <c r="B52" s="27">
        <v>0.47608945601851849</v>
      </c>
      <c r="C52">
        <v>14.351000000000001</v>
      </c>
      <c r="D52">
        <v>0.60719999999999996</v>
      </c>
      <c r="E52">
        <v>6071.75</v>
      </c>
      <c r="F52">
        <v>319.3</v>
      </c>
      <c r="G52">
        <v>0.6</v>
      </c>
      <c r="H52">
        <v>807.9</v>
      </c>
      <c r="J52">
        <v>0</v>
      </c>
      <c r="K52">
        <v>0.87329999999999997</v>
      </c>
      <c r="L52">
        <v>12.533300000000001</v>
      </c>
      <c r="M52">
        <v>0.53029999999999999</v>
      </c>
      <c r="N52">
        <v>278.87290000000002</v>
      </c>
      <c r="O52">
        <v>0.52400000000000002</v>
      </c>
      <c r="P52">
        <v>279.39999999999998</v>
      </c>
      <c r="Q52">
        <v>226.99459999999999</v>
      </c>
      <c r="R52">
        <v>0.42649999999999999</v>
      </c>
      <c r="S52">
        <v>227.4</v>
      </c>
      <c r="T52">
        <v>807.86689999999999</v>
      </c>
      <c r="W52">
        <v>0</v>
      </c>
      <c r="X52">
        <v>0</v>
      </c>
      <c r="Y52">
        <v>12.3</v>
      </c>
      <c r="Z52">
        <v>858</v>
      </c>
      <c r="AA52">
        <v>845</v>
      </c>
      <c r="AB52">
        <v>875</v>
      </c>
      <c r="AC52">
        <v>97</v>
      </c>
      <c r="AD52">
        <v>26.37</v>
      </c>
      <c r="AE52">
        <v>0.61</v>
      </c>
      <c r="AF52">
        <v>983</v>
      </c>
      <c r="AG52">
        <v>0</v>
      </c>
      <c r="AH52">
        <v>61</v>
      </c>
      <c r="AI52">
        <v>36</v>
      </c>
      <c r="AJ52">
        <v>192</v>
      </c>
      <c r="AK52">
        <v>170</v>
      </c>
      <c r="AL52">
        <v>4.7</v>
      </c>
      <c r="AM52">
        <v>174</v>
      </c>
      <c r="AN52" t="s">
        <v>155</v>
      </c>
      <c r="AO52">
        <v>2</v>
      </c>
      <c r="AP52" s="28">
        <v>0.68457175925925917</v>
      </c>
      <c r="AQ52">
        <v>47.159325000000003</v>
      </c>
      <c r="AR52">
        <v>-88.484142000000006</v>
      </c>
      <c r="AS52">
        <v>311.3</v>
      </c>
      <c r="AT52">
        <v>28.8</v>
      </c>
      <c r="AU52">
        <v>12</v>
      </c>
      <c r="AV52">
        <v>11</v>
      </c>
      <c r="AW52" t="s">
        <v>214</v>
      </c>
      <c r="AX52">
        <v>1.8</v>
      </c>
      <c r="AY52">
        <v>1.2</v>
      </c>
      <c r="AZ52">
        <v>2.8</v>
      </c>
      <c r="BA52">
        <v>14.686999999999999</v>
      </c>
      <c r="BB52">
        <v>14.7</v>
      </c>
      <c r="BC52">
        <v>1</v>
      </c>
      <c r="BD52">
        <v>14.503</v>
      </c>
      <c r="BE52">
        <v>3011.2559999999999</v>
      </c>
      <c r="BF52">
        <v>81.087000000000003</v>
      </c>
      <c r="BG52">
        <v>7.0170000000000003</v>
      </c>
      <c r="BH52">
        <v>1.2999999999999999E-2</v>
      </c>
      <c r="BI52">
        <v>7.03</v>
      </c>
      <c r="BJ52">
        <v>5.7110000000000003</v>
      </c>
      <c r="BK52">
        <v>1.0999999999999999E-2</v>
      </c>
      <c r="BL52">
        <v>5.7220000000000004</v>
      </c>
      <c r="BM52">
        <v>6.1635999999999997</v>
      </c>
      <c r="BQ52">
        <v>0</v>
      </c>
      <c r="BR52">
        <v>-1.5575E-2</v>
      </c>
      <c r="BS52">
        <v>-5</v>
      </c>
      <c r="BT52">
        <v>5.0000000000000001E-3</v>
      </c>
      <c r="BU52">
        <v>7.6467869999999998</v>
      </c>
      <c r="BV52">
        <f t="shared" si="10"/>
        <v>2.0745401158074865</v>
      </c>
      <c r="BW52" s="4">
        <v>2.0202811253999999</v>
      </c>
      <c r="BX52" t="e">
        <v>#NAME?</v>
      </c>
      <c r="BY52" s="4">
        <f t="shared" si="11"/>
        <v>17046.46852347962</v>
      </c>
      <c r="BZ52" s="4">
        <f t="shared" si="12"/>
        <v>459.02672943230073</v>
      </c>
      <c r="CA52" s="4">
        <f t="shared" si="13"/>
        <v>32.329493652347097</v>
      </c>
      <c r="CB52" s="4">
        <f t="shared" si="14"/>
        <v>34.891624422273956</v>
      </c>
    </row>
    <row r="53" spans="1:80" customFormat="1" x14ac:dyDescent="0.25">
      <c r="A53" s="26">
        <v>43530</v>
      </c>
      <c r="B53" s="27">
        <v>0.47610103009259258</v>
      </c>
      <c r="C53">
        <v>14.359</v>
      </c>
      <c r="D53">
        <v>0.32869999999999999</v>
      </c>
      <c r="E53">
        <v>3286.891192</v>
      </c>
      <c r="F53">
        <v>305.2</v>
      </c>
      <c r="G53">
        <v>0.8</v>
      </c>
      <c r="H53">
        <v>589.20000000000005</v>
      </c>
      <c r="J53">
        <v>0</v>
      </c>
      <c r="K53">
        <v>0.87580000000000002</v>
      </c>
      <c r="L53">
        <v>12.5762</v>
      </c>
      <c r="M53">
        <v>0.28789999999999999</v>
      </c>
      <c r="N53">
        <v>267.32260000000002</v>
      </c>
      <c r="O53">
        <v>0.73029999999999995</v>
      </c>
      <c r="P53">
        <v>268.10000000000002</v>
      </c>
      <c r="Q53">
        <v>217.59299999999999</v>
      </c>
      <c r="R53">
        <v>0.59450000000000003</v>
      </c>
      <c r="S53">
        <v>218.2</v>
      </c>
      <c r="T53">
        <v>589.23389999999995</v>
      </c>
      <c r="W53">
        <v>0</v>
      </c>
      <c r="X53">
        <v>0</v>
      </c>
      <c r="Y53">
        <v>12.2</v>
      </c>
      <c r="Z53">
        <v>854</v>
      </c>
      <c r="AA53">
        <v>840</v>
      </c>
      <c r="AB53">
        <v>871</v>
      </c>
      <c r="AC53">
        <v>97</v>
      </c>
      <c r="AD53">
        <v>26.37</v>
      </c>
      <c r="AE53">
        <v>0.61</v>
      </c>
      <c r="AF53">
        <v>983</v>
      </c>
      <c r="AG53">
        <v>0</v>
      </c>
      <c r="AH53">
        <v>61</v>
      </c>
      <c r="AI53">
        <v>36</v>
      </c>
      <c r="AJ53">
        <v>192</v>
      </c>
      <c r="AK53">
        <v>170</v>
      </c>
      <c r="AL53">
        <v>4.5999999999999996</v>
      </c>
      <c r="AM53">
        <v>174</v>
      </c>
      <c r="AN53" t="s">
        <v>155</v>
      </c>
      <c r="AO53">
        <v>2</v>
      </c>
      <c r="AP53" s="28">
        <v>0.68457175925925917</v>
      </c>
      <c r="AQ53">
        <v>47.15943</v>
      </c>
      <c r="AR53">
        <v>-88.484151999999995</v>
      </c>
      <c r="AS53">
        <v>311.60000000000002</v>
      </c>
      <c r="AT53">
        <v>31.3</v>
      </c>
      <c r="AU53">
        <v>12</v>
      </c>
      <c r="AV53">
        <v>11</v>
      </c>
      <c r="AW53" t="s">
        <v>214</v>
      </c>
      <c r="AX53">
        <v>1.6536</v>
      </c>
      <c r="AY53">
        <v>1.3464</v>
      </c>
      <c r="AZ53">
        <v>2.8732000000000002</v>
      </c>
      <c r="BA53">
        <v>14.686999999999999</v>
      </c>
      <c r="BB53">
        <v>15.01</v>
      </c>
      <c r="BC53">
        <v>1.02</v>
      </c>
      <c r="BD53">
        <v>14.179</v>
      </c>
      <c r="BE53">
        <v>3073.49</v>
      </c>
      <c r="BF53">
        <v>44.777000000000001</v>
      </c>
      <c r="BG53">
        <v>6.8419999999999996</v>
      </c>
      <c r="BH53">
        <v>1.9E-2</v>
      </c>
      <c r="BI53">
        <v>6.86</v>
      </c>
      <c r="BJ53">
        <v>5.569</v>
      </c>
      <c r="BK53">
        <v>1.4999999999999999E-2</v>
      </c>
      <c r="BL53">
        <v>5.5839999999999996</v>
      </c>
      <c r="BM53">
        <v>4.5728</v>
      </c>
      <c r="BQ53">
        <v>0</v>
      </c>
      <c r="BR53">
        <v>-1.9E-2</v>
      </c>
      <c r="BS53">
        <v>-5</v>
      </c>
      <c r="BT53">
        <v>5.143E-3</v>
      </c>
      <c r="BU53">
        <v>5.877707</v>
      </c>
      <c r="BV53">
        <f t="shared" si="10"/>
        <v>1.6071491798074866</v>
      </c>
      <c r="BW53" s="4">
        <v>1.5528901894</v>
      </c>
      <c r="BX53" t="e">
        <v>#NAME?</v>
      </c>
      <c r="BY53" s="4">
        <f t="shared" si="11"/>
        <v>13373.574050804427</v>
      </c>
      <c r="BZ53" s="4">
        <f t="shared" si="12"/>
        <v>194.83665971676169</v>
      </c>
      <c r="CA53" s="4">
        <f t="shared" si="13"/>
        <v>24.2322030945049</v>
      </c>
      <c r="CB53" s="4">
        <f t="shared" si="14"/>
        <v>19.897471415074879</v>
      </c>
    </row>
    <row r="54" spans="1:80" customFormat="1" x14ac:dyDescent="0.25">
      <c r="A54" s="26">
        <v>43530</v>
      </c>
      <c r="B54" s="27">
        <v>0.47611260416666662</v>
      </c>
      <c r="C54">
        <v>14.375999999999999</v>
      </c>
      <c r="D54">
        <v>0.218</v>
      </c>
      <c r="E54">
        <v>2180.0080579999999</v>
      </c>
      <c r="F54">
        <v>235.2</v>
      </c>
      <c r="G54">
        <v>1.3</v>
      </c>
      <c r="H54">
        <v>445.6</v>
      </c>
      <c r="J54">
        <v>0</v>
      </c>
      <c r="K54">
        <v>0.87680000000000002</v>
      </c>
      <c r="L54">
        <v>12.604100000000001</v>
      </c>
      <c r="M54">
        <v>0.19109999999999999</v>
      </c>
      <c r="N54">
        <v>206.2604</v>
      </c>
      <c r="O54">
        <v>1.1395999999999999</v>
      </c>
      <c r="P54">
        <v>207.4</v>
      </c>
      <c r="Q54">
        <v>167.89009999999999</v>
      </c>
      <c r="R54">
        <v>0.92759999999999998</v>
      </c>
      <c r="S54">
        <v>168.8</v>
      </c>
      <c r="T54">
        <v>445.5779</v>
      </c>
      <c r="W54">
        <v>0</v>
      </c>
      <c r="X54">
        <v>0</v>
      </c>
      <c r="Y54">
        <v>12.2</v>
      </c>
      <c r="Z54">
        <v>853</v>
      </c>
      <c r="AA54">
        <v>838</v>
      </c>
      <c r="AB54">
        <v>870</v>
      </c>
      <c r="AC54">
        <v>97</v>
      </c>
      <c r="AD54">
        <v>26.37</v>
      </c>
      <c r="AE54">
        <v>0.61</v>
      </c>
      <c r="AF54">
        <v>983</v>
      </c>
      <c r="AG54">
        <v>0</v>
      </c>
      <c r="AH54">
        <v>61</v>
      </c>
      <c r="AI54">
        <v>36</v>
      </c>
      <c r="AJ54">
        <v>192</v>
      </c>
      <c r="AK54">
        <v>170</v>
      </c>
      <c r="AL54">
        <v>4.5999999999999996</v>
      </c>
      <c r="AM54">
        <v>174</v>
      </c>
      <c r="AN54" t="s">
        <v>155</v>
      </c>
      <c r="AO54">
        <v>2</v>
      </c>
      <c r="AP54" s="28">
        <v>0.68458333333333332</v>
      </c>
      <c r="AQ54">
        <v>47.159697999999999</v>
      </c>
      <c r="AR54">
        <v>-88.484155999999999</v>
      </c>
      <c r="AS54">
        <v>312.60000000000002</v>
      </c>
      <c r="AT54">
        <v>35.4</v>
      </c>
      <c r="AU54">
        <v>12</v>
      </c>
      <c r="AV54">
        <v>12</v>
      </c>
      <c r="AW54" t="s">
        <v>209</v>
      </c>
      <c r="AX54">
        <v>1.6</v>
      </c>
      <c r="AY54">
        <v>1.546254</v>
      </c>
      <c r="AZ54">
        <v>2.9731269999999999</v>
      </c>
      <c r="BA54">
        <v>14.686999999999999</v>
      </c>
      <c r="BB54">
        <v>15.13</v>
      </c>
      <c r="BC54">
        <v>1.03</v>
      </c>
      <c r="BD54">
        <v>14.055</v>
      </c>
      <c r="BE54">
        <v>3100.335</v>
      </c>
      <c r="BF54">
        <v>29.923999999999999</v>
      </c>
      <c r="BG54">
        <v>5.3129999999999997</v>
      </c>
      <c r="BH54">
        <v>2.9000000000000001E-2</v>
      </c>
      <c r="BI54">
        <v>5.3419999999999996</v>
      </c>
      <c r="BJ54">
        <v>4.3250000000000002</v>
      </c>
      <c r="BK54">
        <v>2.4E-2</v>
      </c>
      <c r="BL54">
        <v>4.3490000000000002</v>
      </c>
      <c r="BM54">
        <v>3.4803999999999999</v>
      </c>
      <c r="BQ54">
        <v>0</v>
      </c>
      <c r="BR54">
        <v>-1.8280000000000001E-2</v>
      </c>
      <c r="BS54">
        <v>-5</v>
      </c>
      <c r="BT54">
        <v>6.0000000000000001E-3</v>
      </c>
      <c r="BU54">
        <v>5.063059</v>
      </c>
      <c r="BV54">
        <f t="shared" si="10"/>
        <v>1.3919191782074865</v>
      </c>
      <c r="BW54" s="4">
        <v>1.3376601877999998</v>
      </c>
      <c r="BX54" t="e">
        <v>#NAME?</v>
      </c>
      <c r="BY54" s="4">
        <f t="shared" si="11"/>
        <v>11620.62163203353</v>
      </c>
      <c r="BZ54" s="4">
        <f t="shared" si="12"/>
        <v>112.1606154550948</v>
      </c>
      <c r="CA54" s="4">
        <f t="shared" si="13"/>
        <v>16.210889648552499</v>
      </c>
      <c r="CB54" s="4">
        <f t="shared" si="14"/>
        <v>13.04517464342708</v>
      </c>
    </row>
    <row r="55" spans="1:80" customFormat="1" x14ac:dyDescent="0.25">
      <c r="A55" s="26">
        <v>43530</v>
      </c>
      <c r="B55" s="27">
        <v>0.47612417824074077</v>
      </c>
      <c r="C55">
        <v>14.515000000000001</v>
      </c>
      <c r="D55">
        <v>0.18010000000000001</v>
      </c>
      <c r="E55">
        <v>1801.2812249999999</v>
      </c>
      <c r="F55">
        <v>179</v>
      </c>
      <c r="G55">
        <v>1.6</v>
      </c>
      <c r="H55">
        <v>392.1</v>
      </c>
      <c r="J55">
        <v>0</v>
      </c>
      <c r="K55">
        <v>0.87609999999999999</v>
      </c>
      <c r="L55">
        <v>12.716799999999999</v>
      </c>
      <c r="M55">
        <v>0.1578</v>
      </c>
      <c r="N55">
        <v>156.85659999999999</v>
      </c>
      <c r="O55">
        <v>1.4017999999999999</v>
      </c>
      <c r="P55">
        <v>158.30000000000001</v>
      </c>
      <c r="Q55">
        <v>127.6768</v>
      </c>
      <c r="R55">
        <v>1.141</v>
      </c>
      <c r="S55">
        <v>128.80000000000001</v>
      </c>
      <c r="T55">
        <v>392.07150000000001</v>
      </c>
      <c r="W55">
        <v>0</v>
      </c>
      <c r="X55">
        <v>0</v>
      </c>
      <c r="Y55">
        <v>12.3</v>
      </c>
      <c r="Z55">
        <v>852</v>
      </c>
      <c r="AA55">
        <v>836</v>
      </c>
      <c r="AB55">
        <v>869</v>
      </c>
      <c r="AC55">
        <v>97</v>
      </c>
      <c r="AD55">
        <v>26.37</v>
      </c>
      <c r="AE55">
        <v>0.61</v>
      </c>
      <c r="AF55">
        <v>983</v>
      </c>
      <c r="AG55">
        <v>0</v>
      </c>
      <c r="AH55">
        <v>61</v>
      </c>
      <c r="AI55">
        <v>36</v>
      </c>
      <c r="AJ55">
        <v>192</v>
      </c>
      <c r="AK55">
        <v>170</v>
      </c>
      <c r="AL55">
        <v>4.7</v>
      </c>
      <c r="AM55">
        <v>174</v>
      </c>
      <c r="AN55" t="s">
        <v>155</v>
      </c>
      <c r="AO55">
        <v>2</v>
      </c>
      <c r="AP55" s="28">
        <v>0.68460648148148151</v>
      </c>
      <c r="AQ55">
        <v>47.159883999999998</v>
      </c>
      <c r="AR55">
        <v>-88.484157999999994</v>
      </c>
      <c r="AS55">
        <v>313.60000000000002</v>
      </c>
      <c r="AT55">
        <v>36.200000000000003</v>
      </c>
      <c r="AU55">
        <v>12</v>
      </c>
      <c r="AV55">
        <v>10</v>
      </c>
      <c r="AW55" t="s">
        <v>215</v>
      </c>
      <c r="AX55">
        <v>1.6</v>
      </c>
      <c r="AY55">
        <v>1.9658659999999999</v>
      </c>
      <c r="AZ55">
        <v>3.2926929999999999</v>
      </c>
      <c r="BA55">
        <v>14.686999999999999</v>
      </c>
      <c r="BB55">
        <v>15.05</v>
      </c>
      <c r="BC55">
        <v>1.02</v>
      </c>
      <c r="BD55">
        <v>14.138</v>
      </c>
      <c r="BE55">
        <v>3110.0709999999999</v>
      </c>
      <c r="BF55">
        <v>24.565000000000001</v>
      </c>
      <c r="BG55">
        <v>4.0170000000000003</v>
      </c>
      <c r="BH55">
        <v>3.5999999999999997E-2</v>
      </c>
      <c r="BI55">
        <v>4.0529999999999999</v>
      </c>
      <c r="BJ55">
        <v>3.27</v>
      </c>
      <c r="BK55">
        <v>2.9000000000000001E-2</v>
      </c>
      <c r="BL55">
        <v>3.2989999999999999</v>
      </c>
      <c r="BM55">
        <v>3.0449000000000002</v>
      </c>
      <c r="BQ55">
        <v>0</v>
      </c>
      <c r="BR55">
        <v>-1.4432E-2</v>
      </c>
      <c r="BS55">
        <v>-5</v>
      </c>
      <c r="BT55">
        <v>6.0000000000000001E-3</v>
      </c>
      <c r="BU55">
        <v>5.8020490000000002</v>
      </c>
      <c r="BV55">
        <f t="shared" si="10"/>
        <v>1.5871603362074866</v>
      </c>
      <c r="BW55" s="4">
        <v>1.5329013458</v>
      </c>
      <c r="BX55" t="e">
        <v>#NAME?</v>
      </c>
      <c r="BY55" s="4">
        <f t="shared" si="11"/>
        <v>13358.553843555104</v>
      </c>
      <c r="BZ55" s="4">
        <f t="shared" si="12"/>
        <v>105.51298512700549</v>
      </c>
      <c r="CA55" s="4">
        <f t="shared" si="13"/>
        <v>14.045489980269</v>
      </c>
      <c r="CB55" s="4">
        <f t="shared" si="14"/>
        <v>13.07862765777403</v>
      </c>
    </row>
    <row r="56" spans="1:80" customFormat="1" x14ac:dyDescent="0.25">
      <c r="A56" s="26">
        <v>43530</v>
      </c>
      <c r="B56" s="27">
        <v>0.47613575231481481</v>
      </c>
      <c r="C56">
        <v>14.587</v>
      </c>
      <c r="D56">
        <v>0.1646</v>
      </c>
      <c r="E56">
        <v>1645.8667809999999</v>
      </c>
      <c r="F56">
        <v>151.6</v>
      </c>
      <c r="G56">
        <v>1.6</v>
      </c>
      <c r="H56">
        <v>363</v>
      </c>
      <c r="J56">
        <v>0</v>
      </c>
      <c r="K56">
        <v>0.87580000000000002</v>
      </c>
      <c r="L56">
        <v>12.774699999999999</v>
      </c>
      <c r="M56">
        <v>0.14410000000000001</v>
      </c>
      <c r="N56">
        <v>132.72319999999999</v>
      </c>
      <c r="O56">
        <v>1.4012</v>
      </c>
      <c r="P56">
        <v>134.1</v>
      </c>
      <c r="Q56">
        <v>108.0329</v>
      </c>
      <c r="R56">
        <v>1.1405000000000001</v>
      </c>
      <c r="S56">
        <v>109.2</v>
      </c>
      <c r="T56">
        <v>363.0317</v>
      </c>
      <c r="W56">
        <v>0</v>
      </c>
      <c r="X56">
        <v>0</v>
      </c>
      <c r="Y56">
        <v>12.2</v>
      </c>
      <c r="Z56">
        <v>852</v>
      </c>
      <c r="AA56">
        <v>837</v>
      </c>
      <c r="AB56">
        <v>869</v>
      </c>
      <c r="AC56">
        <v>97</v>
      </c>
      <c r="AD56">
        <v>26.37</v>
      </c>
      <c r="AE56">
        <v>0.61</v>
      </c>
      <c r="AF56">
        <v>983</v>
      </c>
      <c r="AG56">
        <v>0</v>
      </c>
      <c r="AH56">
        <v>61</v>
      </c>
      <c r="AI56">
        <v>36</v>
      </c>
      <c r="AJ56">
        <v>192</v>
      </c>
      <c r="AK56">
        <v>170</v>
      </c>
      <c r="AL56">
        <v>4.7</v>
      </c>
      <c r="AM56">
        <v>174</v>
      </c>
      <c r="AN56" t="s">
        <v>155</v>
      </c>
      <c r="AO56">
        <v>2</v>
      </c>
      <c r="AP56" s="28">
        <v>0.68461805555555555</v>
      </c>
      <c r="AQ56">
        <v>47.159922000000002</v>
      </c>
      <c r="AR56">
        <v>-88.484157999999994</v>
      </c>
      <c r="AS56">
        <v>313.8</v>
      </c>
      <c r="AT56">
        <v>34.1</v>
      </c>
      <c r="AU56">
        <v>12</v>
      </c>
      <c r="AV56">
        <v>10</v>
      </c>
      <c r="AW56" t="s">
        <v>215</v>
      </c>
      <c r="AX56">
        <v>1.6</v>
      </c>
      <c r="AY56">
        <v>2.1</v>
      </c>
      <c r="AZ56">
        <v>3.4</v>
      </c>
      <c r="BA56">
        <v>14.686999999999999</v>
      </c>
      <c r="BB56">
        <v>15</v>
      </c>
      <c r="BC56">
        <v>1.02</v>
      </c>
      <c r="BD56">
        <v>14.188000000000001</v>
      </c>
      <c r="BE56">
        <v>3114.2379999999998</v>
      </c>
      <c r="BF56">
        <v>22.364000000000001</v>
      </c>
      <c r="BG56">
        <v>3.3879999999999999</v>
      </c>
      <c r="BH56">
        <v>3.5999999999999997E-2</v>
      </c>
      <c r="BI56">
        <v>3.4239999999999999</v>
      </c>
      <c r="BJ56">
        <v>2.758</v>
      </c>
      <c r="BK56">
        <v>2.9000000000000001E-2</v>
      </c>
      <c r="BL56">
        <v>2.7869999999999999</v>
      </c>
      <c r="BM56">
        <v>2.8102999999999998</v>
      </c>
      <c r="BQ56">
        <v>0</v>
      </c>
      <c r="BR56">
        <v>-1.6424000000000001E-2</v>
      </c>
      <c r="BS56">
        <v>-5</v>
      </c>
      <c r="BT56">
        <v>5.8560000000000001E-3</v>
      </c>
      <c r="BU56">
        <v>5.6550330000000004</v>
      </c>
      <c r="BV56">
        <f t="shared" si="10"/>
        <v>1.5483187090074866</v>
      </c>
      <c r="BW56" s="4">
        <v>1.4940597186</v>
      </c>
      <c r="BX56" t="e">
        <v>#NAME?</v>
      </c>
      <c r="BY56" s="4">
        <f t="shared" si="11"/>
        <v>13037.511143889917</v>
      </c>
      <c r="BZ56" s="4">
        <f t="shared" si="12"/>
        <v>93.625117676283594</v>
      </c>
      <c r="CA56" s="4">
        <f t="shared" si="13"/>
        <v>11.5461489246642</v>
      </c>
      <c r="CB56" s="4">
        <f t="shared" si="14"/>
        <v>11.765098739297969</v>
      </c>
    </row>
    <row r="57" spans="1:80" customFormat="1" x14ac:dyDescent="0.25">
      <c r="A57" s="26">
        <v>43530</v>
      </c>
      <c r="B57" s="27">
        <v>0.4761473263888889</v>
      </c>
      <c r="C57">
        <v>14.552</v>
      </c>
      <c r="D57">
        <v>0.20660000000000001</v>
      </c>
      <c r="E57">
        <v>2066.2144600000001</v>
      </c>
      <c r="F57">
        <v>138.4</v>
      </c>
      <c r="G57">
        <v>1.6</v>
      </c>
      <c r="H57">
        <v>326.39999999999998</v>
      </c>
      <c r="J57">
        <v>0</v>
      </c>
      <c r="K57">
        <v>0.87570000000000003</v>
      </c>
      <c r="L57">
        <v>12.7433</v>
      </c>
      <c r="M57">
        <v>0.18090000000000001</v>
      </c>
      <c r="N57">
        <v>121.15479999999999</v>
      </c>
      <c r="O57">
        <v>1.4011</v>
      </c>
      <c r="P57">
        <v>122.6</v>
      </c>
      <c r="Q57">
        <v>98.616600000000005</v>
      </c>
      <c r="R57">
        <v>1.1404000000000001</v>
      </c>
      <c r="S57">
        <v>99.8</v>
      </c>
      <c r="T57">
        <v>326.39260000000002</v>
      </c>
      <c r="W57">
        <v>0</v>
      </c>
      <c r="X57">
        <v>0</v>
      </c>
      <c r="Y57">
        <v>12.3</v>
      </c>
      <c r="Z57">
        <v>852</v>
      </c>
      <c r="AA57">
        <v>838</v>
      </c>
      <c r="AB57">
        <v>869</v>
      </c>
      <c r="AC57">
        <v>97</v>
      </c>
      <c r="AD57">
        <v>26.37</v>
      </c>
      <c r="AE57">
        <v>0.61</v>
      </c>
      <c r="AF57">
        <v>983</v>
      </c>
      <c r="AG57">
        <v>0</v>
      </c>
      <c r="AH57">
        <v>61</v>
      </c>
      <c r="AI57">
        <v>36</v>
      </c>
      <c r="AJ57">
        <v>192</v>
      </c>
      <c r="AK57">
        <v>170</v>
      </c>
      <c r="AL57">
        <v>4.7</v>
      </c>
      <c r="AM57">
        <v>174</v>
      </c>
      <c r="AN57" t="s">
        <v>155</v>
      </c>
      <c r="AO57">
        <v>2</v>
      </c>
      <c r="AP57" s="28">
        <v>0.68461805555555555</v>
      </c>
      <c r="AQ57">
        <v>47.160111000000001</v>
      </c>
      <c r="AR57">
        <v>-88.484172000000001</v>
      </c>
      <c r="AS57">
        <v>314.39999999999998</v>
      </c>
      <c r="AT57">
        <v>33.4</v>
      </c>
      <c r="AU57">
        <v>12</v>
      </c>
      <c r="AV57">
        <v>10</v>
      </c>
      <c r="AW57" t="s">
        <v>215</v>
      </c>
      <c r="AX57">
        <v>1.6732</v>
      </c>
      <c r="AY57">
        <v>2.3927999999999998</v>
      </c>
      <c r="AZ57">
        <v>3.6196000000000002</v>
      </c>
      <c r="BA57">
        <v>14.686999999999999</v>
      </c>
      <c r="BB57">
        <v>14.99</v>
      </c>
      <c r="BC57">
        <v>1.02</v>
      </c>
      <c r="BD57">
        <v>14.196999999999999</v>
      </c>
      <c r="BE57">
        <v>3106.165</v>
      </c>
      <c r="BF57">
        <v>28.07</v>
      </c>
      <c r="BG57">
        <v>3.093</v>
      </c>
      <c r="BH57">
        <v>3.5999999999999997E-2</v>
      </c>
      <c r="BI57">
        <v>3.1280000000000001</v>
      </c>
      <c r="BJ57">
        <v>2.5169999999999999</v>
      </c>
      <c r="BK57">
        <v>2.9000000000000001E-2</v>
      </c>
      <c r="BL57">
        <v>2.5459999999999998</v>
      </c>
      <c r="BM57">
        <v>2.5264000000000002</v>
      </c>
      <c r="BQ57">
        <v>0</v>
      </c>
      <c r="BR57">
        <v>-1.3864E-2</v>
      </c>
      <c r="BS57">
        <v>-5</v>
      </c>
      <c r="BT57">
        <v>5.0000000000000001E-3</v>
      </c>
      <c r="BU57">
        <v>5.2679429999999998</v>
      </c>
      <c r="BV57">
        <f t="shared" si="10"/>
        <v>1.4460495310074866</v>
      </c>
      <c r="BW57" s="4">
        <v>1.3917905406</v>
      </c>
      <c r="BX57" t="e">
        <v>#NAME?</v>
      </c>
      <c r="BY57" s="4">
        <f t="shared" si="11"/>
        <v>12113.603054810877</v>
      </c>
      <c r="BZ57" s="4">
        <f t="shared" si="12"/>
        <v>109.46901975540298</v>
      </c>
      <c r="CA57" s="4">
        <f t="shared" si="13"/>
        <v>9.8159430966992982</v>
      </c>
      <c r="CB57" s="4">
        <f t="shared" si="14"/>
        <v>9.8526017638065611</v>
      </c>
    </row>
    <row r="58" spans="1:80" customFormat="1" x14ac:dyDescent="0.25">
      <c r="A58" s="26">
        <v>43530</v>
      </c>
      <c r="B58" s="27">
        <v>0.47615890046296294</v>
      </c>
      <c r="C58">
        <v>14.497999999999999</v>
      </c>
      <c r="D58">
        <v>0.30280000000000001</v>
      </c>
      <c r="E58">
        <v>3028.1936040000001</v>
      </c>
      <c r="F58">
        <v>134.80000000000001</v>
      </c>
      <c r="G58">
        <v>1.6</v>
      </c>
      <c r="H58">
        <v>319.7</v>
      </c>
      <c r="J58">
        <v>0</v>
      </c>
      <c r="K58">
        <v>0.87529999999999997</v>
      </c>
      <c r="L58">
        <v>12.689299999999999</v>
      </c>
      <c r="M58">
        <v>0.26500000000000001</v>
      </c>
      <c r="N58">
        <v>118.0117</v>
      </c>
      <c r="O58">
        <v>1.4004000000000001</v>
      </c>
      <c r="P58">
        <v>119.4</v>
      </c>
      <c r="Q58">
        <v>96.058199999999999</v>
      </c>
      <c r="R58">
        <v>1.1398999999999999</v>
      </c>
      <c r="S58">
        <v>97.2</v>
      </c>
      <c r="T58">
        <v>319.73790000000002</v>
      </c>
      <c r="W58">
        <v>0</v>
      </c>
      <c r="X58">
        <v>0</v>
      </c>
      <c r="Y58">
        <v>12.2</v>
      </c>
      <c r="Z58">
        <v>852</v>
      </c>
      <c r="AA58">
        <v>837</v>
      </c>
      <c r="AB58">
        <v>869</v>
      </c>
      <c r="AC58">
        <v>97</v>
      </c>
      <c r="AD58">
        <v>26.37</v>
      </c>
      <c r="AE58">
        <v>0.61</v>
      </c>
      <c r="AF58">
        <v>983</v>
      </c>
      <c r="AG58">
        <v>0</v>
      </c>
      <c r="AH58">
        <v>60.856000000000002</v>
      </c>
      <c r="AI58">
        <v>36</v>
      </c>
      <c r="AJ58">
        <v>192</v>
      </c>
      <c r="AK58">
        <v>170</v>
      </c>
      <c r="AL58">
        <v>4.5999999999999996</v>
      </c>
      <c r="AM58">
        <v>174</v>
      </c>
      <c r="AN58" t="s">
        <v>155</v>
      </c>
      <c r="AO58">
        <v>2</v>
      </c>
      <c r="AP58" s="28">
        <v>0.68464120370370374</v>
      </c>
      <c r="AQ58">
        <v>47.160179999999997</v>
      </c>
      <c r="AR58">
        <v>-88.484177000000003</v>
      </c>
      <c r="AS58">
        <v>314.60000000000002</v>
      </c>
      <c r="AT58">
        <v>32.700000000000003</v>
      </c>
      <c r="AU58">
        <v>12</v>
      </c>
      <c r="AV58">
        <v>10</v>
      </c>
      <c r="AW58" t="s">
        <v>215</v>
      </c>
      <c r="AX58">
        <v>1.7</v>
      </c>
      <c r="AY58">
        <v>2.5</v>
      </c>
      <c r="AZ58">
        <v>3.7</v>
      </c>
      <c r="BA58">
        <v>14.686999999999999</v>
      </c>
      <c r="BB58">
        <v>14.94</v>
      </c>
      <c r="BC58">
        <v>1.02</v>
      </c>
      <c r="BD58">
        <v>14.253</v>
      </c>
      <c r="BE58">
        <v>3085.9639999999999</v>
      </c>
      <c r="BF58">
        <v>41.024999999999999</v>
      </c>
      <c r="BG58">
        <v>3.0049999999999999</v>
      </c>
      <c r="BH58">
        <v>3.5999999999999997E-2</v>
      </c>
      <c r="BI58">
        <v>3.0409999999999999</v>
      </c>
      <c r="BJ58">
        <v>2.4460000000000002</v>
      </c>
      <c r="BK58">
        <v>2.9000000000000001E-2</v>
      </c>
      <c r="BL58">
        <v>2.4750000000000001</v>
      </c>
      <c r="BM58">
        <v>2.4691999999999998</v>
      </c>
      <c r="BQ58">
        <v>0</v>
      </c>
      <c r="BR58">
        <v>-1.9E-2</v>
      </c>
      <c r="BS58">
        <v>-5</v>
      </c>
      <c r="BT58">
        <v>5.2880000000000002E-3</v>
      </c>
      <c r="BU58">
        <v>5.3177960000000004</v>
      </c>
      <c r="BV58">
        <f t="shared" si="10"/>
        <v>1.4592206936074867</v>
      </c>
      <c r="BW58" s="4">
        <v>1.4049617032000001</v>
      </c>
      <c r="BX58" t="e">
        <v>#NAME?</v>
      </c>
      <c r="BY58" s="4">
        <f t="shared" si="11"/>
        <v>12148.713149459163</v>
      </c>
      <c r="BZ58" s="4">
        <f t="shared" si="12"/>
        <v>161.50575864027002</v>
      </c>
      <c r="CA58" s="4">
        <f t="shared" si="13"/>
        <v>9.6293256705447998</v>
      </c>
      <c r="CB58" s="4">
        <f t="shared" si="14"/>
        <v>9.720658604132959</v>
      </c>
    </row>
    <row r="59" spans="1:80" customFormat="1" x14ac:dyDescent="0.25">
      <c r="A59" s="26">
        <v>43530</v>
      </c>
      <c r="B59" s="27">
        <v>0.47617047453703704</v>
      </c>
      <c r="C59">
        <v>14.481999999999999</v>
      </c>
      <c r="D59">
        <v>0.36780000000000002</v>
      </c>
      <c r="E59">
        <v>3678.1119469999999</v>
      </c>
      <c r="F59">
        <v>134.1</v>
      </c>
      <c r="G59">
        <v>1.6</v>
      </c>
      <c r="H59">
        <v>356.2</v>
      </c>
      <c r="J59">
        <v>0</v>
      </c>
      <c r="K59">
        <v>0.87480000000000002</v>
      </c>
      <c r="L59">
        <v>12.668799999999999</v>
      </c>
      <c r="M59">
        <v>0.32179999999999997</v>
      </c>
      <c r="N59">
        <v>117.3116</v>
      </c>
      <c r="O59">
        <v>1.3996999999999999</v>
      </c>
      <c r="P59">
        <v>118.7</v>
      </c>
      <c r="Q59">
        <v>95.488299999999995</v>
      </c>
      <c r="R59">
        <v>1.1393</v>
      </c>
      <c r="S59">
        <v>96.6</v>
      </c>
      <c r="T59">
        <v>356.21769999999998</v>
      </c>
      <c r="W59">
        <v>0</v>
      </c>
      <c r="X59">
        <v>0</v>
      </c>
      <c r="Y59">
        <v>12.2</v>
      </c>
      <c r="Z59">
        <v>853</v>
      </c>
      <c r="AA59">
        <v>838</v>
      </c>
      <c r="AB59">
        <v>870</v>
      </c>
      <c r="AC59">
        <v>97</v>
      </c>
      <c r="AD59">
        <v>26.37</v>
      </c>
      <c r="AE59">
        <v>0.61</v>
      </c>
      <c r="AF59">
        <v>983</v>
      </c>
      <c r="AG59">
        <v>0</v>
      </c>
      <c r="AH59">
        <v>60</v>
      </c>
      <c r="AI59">
        <v>36</v>
      </c>
      <c r="AJ59">
        <v>192</v>
      </c>
      <c r="AK59">
        <v>170</v>
      </c>
      <c r="AL59">
        <v>4.7</v>
      </c>
      <c r="AM59">
        <v>174</v>
      </c>
      <c r="AN59" t="s">
        <v>155</v>
      </c>
      <c r="AO59">
        <v>2</v>
      </c>
      <c r="AP59" s="28">
        <v>0.68464120370370374</v>
      </c>
      <c r="AQ59">
        <v>47.160362999999997</v>
      </c>
      <c r="AR59">
        <v>-88.484166000000002</v>
      </c>
      <c r="AS59">
        <v>315.2</v>
      </c>
      <c r="AT59">
        <v>31.4</v>
      </c>
      <c r="AU59">
        <v>12</v>
      </c>
      <c r="AV59">
        <v>10</v>
      </c>
      <c r="AW59" t="s">
        <v>215</v>
      </c>
      <c r="AX59">
        <v>1.2607999999999999</v>
      </c>
      <c r="AY59">
        <v>2.1339999999999999</v>
      </c>
      <c r="AZ59">
        <v>2.6751999999999998</v>
      </c>
      <c r="BA59">
        <v>14.686999999999999</v>
      </c>
      <c r="BB59">
        <v>14.88</v>
      </c>
      <c r="BC59">
        <v>1.01</v>
      </c>
      <c r="BD59">
        <v>14.311</v>
      </c>
      <c r="BE59">
        <v>3071.5169999999998</v>
      </c>
      <c r="BF59">
        <v>49.652000000000001</v>
      </c>
      <c r="BG59">
        <v>2.9780000000000002</v>
      </c>
      <c r="BH59">
        <v>3.5999999999999997E-2</v>
      </c>
      <c r="BI59">
        <v>3.0139999999999998</v>
      </c>
      <c r="BJ59">
        <v>2.4239999999999999</v>
      </c>
      <c r="BK59">
        <v>2.9000000000000001E-2</v>
      </c>
      <c r="BL59">
        <v>2.4529999999999998</v>
      </c>
      <c r="BM59">
        <v>2.7425000000000002</v>
      </c>
      <c r="BQ59">
        <v>0</v>
      </c>
      <c r="BR59">
        <v>-2.044E-2</v>
      </c>
      <c r="BS59">
        <v>-5</v>
      </c>
      <c r="BT59">
        <v>6.8560000000000001E-3</v>
      </c>
      <c r="BU59">
        <v>6.0118210000000003</v>
      </c>
      <c r="BV59">
        <f t="shared" si="10"/>
        <v>1.6425820986074866</v>
      </c>
      <c r="BW59" s="4">
        <v>1.5883231082</v>
      </c>
      <c r="BX59" t="e">
        <v>#NAME?</v>
      </c>
      <c r="BY59" s="4">
        <f t="shared" si="11"/>
        <v>13669.943320938917</v>
      </c>
      <c r="BZ59" s="4">
        <f t="shared" si="12"/>
        <v>220.97876253696759</v>
      </c>
      <c r="CA59" s="4">
        <f t="shared" si="13"/>
        <v>10.7881358331912</v>
      </c>
      <c r="CB59" s="4">
        <f t="shared" si="14"/>
        <v>12.20563635417775</v>
      </c>
    </row>
    <row r="60" spans="1:80" customFormat="1" x14ac:dyDescent="0.25">
      <c r="A60" s="26">
        <v>43530</v>
      </c>
      <c r="B60" s="27">
        <v>0.47618204861111108</v>
      </c>
      <c r="C60">
        <v>14.48</v>
      </c>
      <c r="D60">
        <v>0.31509999999999999</v>
      </c>
      <c r="E60">
        <v>3150.5288850000002</v>
      </c>
      <c r="F60">
        <v>135</v>
      </c>
      <c r="G60">
        <v>1.6</v>
      </c>
      <c r="H60">
        <v>390.4</v>
      </c>
      <c r="J60">
        <v>0</v>
      </c>
      <c r="K60">
        <v>0.87519999999999998</v>
      </c>
      <c r="L60">
        <v>12.6724</v>
      </c>
      <c r="M60">
        <v>0.2757</v>
      </c>
      <c r="N60">
        <v>118.13</v>
      </c>
      <c r="O60">
        <v>1.4003000000000001</v>
      </c>
      <c r="P60">
        <v>119.5</v>
      </c>
      <c r="Q60">
        <v>96.154499999999999</v>
      </c>
      <c r="R60">
        <v>1.1397999999999999</v>
      </c>
      <c r="S60">
        <v>97.3</v>
      </c>
      <c r="T60">
        <v>390.4</v>
      </c>
      <c r="W60">
        <v>0</v>
      </c>
      <c r="X60">
        <v>0</v>
      </c>
      <c r="Y60">
        <v>12</v>
      </c>
      <c r="Z60">
        <v>855</v>
      </c>
      <c r="AA60">
        <v>840</v>
      </c>
      <c r="AB60">
        <v>870</v>
      </c>
      <c r="AC60">
        <v>97</v>
      </c>
      <c r="AD60">
        <v>26.37</v>
      </c>
      <c r="AE60">
        <v>0.61</v>
      </c>
      <c r="AF60">
        <v>983</v>
      </c>
      <c r="AG60">
        <v>0</v>
      </c>
      <c r="AH60">
        <v>60</v>
      </c>
      <c r="AI60">
        <v>36</v>
      </c>
      <c r="AJ60">
        <v>191.9</v>
      </c>
      <c r="AK60">
        <v>169.9</v>
      </c>
      <c r="AL60">
        <v>4.5</v>
      </c>
      <c r="AM60">
        <v>174</v>
      </c>
      <c r="AN60" t="s">
        <v>155</v>
      </c>
      <c r="AO60">
        <v>2</v>
      </c>
      <c r="AP60" s="28">
        <v>0.68466435185185182</v>
      </c>
      <c r="AQ60">
        <v>47.160516000000001</v>
      </c>
      <c r="AR60">
        <v>-88.484133</v>
      </c>
      <c r="AS60">
        <v>315.60000000000002</v>
      </c>
      <c r="AT60">
        <v>30.5</v>
      </c>
      <c r="AU60">
        <v>12</v>
      </c>
      <c r="AV60">
        <v>9</v>
      </c>
      <c r="AW60" t="s">
        <v>216</v>
      </c>
      <c r="AX60">
        <v>1.1000000000000001</v>
      </c>
      <c r="AY60">
        <v>2</v>
      </c>
      <c r="AZ60">
        <v>2.2999999999999998</v>
      </c>
      <c r="BA60">
        <v>14.686999999999999</v>
      </c>
      <c r="BB60">
        <v>14.93</v>
      </c>
      <c r="BC60">
        <v>1.02</v>
      </c>
      <c r="BD60">
        <v>14.263999999999999</v>
      </c>
      <c r="BE60">
        <v>3081.652</v>
      </c>
      <c r="BF60">
        <v>42.674999999999997</v>
      </c>
      <c r="BG60">
        <v>3.008</v>
      </c>
      <c r="BH60">
        <v>3.5999999999999997E-2</v>
      </c>
      <c r="BI60">
        <v>3.044</v>
      </c>
      <c r="BJ60">
        <v>2.4489999999999998</v>
      </c>
      <c r="BK60">
        <v>2.9000000000000001E-2</v>
      </c>
      <c r="BL60">
        <v>2.4780000000000002</v>
      </c>
      <c r="BM60">
        <v>3.0146999999999999</v>
      </c>
      <c r="BQ60">
        <v>0</v>
      </c>
      <c r="BR60">
        <v>-3.0008E-2</v>
      </c>
      <c r="BS60">
        <v>-5</v>
      </c>
      <c r="BT60">
        <v>6.0000000000000001E-3</v>
      </c>
      <c r="BU60">
        <v>6.1828830000000004</v>
      </c>
      <c r="BV60">
        <f t="shared" si="10"/>
        <v>1.6877766790074866</v>
      </c>
      <c r="BW60" s="4">
        <v>1.6335176886</v>
      </c>
      <c r="BX60" t="e">
        <v>#NAME?</v>
      </c>
      <c r="BY60" s="4">
        <f t="shared" si="11"/>
        <v>14105.301432538654</v>
      </c>
      <c r="BZ60" s="4">
        <f t="shared" si="12"/>
        <v>195.33151005810745</v>
      </c>
      <c r="CA60" s="4">
        <f t="shared" si="13"/>
        <v>11.209534109720099</v>
      </c>
      <c r="CB60" s="4">
        <f t="shared" si="14"/>
        <v>13.79884952248803</v>
      </c>
    </row>
    <row r="61" spans="1:80" customFormat="1" x14ac:dyDescent="0.25">
      <c r="A61" s="26">
        <v>43530</v>
      </c>
      <c r="B61" s="27">
        <v>0.47619362268518522</v>
      </c>
      <c r="C61">
        <v>14.48</v>
      </c>
      <c r="D61">
        <v>0.35249999999999998</v>
      </c>
      <c r="E61">
        <v>3524.8169240000002</v>
      </c>
      <c r="F61">
        <v>137.69999999999999</v>
      </c>
      <c r="G61">
        <v>1.6</v>
      </c>
      <c r="H61">
        <v>420.4</v>
      </c>
      <c r="J61">
        <v>0</v>
      </c>
      <c r="K61">
        <v>0.87480000000000002</v>
      </c>
      <c r="L61">
        <v>12.667</v>
      </c>
      <c r="M61">
        <v>0.30830000000000002</v>
      </c>
      <c r="N61">
        <v>120.4152</v>
      </c>
      <c r="O61">
        <v>1.3996999999999999</v>
      </c>
      <c r="P61">
        <v>121.8</v>
      </c>
      <c r="Q61">
        <v>98.014600000000002</v>
      </c>
      <c r="R61">
        <v>1.1393</v>
      </c>
      <c r="S61">
        <v>99.2</v>
      </c>
      <c r="T61">
        <v>420.36669999999998</v>
      </c>
      <c r="W61">
        <v>0</v>
      </c>
      <c r="X61">
        <v>0</v>
      </c>
      <c r="Y61">
        <v>11.8</v>
      </c>
      <c r="Z61">
        <v>857</v>
      </c>
      <c r="AA61">
        <v>842</v>
      </c>
      <c r="AB61">
        <v>871</v>
      </c>
      <c r="AC61">
        <v>97</v>
      </c>
      <c r="AD61">
        <v>26.37</v>
      </c>
      <c r="AE61">
        <v>0.61</v>
      </c>
      <c r="AF61">
        <v>983</v>
      </c>
      <c r="AG61">
        <v>0</v>
      </c>
      <c r="AH61">
        <v>60</v>
      </c>
      <c r="AI61">
        <v>36</v>
      </c>
      <c r="AJ61">
        <v>191</v>
      </c>
      <c r="AK61">
        <v>169</v>
      </c>
      <c r="AL61">
        <v>4.4000000000000004</v>
      </c>
      <c r="AM61">
        <v>174</v>
      </c>
      <c r="AN61" t="s">
        <v>155</v>
      </c>
      <c r="AO61">
        <v>2</v>
      </c>
      <c r="AP61" s="28">
        <v>0.68467592592592597</v>
      </c>
      <c r="AQ61">
        <v>47.160632</v>
      </c>
      <c r="AR61">
        <v>-88.484081000000003</v>
      </c>
      <c r="AS61">
        <v>315.60000000000002</v>
      </c>
      <c r="AT61">
        <v>30.3</v>
      </c>
      <c r="AU61">
        <v>12</v>
      </c>
      <c r="AV61">
        <v>10</v>
      </c>
      <c r="AW61" t="s">
        <v>216</v>
      </c>
      <c r="AX61">
        <v>1.1732</v>
      </c>
      <c r="AY61">
        <v>2.2928000000000002</v>
      </c>
      <c r="AZ61">
        <v>2.5928</v>
      </c>
      <c r="BA61">
        <v>14.686999999999999</v>
      </c>
      <c r="BB61">
        <v>14.89</v>
      </c>
      <c r="BC61">
        <v>1.01</v>
      </c>
      <c r="BD61">
        <v>14.313000000000001</v>
      </c>
      <c r="BE61">
        <v>3073.1640000000002</v>
      </c>
      <c r="BF61">
        <v>47.613999999999997</v>
      </c>
      <c r="BG61">
        <v>3.0590000000000002</v>
      </c>
      <c r="BH61">
        <v>3.5999999999999997E-2</v>
      </c>
      <c r="BI61">
        <v>3.0950000000000002</v>
      </c>
      <c r="BJ61">
        <v>2.4900000000000002</v>
      </c>
      <c r="BK61">
        <v>2.9000000000000001E-2</v>
      </c>
      <c r="BL61">
        <v>2.5190000000000001</v>
      </c>
      <c r="BM61">
        <v>3.2385999999999999</v>
      </c>
      <c r="BQ61">
        <v>0</v>
      </c>
      <c r="BR61">
        <v>-3.5568000000000002E-2</v>
      </c>
      <c r="BS61">
        <v>-5</v>
      </c>
      <c r="BT61">
        <v>6.0000000000000001E-3</v>
      </c>
      <c r="BU61">
        <v>6.4032119999999999</v>
      </c>
      <c r="BV61">
        <f t="shared" si="10"/>
        <v>1.7459876008074866</v>
      </c>
      <c r="BW61" s="4">
        <v>1.6917286104</v>
      </c>
      <c r="BX61" t="e">
        <v>#NAME?</v>
      </c>
      <c r="BY61" s="4">
        <f t="shared" si="11"/>
        <v>14567.71268222915</v>
      </c>
      <c r="BZ61" s="4">
        <f t="shared" si="12"/>
        <v>225.70454152517038</v>
      </c>
      <c r="CA61" s="4">
        <f t="shared" si="13"/>
        <v>11.803341630564001</v>
      </c>
      <c r="CB61" s="4">
        <f t="shared" si="14"/>
        <v>15.351928596282958</v>
      </c>
    </row>
    <row r="62" spans="1:80" customFormat="1" x14ac:dyDescent="0.25">
      <c r="A62" s="26">
        <v>43530</v>
      </c>
      <c r="B62" s="27">
        <v>0.47620519675925926</v>
      </c>
      <c r="C62">
        <v>14.48</v>
      </c>
      <c r="D62">
        <v>0.33960000000000001</v>
      </c>
      <c r="E62">
        <v>3395.950617</v>
      </c>
      <c r="F62">
        <v>140.1</v>
      </c>
      <c r="G62">
        <v>1.6</v>
      </c>
      <c r="H62">
        <v>476.3</v>
      </c>
      <c r="J62">
        <v>0</v>
      </c>
      <c r="K62">
        <v>0.87490000000000001</v>
      </c>
      <c r="L62">
        <v>12.667899999999999</v>
      </c>
      <c r="M62">
        <v>0.29709999999999998</v>
      </c>
      <c r="N62">
        <v>122.5749</v>
      </c>
      <c r="O62">
        <v>1.3997999999999999</v>
      </c>
      <c r="P62">
        <v>124</v>
      </c>
      <c r="Q62">
        <v>99.772499999999994</v>
      </c>
      <c r="R62">
        <v>1.1394</v>
      </c>
      <c r="S62">
        <v>100.9</v>
      </c>
      <c r="T62">
        <v>476.26749999999998</v>
      </c>
      <c r="W62">
        <v>0</v>
      </c>
      <c r="X62">
        <v>0</v>
      </c>
      <c r="Y62">
        <v>11.8</v>
      </c>
      <c r="Z62">
        <v>857</v>
      </c>
      <c r="AA62">
        <v>842</v>
      </c>
      <c r="AB62">
        <v>871</v>
      </c>
      <c r="AC62">
        <v>97</v>
      </c>
      <c r="AD62">
        <v>26.37</v>
      </c>
      <c r="AE62">
        <v>0.61</v>
      </c>
      <c r="AF62">
        <v>983</v>
      </c>
      <c r="AG62">
        <v>0</v>
      </c>
      <c r="AH62">
        <v>60</v>
      </c>
      <c r="AI62">
        <v>36</v>
      </c>
      <c r="AJ62">
        <v>191</v>
      </c>
      <c r="AK62">
        <v>169</v>
      </c>
      <c r="AL62">
        <v>4.4000000000000004</v>
      </c>
      <c r="AM62">
        <v>174</v>
      </c>
      <c r="AN62" t="s">
        <v>155</v>
      </c>
      <c r="AO62">
        <v>2</v>
      </c>
      <c r="AP62" s="28">
        <v>0.6846875</v>
      </c>
      <c r="AQ62">
        <v>47.160741000000002</v>
      </c>
      <c r="AR62">
        <v>-88.484009999999998</v>
      </c>
      <c r="AS62">
        <v>316.3</v>
      </c>
      <c r="AT62">
        <v>29.9</v>
      </c>
      <c r="AU62">
        <v>12</v>
      </c>
      <c r="AV62">
        <v>10</v>
      </c>
      <c r="AW62" t="s">
        <v>217</v>
      </c>
      <c r="AX62">
        <v>1.2732000000000001</v>
      </c>
      <c r="AY62">
        <v>2.6928000000000001</v>
      </c>
      <c r="AZ62">
        <v>2.9927999999999999</v>
      </c>
      <c r="BA62">
        <v>14.686999999999999</v>
      </c>
      <c r="BB62">
        <v>14.9</v>
      </c>
      <c r="BC62">
        <v>1.01</v>
      </c>
      <c r="BD62">
        <v>14.305</v>
      </c>
      <c r="BE62">
        <v>3074.511</v>
      </c>
      <c r="BF62">
        <v>45.893000000000001</v>
      </c>
      <c r="BG62">
        <v>3.1150000000000002</v>
      </c>
      <c r="BH62">
        <v>3.5999999999999997E-2</v>
      </c>
      <c r="BI62">
        <v>3.1509999999999998</v>
      </c>
      <c r="BJ62">
        <v>2.536</v>
      </c>
      <c r="BK62">
        <v>2.9000000000000001E-2</v>
      </c>
      <c r="BL62">
        <v>2.5649999999999999</v>
      </c>
      <c r="BM62">
        <v>3.6705999999999999</v>
      </c>
      <c r="BQ62">
        <v>0</v>
      </c>
      <c r="BR62">
        <v>-3.2856000000000003E-2</v>
      </c>
      <c r="BS62">
        <v>-5</v>
      </c>
      <c r="BT62">
        <v>6.0000000000000001E-3</v>
      </c>
      <c r="BU62">
        <v>6.8636140000000001</v>
      </c>
      <c r="BV62">
        <f t="shared" si="10"/>
        <v>1.8676258092074867</v>
      </c>
      <c r="BW62" s="4">
        <v>1.8133668188000001</v>
      </c>
      <c r="BX62" t="e">
        <v>#NAME?</v>
      </c>
      <c r="BY62" s="4">
        <f t="shared" si="11"/>
        <v>15622.000666660786</v>
      </c>
      <c r="BZ62" s="4">
        <f t="shared" si="12"/>
        <v>233.1884571546706</v>
      </c>
      <c r="CA62" s="4">
        <f t="shared" si="13"/>
        <v>12.885754414491199</v>
      </c>
      <c r="CB62" s="4">
        <f t="shared" si="14"/>
        <v>18.650808420280519</v>
      </c>
    </row>
    <row r="63" spans="1:80" customFormat="1" x14ac:dyDescent="0.25">
      <c r="A63" s="26">
        <v>43530</v>
      </c>
      <c r="B63" s="27">
        <v>0.47621677083333336</v>
      </c>
      <c r="C63">
        <v>14.477</v>
      </c>
      <c r="D63">
        <v>0.31680000000000003</v>
      </c>
      <c r="E63">
        <v>3167.6807979999999</v>
      </c>
      <c r="F63">
        <v>142.80000000000001</v>
      </c>
      <c r="G63">
        <v>1.6</v>
      </c>
      <c r="H63">
        <v>521.9</v>
      </c>
      <c r="J63">
        <v>0</v>
      </c>
      <c r="K63">
        <v>0.87509999999999999</v>
      </c>
      <c r="L63">
        <v>12.6685</v>
      </c>
      <c r="M63">
        <v>0.2772</v>
      </c>
      <c r="N63">
        <v>124.967</v>
      </c>
      <c r="O63">
        <v>1.4000999999999999</v>
      </c>
      <c r="P63">
        <v>126.4</v>
      </c>
      <c r="Q63">
        <v>101.7196</v>
      </c>
      <c r="R63">
        <v>1.1395999999999999</v>
      </c>
      <c r="S63">
        <v>102.9</v>
      </c>
      <c r="T63">
        <v>521.90800000000002</v>
      </c>
      <c r="W63">
        <v>0</v>
      </c>
      <c r="X63">
        <v>0</v>
      </c>
      <c r="Y63">
        <v>11.8</v>
      </c>
      <c r="Z63">
        <v>858</v>
      </c>
      <c r="AA63">
        <v>845</v>
      </c>
      <c r="AB63">
        <v>871</v>
      </c>
      <c r="AC63">
        <v>97</v>
      </c>
      <c r="AD63">
        <v>26.37</v>
      </c>
      <c r="AE63">
        <v>0.61</v>
      </c>
      <c r="AF63">
        <v>983</v>
      </c>
      <c r="AG63">
        <v>0</v>
      </c>
      <c r="AH63">
        <v>59.856000000000002</v>
      </c>
      <c r="AI63">
        <v>36</v>
      </c>
      <c r="AJ63">
        <v>191</v>
      </c>
      <c r="AK63">
        <v>169</v>
      </c>
      <c r="AL63">
        <v>4.5</v>
      </c>
      <c r="AM63">
        <v>174</v>
      </c>
      <c r="AN63" t="s">
        <v>155</v>
      </c>
      <c r="AO63">
        <v>2</v>
      </c>
      <c r="AP63" s="28">
        <v>0.68469907407407404</v>
      </c>
      <c r="AQ63">
        <v>47.160811000000002</v>
      </c>
      <c r="AR63">
        <v>-88.483970999999997</v>
      </c>
      <c r="AS63">
        <v>316.60000000000002</v>
      </c>
      <c r="AT63">
        <v>29.6</v>
      </c>
      <c r="AU63">
        <v>12</v>
      </c>
      <c r="AV63">
        <v>10</v>
      </c>
      <c r="AW63" t="s">
        <v>217</v>
      </c>
      <c r="AX63">
        <v>1.3</v>
      </c>
      <c r="AY63">
        <v>2.8</v>
      </c>
      <c r="AZ63">
        <v>3.1</v>
      </c>
      <c r="BA63">
        <v>14.686999999999999</v>
      </c>
      <c r="BB63">
        <v>14.92</v>
      </c>
      <c r="BC63">
        <v>1.02</v>
      </c>
      <c r="BD63">
        <v>14.279</v>
      </c>
      <c r="BE63">
        <v>3078.1550000000002</v>
      </c>
      <c r="BF63">
        <v>42.866999999999997</v>
      </c>
      <c r="BG63">
        <v>3.18</v>
      </c>
      <c r="BH63">
        <v>3.5999999999999997E-2</v>
      </c>
      <c r="BI63">
        <v>3.2149999999999999</v>
      </c>
      <c r="BJ63">
        <v>2.5880000000000001</v>
      </c>
      <c r="BK63">
        <v>2.9000000000000001E-2</v>
      </c>
      <c r="BL63">
        <v>2.617</v>
      </c>
      <c r="BM63">
        <v>4.0269000000000004</v>
      </c>
      <c r="BQ63">
        <v>0</v>
      </c>
      <c r="BR63">
        <v>-3.2432000000000002E-2</v>
      </c>
      <c r="BS63">
        <v>-5</v>
      </c>
      <c r="BT63">
        <v>6.0000000000000001E-3</v>
      </c>
      <c r="BU63">
        <v>6.9750490000000003</v>
      </c>
      <c r="BV63">
        <f t="shared" si="10"/>
        <v>1.8970669362074866</v>
      </c>
      <c r="BW63" s="4">
        <v>1.8428079458</v>
      </c>
      <c r="BX63" t="e">
        <v>#NAME?</v>
      </c>
      <c r="BY63" s="4">
        <f t="shared" si="11"/>
        <v>15894.449730986678</v>
      </c>
      <c r="BZ63" s="4">
        <f t="shared" si="12"/>
        <v>221.34927468506487</v>
      </c>
      <c r="CA63" s="4">
        <f t="shared" si="13"/>
        <v>13.3634712689236</v>
      </c>
      <c r="CB63" s="4">
        <f t="shared" si="14"/>
        <v>20.793416712839431</v>
      </c>
    </row>
    <row r="64" spans="1:80" customFormat="1" x14ac:dyDescent="0.25">
      <c r="A64" s="26">
        <v>43530</v>
      </c>
      <c r="B64" s="27">
        <v>0.4762283449074074</v>
      </c>
      <c r="C64">
        <v>14.46</v>
      </c>
      <c r="D64">
        <v>0.37190000000000001</v>
      </c>
      <c r="E64">
        <v>3718.5678600000001</v>
      </c>
      <c r="F64">
        <v>150.5</v>
      </c>
      <c r="G64">
        <v>1.6</v>
      </c>
      <c r="H64">
        <v>560.29999999999995</v>
      </c>
      <c r="J64">
        <v>0</v>
      </c>
      <c r="K64">
        <v>0.87460000000000004</v>
      </c>
      <c r="L64">
        <v>12.6473</v>
      </c>
      <c r="M64">
        <v>0.32519999999999999</v>
      </c>
      <c r="N64">
        <v>131.6294</v>
      </c>
      <c r="O64">
        <v>1.3994</v>
      </c>
      <c r="P64">
        <v>133</v>
      </c>
      <c r="Q64">
        <v>107.1426</v>
      </c>
      <c r="R64">
        <v>1.1391</v>
      </c>
      <c r="S64">
        <v>108.3</v>
      </c>
      <c r="T64">
        <v>560.32219999999995</v>
      </c>
      <c r="W64">
        <v>0</v>
      </c>
      <c r="X64">
        <v>0</v>
      </c>
      <c r="Y64">
        <v>11.8</v>
      </c>
      <c r="Z64">
        <v>859</v>
      </c>
      <c r="AA64">
        <v>848</v>
      </c>
      <c r="AB64">
        <v>872</v>
      </c>
      <c r="AC64">
        <v>97</v>
      </c>
      <c r="AD64">
        <v>26.37</v>
      </c>
      <c r="AE64">
        <v>0.61</v>
      </c>
      <c r="AF64">
        <v>983</v>
      </c>
      <c r="AG64">
        <v>0</v>
      </c>
      <c r="AH64">
        <v>59</v>
      </c>
      <c r="AI64">
        <v>36</v>
      </c>
      <c r="AJ64">
        <v>191</v>
      </c>
      <c r="AK64">
        <v>169</v>
      </c>
      <c r="AL64">
        <v>4.4000000000000004</v>
      </c>
      <c r="AM64">
        <v>174</v>
      </c>
      <c r="AN64" t="s">
        <v>155</v>
      </c>
      <c r="AO64">
        <v>2</v>
      </c>
      <c r="AP64" s="28">
        <v>0.68469907407407404</v>
      </c>
      <c r="AQ64">
        <v>47.160867000000003</v>
      </c>
      <c r="AR64">
        <v>-88.483943999999994</v>
      </c>
      <c r="AS64">
        <v>316.5</v>
      </c>
      <c r="AT64">
        <v>29.5</v>
      </c>
      <c r="AU64">
        <v>12</v>
      </c>
      <c r="AV64">
        <v>10</v>
      </c>
      <c r="AW64" t="s">
        <v>217</v>
      </c>
      <c r="AX64">
        <v>1.3</v>
      </c>
      <c r="AY64">
        <v>2.8</v>
      </c>
      <c r="AZ64">
        <v>3.1</v>
      </c>
      <c r="BA64">
        <v>14.686999999999999</v>
      </c>
      <c r="BB64">
        <v>14.87</v>
      </c>
      <c r="BC64">
        <v>1.01</v>
      </c>
      <c r="BD64">
        <v>14.332000000000001</v>
      </c>
      <c r="BE64">
        <v>3065.74</v>
      </c>
      <c r="BF64">
        <v>50.179000000000002</v>
      </c>
      <c r="BG64">
        <v>3.3410000000000002</v>
      </c>
      <c r="BH64">
        <v>3.5999999999999997E-2</v>
      </c>
      <c r="BI64">
        <v>3.3769999999999998</v>
      </c>
      <c r="BJ64">
        <v>2.72</v>
      </c>
      <c r="BK64">
        <v>2.9000000000000001E-2</v>
      </c>
      <c r="BL64">
        <v>2.7490000000000001</v>
      </c>
      <c r="BM64">
        <v>4.3131000000000004</v>
      </c>
      <c r="BQ64">
        <v>0</v>
      </c>
      <c r="BR64">
        <v>-3.4279999999999998E-2</v>
      </c>
      <c r="BS64">
        <v>-5</v>
      </c>
      <c r="BT64">
        <v>6.0000000000000001E-3</v>
      </c>
      <c r="BU64">
        <v>6.8667670000000003</v>
      </c>
      <c r="BV64">
        <f t="shared" si="10"/>
        <v>1.8684588318074866</v>
      </c>
      <c r="BW64" s="4">
        <v>1.8141998414</v>
      </c>
      <c r="BX64" t="e">
        <v>#NAME?</v>
      </c>
      <c r="BY64" s="4">
        <f t="shared" si="11"/>
        <v>15584.589990987972</v>
      </c>
      <c r="BZ64" s="4">
        <f t="shared" si="12"/>
        <v>255.08332120720789</v>
      </c>
      <c r="CA64" s="4">
        <f t="shared" si="13"/>
        <v>13.827031899472001</v>
      </c>
      <c r="CB64" s="4">
        <f t="shared" si="14"/>
        <v>21.925504149122311</v>
      </c>
    </row>
    <row r="65" spans="1:80" customFormat="1" x14ac:dyDescent="0.25">
      <c r="A65" s="26">
        <v>43530</v>
      </c>
      <c r="B65" s="27">
        <v>0.47623991898148149</v>
      </c>
      <c r="C65">
        <v>14.36</v>
      </c>
      <c r="D65">
        <v>0.47660000000000002</v>
      </c>
      <c r="E65">
        <v>4766.0832630000004</v>
      </c>
      <c r="F65">
        <v>161.1</v>
      </c>
      <c r="G65">
        <v>1.6</v>
      </c>
      <c r="H65">
        <v>597.29999999999995</v>
      </c>
      <c r="J65">
        <v>0</v>
      </c>
      <c r="K65">
        <v>0.87450000000000006</v>
      </c>
      <c r="L65">
        <v>12.5573</v>
      </c>
      <c r="M65">
        <v>0.4168</v>
      </c>
      <c r="N65">
        <v>140.88740000000001</v>
      </c>
      <c r="O65">
        <v>1.3991</v>
      </c>
      <c r="P65">
        <v>142.30000000000001</v>
      </c>
      <c r="Q65">
        <v>114.6801</v>
      </c>
      <c r="R65">
        <v>1.1389</v>
      </c>
      <c r="S65">
        <v>115.8</v>
      </c>
      <c r="T65">
        <v>597.25229999999999</v>
      </c>
      <c r="W65">
        <v>0</v>
      </c>
      <c r="X65">
        <v>0</v>
      </c>
      <c r="Y65">
        <v>11.9</v>
      </c>
      <c r="Z65">
        <v>860</v>
      </c>
      <c r="AA65">
        <v>849</v>
      </c>
      <c r="AB65">
        <v>873</v>
      </c>
      <c r="AC65">
        <v>97</v>
      </c>
      <c r="AD65">
        <v>26.38</v>
      </c>
      <c r="AE65">
        <v>0.61</v>
      </c>
      <c r="AF65">
        <v>983</v>
      </c>
      <c r="AG65">
        <v>0</v>
      </c>
      <c r="AH65">
        <v>59</v>
      </c>
      <c r="AI65">
        <v>36</v>
      </c>
      <c r="AJ65">
        <v>191</v>
      </c>
      <c r="AK65">
        <v>169</v>
      </c>
      <c r="AL65">
        <v>4.4000000000000004</v>
      </c>
      <c r="AM65">
        <v>174</v>
      </c>
      <c r="AN65" t="s">
        <v>155</v>
      </c>
      <c r="AO65">
        <v>2</v>
      </c>
      <c r="AP65" s="28">
        <v>0.68471064814814808</v>
      </c>
      <c r="AQ65">
        <v>47.161056000000002</v>
      </c>
      <c r="AR65">
        <v>-88.483892999999995</v>
      </c>
      <c r="AS65">
        <v>316.89999999999998</v>
      </c>
      <c r="AT65">
        <v>29.6</v>
      </c>
      <c r="AU65">
        <v>12</v>
      </c>
      <c r="AV65">
        <v>10</v>
      </c>
      <c r="AW65" t="s">
        <v>217</v>
      </c>
      <c r="AX65">
        <v>1.3</v>
      </c>
      <c r="AY65">
        <v>2.8</v>
      </c>
      <c r="AZ65">
        <v>3.1</v>
      </c>
      <c r="BA65">
        <v>14.686999999999999</v>
      </c>
      <c r="BB65">
        <v>14.85</v>
      </c>
      <c r="BC65">
        <v>1.01</v>
      </c>
      <c r="BD65">
        <v>14.356</v>
      </c>
      <c r="BE65">
        <v>3042.6950000000002</v>
      </c>
      <c r="BF65">
        <v>64.275000000000006</v>
      </c>
      <c r="BG65">
        <v>3.5750000000000002</v>
      </c>
      <c r="BH65">
        <v>3.5999999999999997E-2</v>
      </c>
      <c r="BI65">
        <v>3.61</v>
      </c>
      <c r="BJ65">
        <v>2.91</v>
      </c>
      <c r="BK65">
        <v>2.9000000000000001E-2</v>
      </c>
      <c r="BL65">
        <v>2.9390000000000001</v>
      </c>
      <c r="BM65">
        <v>4.5955000000000004</v>
      </c>
      <c r="BQ65">
        <v>0</v>
      </c>
      <c r="BR65">
        <v>-3.0287999999999999E-2</v>
      </c>
      <c r="BS65">
        <v>-5</v>
      </c>
      <c r="BT65">
        <v>6.0000000000000001E-3</v>
      </c>
      <c r="BU65">
        <v>6.699325</v>
      </c>
      <c r="BV65">
        <f t="shared" si="10"/>
        <v>1.8242206554074865</v>
      </c>
      <c r="BW65" s="4">
        <v>1.7699616649999999</v>
      </c>
      <c r="BX65" t="e">
        <v>#NAME?</v>
      </c>
      <c r="BY65" s="4">
        <f t="shared" si="11"/>
        <v>15090.277184651763</v>
      </c>
      <c r="BZ65" s="4">
        <f t="shared" si="12"/>
        <v>318.77252437181255</v>
      </c>
      <c r="CA65" s="4">
        <f t="shared" si="13"/>
        <v>14.432174965724998</v>
      </c>
      <c r="CB65" s="4">
        <f t="shared" si="14"/>
        <v>22.791429572161249</v>
      </c>
    </row>
    <row r="66" spans="1:80" customFormat="1" x14ac:dyDescent="0.25">
      <c r="A66" s="26">
        <v>43530</v>
      </c>
      <c r="B66" s="27">
        <v>0.47625149305555553</v>
      </c>
      <c r="C66">
        <v>14.356999999999999</v>
      </c>
      <c r="D66">
        <v>0.47189999999999999</v>
      </c>
      <c r="E66">
        <v>4718.5597379999999</v>
      </c>
      <c r="F66">
        <v>172.1</v>
      </c>
      <c r="G66">
        <v>1.6</v>
      </c>
      <c r="H66">
        <v>599.1</v>
      </c>
      <c r="J66">
        <v>0</v>
      </c>
      <c r="K66">
        <v>0.87450000000000006</v>
      </c>
      <c r="L66">
        <v>12.5555</v>
      </c>
      <c r="M66">
        <v>0.41260000000000002</v>
      </c>
      <c r="N66">
        <v>150.51779999999999</v>
      </c>
      <c r="O66">
        <v>1.3992</v>
      </c>
      <c r="P66">
        <v>151.9</v>
      </c>
      <c r="Q66">
        <v>122.5299</v>
      </c>
      <c r="R66">
        <v>1.139</v>
      </c>
      <c r="S66">
        <v>123.7</v>
      </c>
      <c r="T66">
        <v>599.05110000000002</v>
      </c>
      <c r="W66">
        <v>0</v>
      </c>
      <c r="X66">
        <v>0</v>
      </c>
      <c r="Y66">
        <v>11.8</v>
      </c>
      <c r="Z66">
        <v>860</v>
      </c>
      <c r="AA66">
        <v>850</v>
      </c>
      <c r="AB66">
        <v>873</v>
      </c>
      <c r="AC66">
        <v>97</v>
      </c>
      <c r="AD66">
        <v>26.4</v>
      </c>
      <c r="AE66">
        <v>0.61</v>
      </c>
      <c r="AF66">
        <v>982</v>
      </c>
      <c r="AG66">
        <v>0</v>
      </c>
      <c r="AH66">
        <v>59</v>
      </c>
      <c r="AI66">
        <v>36</v>
      </c>
      <c r="AJ66">
        <v>191</v>
      </c>
      <c r="AK66">
        <v>169</v>
      </c>
      <c r="AL66">
        <v>4.3</v>
      </c>
      <c r="AM66">
        <v>174</v>
      </c>
      <c r="AN66" t="s">
        <v>155</v>
      </c>
      <c r="AO66">
        <v>2</v>
      </c>
      <c r="AP66" s="28">
        <v>0.68473379629629638</v>
      </c>
      <c r="AQ66">
        <v>47.161220999999998</v>
      </c>
      <c r="AR66">
        <v>-88.483907000000002</v>
      </c>
      <c r="AS66">
        <v>317.10000000000002</v>
      </c>
      <c r="AT66">
        <v>30.5</v>
      </c>
      <c r="AU66">
        <v>12</v>
      </c>
      <c r="AV66">
        <v>11</v>
      </c>
      <c r="AW66" t="s">
        <v>217</v>
      </c>
      <c r="AX66">
        <v>1.3732</v>
      </c>
      <c r="AY66">
        <v>1.702</v>
      </c>
      <c r="AZ66">
        <v>2.3679999999999999</v>
      </c>
      <c r="BA66">
        <v>14.686999999999999</v>
      </c>
      <c r="BB66">
        <v>14.86</v>
      </c>
      <c r="BC66">
        <v>1.01</v>
      </c>
      <c r="BD66">
        <v>14.352</v>
      </c>
      <c r="BE66">
        <v>3043.6089999999999</v>
      </c>
      <c r="BF66">
        <v>63.664999999999999</v>
      </c>
      <c r="BG66">
        <v>3.8210000000000002</v>
      </c>
      <c r="BH66">
        <v>3.5999999999999997E-2</v>
      </c>
      <c r="BI66">
        <v>3.8570000000000002</v>
      </c>
      <c r="BJ66">
        <v>3.1110000000000002</v>
      </c>
      <c r="BK66">
        <v>2.9000000000000001E-2</v>
      </c>
      <c r="BL66">
        <v>3.1389999999999998</v>
      </c>
      <c r="BM66">
        <v>4.6113999999999997</v>
      </c>
      <c r="BQ66">
        <v>0</v>
      </c>
      <c r="BR66">
        <v>-3.2143999999999999E-2</v>
      </c>
      <c r="BS66">
        <v>-5</v>
      </c>
      <c r="BT66">
        <v>5.8560000000000001E-3</v>
      </c>
      <c r="BU66">
        <v>6.7637140000000002</v>
      </c>
      <c r="BV66">
        <f t="shared" si="10"/>
        <v>1.8412322292074865</v>
      </c>
      <c r="BW66" s="4">
        <v>1.7869732387999999</v>
      </c>
      <c r="BX66" t="e">
        <v>#NAME?</v>
      </c>
      <c r="BY66" s="4">
        <f t="shared" si="11"/>
        <v>15239.890425072388</v>
      </c>
      <c r="BZ66" s="4">
        <f t="shared" si="12"/>
        <v>318.781953894943</v>
      </c>
      <c r="CA66" s="4">
        <f t="shared" si="13"/>
        <v>15.5773291222362</v>
      </c>
      <c r="CB66" s="4">
        <f t="shared" si="14"/>
        <v>23.090098204525876</v>
      </c>
    </row>
    <row r="67" spans="1:80" customFormat="1" x14ac:dyDescent="0.25">
      <c r="A67" s="26">
        <v>43530</v>
      </c>
      <c r="B67" s="27">
        <v>0.47626306712962968</v>
      </c>
      <c r="C67">
        <v>14.475</v>
      </c>
      <c r="D67">
        <v>0.27050000000000002</v>
      </c>
      <c r="E67">
        <v>2705.4664480000001</v>
      </c>
      <c r="F67">
        <v>175</v>
      </c>
      <c r="G67">
        <v>1.6</v>
      </c>
      <c r="H67">
        <v>517.9</v>
      </c>
      <c r="J67">
        <v>0</v>
      </c>
      <c r="K67">
        <v>0.87539999999999996</v>
      </c>
      <c r="L67">
        <v>12.6714</v>
      </c>
      <c r="M67">
        <v>0.23680000000000001</v>
      </c>
      <c r="N67">
        <v>153.19380000000001</v>
      </c>
      <c r="O67">
        <v>1.4006000000000001</v>
      </c>
      <c r="P67">
        <v>154.6</v>
      </c>
      <c r="Q67">
        <v>124.70829999999999</v>
      </c>
      <c r="R67">
        <v>1.1402000000000001</v>
      </c>
      <c r="S67">
        <v>125.8</v>
      </c>
      <c r="T67">
        <v>517.904</v>
      </c>
      <c r="W67">
        <v>0</v>
      </c>
      <c r="X67">
        <v>0</v>
      </c>
      <c r="Y67">
        <v>11.8</v>
      </c>
      <c r="Z67">
        <v>860</v>
      </c>
      <c r="AA67">
        <v>850</v>
      </c>
      <c r="AB67">
        <v>873</v>
      </c>
      <c r="AC67">
        <v>97</v>
      </c>
      <c r="AD67">
        <v>26.4</v>
      </c>
      <c r="AE67">
        <v>0.61</v>
      </c>
      <c r="AF67">
        <v>982</v>
      </c>
      <c r="AG67">
        <v>0</v>
      </c>
      <c r="AH67">
        <v>59</v>
      </c>
      <c r="AI67">
        <v>36</v>
      </c>
      <c r="AJ67">
        <v>191</v>
      </c>
      <c r="AK67">
        <v>169</v>
      </c>
      <c r="AL67">
        <v>4.3</v>
      </c>
      <c r="AM67">
        <v>174</v>
      </c>
      <c r="AN67" t="s">
        <v>155</v>
      </c>
      <c r="AO67">
        <v>2</v>
      </c>
      <c r="AP67" s="28">
        <v>0.68474537037037031</v>
      </c>
      <c r="AQ67">
        <v>47.161352999999998</v>
      </c>
      <c r="AR67">
        <v>-88.483930000000001</v>
      </c>
      <c r="AS67">
        <v>317.3</v>
      </c>
      <c r="AT67">
        <v>31.3</v>
      </c>
      <c r="AU67">
        <v>12</v>
      </c>
      <c r="AV67">
        <v>11</v>
      </c>
      <c r="AW67" t="s">
        <v>210</v>
      </c>
      <c r="AX67">
        <v>1.1803999999999999</v>
      </c>
      <c r="AY67">
        <v>1.3</v>
      </c>
      <c r="AZ67">
        <v>2.1</v>
      </c>
      <c r="BA67">
        <v>14.686999999999999</v>
      </c>
      <c r="BB67">
        <v>14.97</v>
      </c>
      <c r="BC67">
        <v>1.02</v>
      </c>
      <c r="BD67">
        <v>14.233000000000001</v>
      </c>
      <c r="BE67">
        <v>3087.8820000000001</v>
      </c>
      <c r="BF67">
        <v>36.734000000000002</v>
      </c>
      <c r="BG67">
        <v>3.9089999999999998</v>
      </c>
      <c r="BH67">
        <v>3.5999999999999997E-2</v>
      </c>
      <c r="BI67">
        <v>3.9449999999999998</v>
      </c>
      <c r="BJ67">
        <v>3.1829999999999998</v>
      </c>
      <c r="BK67">
        <v>2.9000000000000001E-2</v>
      </c>
      <c r="BL67">
        <v>3.2120000000000002</v>
      </c>
      <c r="BM67">
        <v>4.0076999999999998</v>
      </c>
      <c r="BQ67">
        <v>0</v>
      </c>
      <c r="BR67">
        <v>-3.3000000000000002E-2</v>
      </c>
      <c r="BS67">
        <v>-5</v>
      </c>
      <c r="BT67">
        <v>5.2880000000000002E-3</v>
      </c>
      <c r="BU67">
        <v>7.9038700000000004</v>
      </c>
      <c r="BV67">
        <f t="shared" si="10"/>
        <v>2.1424614444074868</v>
      </c>
      <c r="BW67" s="4">
        <v>2.0882024540000002</v>
      </c>
      <c r="BX67" t="e">
        <v>#NAME?</v>
      </c>
      <c r="BY67" s="4">
        <f t="shared" si="11"/>
        <v>18067.923113842604</v>
      </c>
      <c r="BZ67" s="4">
        <f t="shared" si="12"/>
        <v>214.93926505737403</v>
      </c>
      <c r="CA67" s="4">
        <f t="shared" si="13"/>
        <v>18.624480880863</v>
      </c>
      <c r="CB67" s="4">
        <f t="shared" si="14"/>
        <v>23.449994353199699</v>
      </c>
    </row>
    <row r="68" spans="1:80" customFormat="1" x14ac:dyDescent="0.25">
      <c r="A68" s="26">
        <v>43530</v>
      </c>
      <c r="B68" s="27">
        <v>0.47627464120370372</v>
      </c>
      <c r="C68">
        <v>14.471</v>
      </c>
      <c r="D68">
        <v>0.3508</v>
      </c>
      <c r="E68">
        <v>3508.1303600000001</v>
      </c>
      <c r="F68">
        <v>164.5</v>
      </c>
      <c r="G68">
        <v>1.6</v>
      </c>
      <c r="H68">
        <v>476.6</v>
      </c>
      <c r="J68">
        <v>0</v>
      </c>
      <c r="K68">
        <v>0.87480000000000002</v>
      </c>
      <c r="L68">
        <v>12.6586</v>
      </c>
      <c r="M68">
        <v>0.30690000000000001</v>
      </c>
      <c r="N68">
        <v>143.88579999999999</v>
      </c>
      <c r="O68">
        <v>1.3996999999999999</v>
      </c>
      <c r="P68">
        <v>145.30000000000001</v>
      </c>
      <c r="Q68">
        <v>117.131</v>
      </c>
      <c r="R68">
        <v>1.1394</v>
      </c>
      <c r="S68">
        <v>118.3</v>
      </c>
      <c r="T68">
        <v>476.59230000000002</v>
      </c>
      <c r="W68">
        <v>0</v>
      </c>
      <c r="X68">
        <v>0</v>
      </c>
      <c r="Y68">
        <v>11.8</v>
      </c>
      <c r="Z68">
        <v>861</v>
      </c>
      <c r="AA68">
        <v>851</v>
      </c>
      <c r="AB68">
        <v>873</v>
      </c>
      <c r="AC68">
        <v>97</v>
      </c>
      <c r="AD68">
        <v>26.4</v>
      </c>
      <c r="AE68">
        <v>0.61</v>
      </c>
      <c r="AF68">
        <v>982</v>
      </c>
      <c r="AG68">
        <v>0</v>
      </c>
      <c r="AH68">
        <v>59</v>
      </c>
      <c r="AI68">
        <v>36</v>
      </c>
      <c r="AJ68">
        <v>191</v>
      </c>
      <c r="AK68">
        <v>169</v>
      </c>
      <c r="AL68">
        <v>4.3</v>
      </c>
      <c r="AM68">
        <v>174</v>
      </c>
      <c r="AN68" t="s">
        <v>155</v>
      </c>
      <c r="AO68">
        <v>2</v>
      </c>
      <c r="AP68" s="28">
        <v>0.68475694444444446</v>
      </c>
      <c r="AQ68">
        <v>47.161479</v>
      </c>
      <c r="AR68">
        <v>-88.483939000000007</v>
      </c>
      <c r="AS68">
        <v>317.7</v>
      </c>
      <c r="AT68">
        <v>31.3</v>
      </c>
      <c r="AU68">
        <v>12</v>
      </c>
      <c r="AV68">
        <v>11</v>
      </c>
      <c r="AW68" t="s">
        <v>210</v>
      </c>
      <c r="AX68">
        <v>1.1000000000000001</v>
      </c>
      <c r="AY68">
        <v>1.3</v>
      </c>
      <c r="AZ68">
        <v>2.1</v>
      </c>
      <c r="BA68">
        <v>14.686999999999999</v>
      </c>
      <c r="BB68">
        <v>14.89</v>
      </c>
      <c r="BC68">
        <v>1.01</v>
      </c>
      <c r="BD68">
        <v>14.314</v>
      </c>
      <c r="BE68">
        <v>3072.13</v>
      </c>
      <c r="BF68">
        <v>47.402999999999999</v>
      </c>
      <c r="BG68">
        <v>3.657</v>
      </c>
      <c r="BH68">
        <v>3.5999999999999997E-2</v>
      </c>
      <c r="BI68">
        <v>3.6920000000000002</v>
      </c>
      <c r="BJ68">
        <v>2.9769999999999999</v>
      </c>
      <c r="BK68">
        <v>2.9000000000000001E-2</v>
      </c>
      <c r="BL68">
        <v>3.0059999999999998</v>
      </c>
      <c r="BM68">
        <v>3.6728999999999998</v>
      </c>
      <c r="BQ68">
        <v>0</v>
      </c>
      <c r="BR68">
        <v>-3.3432000000000003E-2</v>
      </c>
      <c r="BS68">
        <v>-5</v>
      </c>
      <c r="BT68">
        <v>7.1440000000000002E-3</v>
      </c>
      <c r="BU68">
        <v>8.1284989999999997</v>
      </c>
      <c r="BV68">
        <f t="shared" si="10"/>
        <v>2.2018084262074864</v>
      </c>
      <c r="BW68" s="4">
        <v>2.1475494357999998</v>
      </c>
      <c r="BX68" t="e">
        <v>#NAME?</v>
      </c>
      <c r="BY68" s="4">
        <f t="shared" si="11"/>
        <v>18486.627710013661</v>
      </c>
      <c r="BZ68" s="4">
        <f t="shared" si="12"/>
        <v>285.24887076320908</v>
      </c>
      <c r="CA68" s="4">
        <f t="shared" si="13"/>
        <v>17.914180289476899</v>
      </c>
      <c r="CB68" s="4">
        <f t="shared" si="14"/>
        <v>22.101777892247128</v>
      </c>
    </row>
    <row r="69" spans="1:80" customFormat="1" x14ac:dyDescent="0.25">
      <c r="A69" s="26">
        <v>43530</v>
      </c>
      <c r="B69" s="27">
        <v>0.47628621527777781</v>
      </c>
      <c r="C69">
        <v>14.335000000000001</v>
      </c>
      <c r="D69">
        <v>0.54069999999999996</v>
      </c>
      <c r="E69">
        <v>5406.9205019999999</v>
      </c>
      <c r="F69">
        <v>148.1</v>
      </c>
      <c r="G69">
        <v>1.6</v>
      </c>
      <c r="H69">
        <v>524.4</v>
      </c>
      <c r="J69">
        <v>0</v>
      </c>
      <c r="K69">
        <v>0.87409999999999999</v>
      </c>
      <c r="L69">
        <v>12.5305</v>
      </c>
      <c r="M69">
        <v>0.47260000000000002</v>
      </c>
      <c r="N69">
        <v>129.4171</v>
      </c>
      <c r="O69">
        <v>1.3986000000000001</v>
      </c>
      <c r="P69">
        <v>130.80000000000001</v>
      </c>
      <c r="Q69">
        <v>105.3527</v>
      </c>
      <c r="R69">
        <v>1.1385000000000001</v>
      </c>
      <c r="S69">
        <v>106.5</v>
      </c>
      <c r="T69">
        <v>524.44439999999997</v>
      </c>
      <c r="W69">
        <v>0</v>
      </c>
      <c r="X69">
        <v>0</v>
      </c>
      <c r="Y69">
        <v>11.7</v>
      </c>
      <c r="Z69">
        <v>862</v>
      </c>
      <c r="AA69">
        <v>851</v>
      </c>
      <c r="AB69">
        <v>874</v>
      </c>
      <c r="AC69">
        <v>97</v>
      </c>
      <c r="AD69">
        <v>26.4</v>
      </c>
      <c r="AE69">
        <v>0.61</v>
      </c>
      <c r="AF69">
        <v>982</v>
      </c>
      <c r="AG69">
        <v>0</v>
      </c>
      <c r="AH69">
        <v>59</v>
      </c>
      <c r="AI69">
        <v>36</v>
      </c>
      <c r="AJ69">
        <v>191</v>
      </c>
      <c r="AK69">
        <v>169</v>
      </c>
      <c r="AL69">
        <v>4.2</v>
      </c>
      <c r="AM69">
        <v>174</v>
      </c>
      <c r="AN69" t="s">
        <v>155</v>
      </c>
      <c r="AO69">
        <v>2</v>
      </c>
      <c r="AP69" s="28">
        <v>0.6847685185185185</v>
      </c>
      <c r="AQ69">
        <v>47.161597</v>
      </c>
      <c r="AR69">
        <v>-88.483952000000002</v>
      </c>
      <c r="AS69">
        <v>317.89999999999998</v>
      </c>
      <c r="AT69">
        <v>30.3</v>
      </c>
      <c r="AU69">
        <v>12</v>
      </c>
      <c r="AV69">
        <v>11</v>
      </c>
      <c r="AW69" t="s">
        <v>210</v>
      </c>
      <c r="AX69">
        <v>1.1000000000000001</v>
      </c>
      <c r="AY69">
        <v>1.3732</v>
      </c>
      <c r="AZ69">
        <v>2.1</v>
      </c>
      <c r="BA69">
        <v>14.686999999999999</v>
      </c>
      <c r="BB69">
        <v>14.81</v>
      </c>
      <c r="BC69">
        <v>1.01</v>
      </c>
      <c r="BD69">
        <v>14.401999999999999</v>
      </c>
      <c r="BE69">
        <v>3031.1219999999998</v>
      </c>
      <c r="BF69">
        <v>72.766000000000005</v>
      </c>
      <c r="BG69">
        <v>3.278</v>
      </c>
      <c r="BH69">
        <v>3.5000000000000003E-2</v>
      </c>
      <c r="BI69">
        <v>3.3140000000000001</v>
      </c>
      <c r="BJ69">
        <v>2.669</v>
      </c>
      <c r="BK69">
        <v>2.9000000000000001E-2</v>
      </c>
      <c r="BL69">
        <v>2.698</v>
      </c>
      <c r="BM69">
        <v>4.0285000000000002</v>
      </c>
      <c r="BQ69">
        <v>0</v>
      </c>
      <c r="BR69">
        <v>-3.5714000000000003E-2</v>
      </c>
      <c r="BS69">
        <v>-5</v>
      </c>
      <c r="BT69">
        <v>8.0000000000000002E-3</v>
      </c>
      <c r="BU69">
        <v>9.4883970000000009</v>
      </c>
      <c r="BV69">
        <f t="shared" si="10"/>
        <v>2.5610934778074865</v>
      </c>
      <c r="BW69" s="4">
        <v>2.5068344873999999</v>
      </c>
      <c r="BX69" t="e">
        <v>#NAME?</v>
      </c>
      <c r="BY69" s="4">
        <f t="shared" si="11"/>
        <v>21291.389926328589</v>
      </c>
      <c r="BZ69" s="4">
        <f t="shared" si="12"/>
        <v>511.1273249243107</v>
      </c>
      <c r="CA69" s="4">
        <f t="shared" si="13"/>
        <v>18.747750738297903</v>
      </c>
      <c r="CB69" s="4">
        <f t="shared" si="14"/>
        <v>28.297232614924354</v>
      </c>
    </row>
    <row r="70" spans="1:80" customFormat="1" x14ac:dyDescent="0.25">
      <c r="A70" s="26">
        <v>43530</v>
      </c>
      <c r="B70" s="27">
        <v>0.47629778935185185</v>
      </c>
      <c r="C70">
        <v>14.329000000000001</v>
      </c>
      <c r="D70">
        <v>0.52649999999999997</v>
      </c>
      <c r="E70">
        <v>5264.5190709999997</v>
      </c>
      <c r="F70">
        <v>140</v>
      </c>
      <c r="G70">
        <v>1.6</v>
      </c>
      <c r="H70">
        <v>612.29999999999995</v>
      </c>
      <c r="J70">
        <v>0</v>
      </c>
      <c r="K70">
        <v>0.87419999999999998</v>
      </c>
      <c r="L70">
        <v>12.526999999999999</v>
      </c>
      <c r="M70">
        <v>0.4602</v>
      </c>
      <c r="N70">
        <v>122.4199</v>
      </c>
      <c r="O70">
        <v>1.3988</v>
      </c>
      <c r="P70">
        <v>123.8</v>
      </c>
      <c r="Q70">
        <v>99.656599999999997</v>
      </c>
      <c r="R70">
        <v>1.1387</v>
      </c>
      <c r="S70">
        <v>100.8</v>
      </c>
      <c r="T70">
        <v>612.30430000000001</v>
      </c>
      <c r="W70">
        <v>0</v>
      </c>
      <c r="X70">
        <v>0</v>
      </c>
      <c r="Y70">
        <v>11.8</v>
      </c>
      <c r="Z70">
        <v>862</v>
      </c>
      <c r="AA70">
        <v>851</v>
      </c>
      <c r="AB70">
        <v>873</v>
      </c>
      <c r="AC70">
        <v>97</v>
      </c>
      <c r="AD70">
        <v>26.4</v>
      </c>
      <c r="AE70">
        <v>0.61</v>
      </c>
      <c r="AF70">
        <v>982</v>
      </c>
      <c r="AG70">
        <v>0</v>
      </c>
      <c r="AH70">
        <v>58.856000000000002</v>
      </c>
      <c r="AI70">
        <v>36</v>
      </c>
      <c r="AJ70">
        <v>191</v>
      </c>
      <c r="AK70">
        <v>169</v>
      </c>
      <c r="AL70">
        <v>4.3</v>
      </c>
      <c r="AM70">
        <v>174</v>
      </c>
      <c r="AN70" t="s">
        <v>155</v>
      </c>
      <c r="AO70">
        <v>2</v>
      </c>
      <c r="AP70" s="28">
        <v>0.68478009259259265</v>
      </c>
      <c r="AQ70">
        <v>47.161707999999997</v>
      </c>
      <c r="AR70">
        <v>-88.483998</v>
      </c>
      <c r="AS70">
        <v>317.8</v>
      </c>
      <c r="AT70">
        <v>29.5</v>
      </c>
      <c r="AU70">
        <v>12</v>
      </c>
      <c r="AV70">
        <v>10</v>
      </c>
      <c r="AW70" t="s">
        <v>215</v>
      </c>
      <c r="AX70">
        <v>1.1000000000000001</v>
      </c>
      <c r="AY70">
        <v>1.4</v>
      </c>
      <c r="AZ70">
        <v>2.1</v>
      </c>
      <c r="BA70">
        <v>14.686999999999999</v>
      </c>
      <c r="BB70">
        <v>14.82</v>
      </c>
      <c r="BC70">
        <v>1.01</v>
      </c>
      <c r="BD70">
        <v>14.388</v>
      </c>
      <c r="BE70">
        <v>3031.93</v>
      </c>
      <c r="BF70">
        <v>70.897000000000006</v>
      </c>
      <c r="BG70">
        <v>3.1030000000000002</v>
      </c>
      <c r="BH70">
        <v>3.5000000000000003E-2</v>
      </c>
      <c r="BI70">
        <v>3.1379999999999999</v>
      </c>
      <c r="BJ70">
        <v>2.5259999999999998</v>
      </c>
      <c r="BK70">
        <v>2.9000000000000001E-2</v>
      </c>
      <c r="BL70">
        <v>2.5550000000000002</v>
      </c>
      <c r="BM70">
        <v>4.7060000000000004</v>
      </c>
      <c r="BQ70">
        <v>0</v>
      </c>
      <c r="BR70">
        <v>-3.4144000000000001E-2</v>
      </c>
      <c r="BS70">
        <v>-5</v>
      </c>
      <c r="BT70">
        <v>7.8560000000000001E-3</v>
      </c>
      <c r="BU70">
        <v>11.838111</v>
      </c>
      <c r="BV70">
        <f t="shared" si="10"/>
        <v>3.1818879166074865</v>
      </c>
      <c r="BW70" s="4">
        <v>3.1276289261999999</v>
      </c>
      <c r="BX70" t="e">
        <v>#NAME?</v>
      </c>
      <c r="BY70" s="4">
        <f t="shared" si="11"/>
        <v>26571.087371495465</v>
      </c>
      <c r="BZ70" s="4">
        <f t="shared" si="12"/>
        <v>621.32383708625014</v>
      </c>
      <c r="CA70" s="4">
        <f t="shared" si="13"/>
        <v>22.137241526155798</v>
      </c>
      <c r="CB70" s="4">
        <f t="shared" si="14"/>
        <v>41.242224315949798</v>
      </c>
    </row>
    <row r="71" spans="1:80" customFormat="1" x14ac:dyDescent="0.25">
      <c r="A71" s="26">
        <v>43530</v>
      </c>
      <c r="B71" s="27">
        <v>0.47630936342592589</v>
      </c>
      <c r="C71">
        <v>14.436999999999999</v>
      </c>
      <c r="D71">
        <v>0.36199999999999999</v>
      </c>
      <c r="E71">
        <v>3619.900744</v>
      </c>
      <c r="F71">
        <v>149.80000000000001</v>
      </c>
      <c r="G71">
        <v>1.6</v>
      </c>
      <c r="H71">
        <v>627.70000000000005</v>
      </c>
      <c r="J71">
        <v>0</v>
      </c>
      <c r="K71">
        <v>0.87480000000000002</v>
      </c>
      <c r="L71">
        <v>12.629300000000001</v>
      </c>
      <c r="M71">
        <v>0.31669999999999998</v>
      </c>
      <c r="N71">
        <v>131.0763</v>
      </c>
      <c r="O71">
        <v>1.3996</v>
      </c>
      <c r="P71">
        <v>132.5</v>
      </c>
      <c r="Q71">
        <v>106.7034</v>
      </c>
      <c r="R71">
        <v>1.1394</v>
      </c>
      <c r="S71">
        <v>107.8</v>
      </c>
      <c r="T71">
        <v>627.71960000000001</v>
      </c>
      <c r="W71">
        <v>0</v>
      </c>
      <c r="X71">
        <v>0</v>
      </c>
      <c r="Y71">
        <v>11.7</v>
      </c>
      <c r="Z71">
        <v>863</v>
      </c>
      <c r="AA71">
        <v>851</v>
      </c>
      <c r="AB71">
        <v>874</v>
      </c>
      <c r="AC71">
        <v>97</v>
      </c>
      <c r="AD71">
        <v>26.4</v>
      </c>
      <c r="AE71">
        <v>0.61</v>
      </c>
      <c r="AF71">
        <v>982</v>
      </c>
      <c r="AG71">
        <v>0</v>
      </c>
      <c r="AH71">
        <v>58</v>
      </c>
      <c r="AI71">
        <v>36</v>
      </c>
      <c r="AJ71">
        <v>190.9</v>
      </c>
      <c r="AK71">
        <v>169</v>
      </c>
      <c r="AL71">
        <v>4.2</v>
      </c>
      <c r="AM71">
        <v>174</v>
      </c>
      <c r="AN71" t="s">
        <v>155</v>
      </c>
      <c r="AO71">
        <v>2</v>
      </c>
      <c r="AP71" s="28">
        <v>0.68479166666666658</v>
      </c>
      <c r="AQ71">
        <v>47.161777999999998</v>
      </c>
      <c r="AR71">
        <v>-88.484039999999993</v>
      </c>
      <c r="AS71">
        <v>317.8</v>
      </c>
      <c r="AT71">
        <v>29.4</v>
      </c>
      <c r="AU71">
        <v>12</v>
      </c>
      <c r="AV71">
        <v>10</v>
      </c>
      <c r="AW71" t="s">
        <v>215</v>
      </c>
      <c r="AX71">
        <v>1.0634319999999999</v>
      </c>
      <c r="AY71">
        <v>1.4365680000000001</v>
      </c>
      <c r="AZ71">
        <v>2.0268630000000001</v>
      </c>
      <c r="BA71">
        <v>14.686999999999999</v>
      </c>
      <c r="BB71">
        <v>14.9</v>
      </c>
      <c r="BC71">
        <v>1.01</v>
      </c>
      <c r="BD71">
        <v>14.317</v>
      </c>
      <c r="BE71">
        <v>3066.0630000000001</v>
      </c>
      <c r="BF71">
        <v>48.929000000000002</v>
      </c>
      <c r="BG71">
        <v>3.3319999999999999</v>
      </c>
      <c r="BH71">
        <v>3.5999999999999997E-2</v>
      </c>
      <c r="BI71">
        <v>3.3679999999999999</v>
      </c>
      <c r="BJ71">
        <v>2.7130000000000001</v>
      </c>
      <c r="BK71">
        <v>2.9000000000000001E-2</v>
      </c>
      <c r="BL71">
        <v>2.742</v>
      </c>
      <c r="BM71">
        <v>4.8392999999999997</v>
      </c>
      <c r="BQ71">
        <v>0</v>
      </c>
      <c r="BR71">
        <v>-3.5864E-2</v>
      </c>
      <c r="BS71">
        <v>-5</v>
      </c>
      <c r="BT71">
        <v>7.1440000000000002E-3</v>
      </c>
      <c r="BU71">
        <v>11.472918</v>
      </c>
      <c r="BV71">
        <f t="shared" si="10"/>
        <v>3.0854039260074866</v>
      </c>
      <c r="BW71" s="4">
        <v>3.0311449356</v>
      </c>
      <c r="BX71" t="e">
        <v>#NAME?</v>
      </c>
      <c r="BY71" s="4">
        <f t="shared" si="11"/>
        <v>26041.30314937171</v>
      </c>
      <c r="BZ71" s="4">
        <f t="shared" si="12"/>
        <v>415.57362708972659</v>
      </c>
      <c r="CA71" s="4">
        <f t="shared" si="13"/>
        <v>23.042597443120201</v>
      </c>
      <c r="CB71" s="4">
        <f t="shared" si="14"/>
        <v>41.10211640489922</v>
      </c>
    </row>
    <row r="72" spans="1:80" customFormat="1" x14ac:dyDescent="0.25">
      <c r="A72" s="26">
        <v>43530</v>
      </c>
      <c r="B72" s="27">
        <v>0.47632093749999999</v>
      </c>
      <c r="C72">
        <v>14.27</v>
      </c>
      <c r="D72">
        <v>0.31940000000000002</v>
      </c>
      <c r="E72">
        <v>3194.2787290000001</v>
      </c>
      <c r="F72">
        <v>184.6</v>
      </c>
      <c r="G72">
        <v>1.5</v>
      </c>
      <c r="H72">
        <v>604.4</v>
      </c>
      <c r="J72">
        <v>0</v>
      </c>
      <c r="K72">
        <v>0.87639999999999996</v>
      </c>
      <c r="L72">
        <v>12.5059</v>
      </c>
      <c r="M72">
        <v>0.27989999999999998</v>
      </c>
      <c r="N72">
        <v>161.77520000000001</v>
      </c>
      <c r="O72">
        <v>1.3146</v>
      </c>
      <c r="P72">
        <v>163.1</v>
      </c>
      <c r="Q72">
        <v>131.69409999999999</v>
      </c>
      <c r="R72">
        <v>1.0701000000000001</v>
      </c>
      <c r="S72">
        <v>132.80000000000001</v>
      </c>
      <c r="T72">
        <v>604.38</v>
      </c>
      <c r="W72">
        <v>0</v>
      </c>
      <c r="X72">
        <v>0</v>
      </c>
      <c r="Y72">
        <v>11.7</v>
      </c>
      <c r="Z72">
        <v>864</v>
      </c>
      <c r="AA72">
        <v>853</v>
      </c>
      <c r="AB72">
        <v>875</v>
      </c>
      <c r="AC72">
        <v>97</v>
      </c>
      <c r="AD72">
        <v>26.4</v>
      </c>
      <c r="AE72">
        <v>0.61</v>
      </c>
      <c r="AF72">
        <v>982</v>
      </c>
      <c r="AG72">
        <v>0</v>
      </c>
      <c r="AH72">
        <v>58</v>
      </c>
      <c r="AI72">
        <v>36</v>
      </c>
      <c r="AJ72">
        <v>190</v>
      </c>
      <c r="AK72">
        <v>169</v>
      </c>
      <c r="AL72">
        <v>4.0999999999999996</v>
      </c>
      <c r="AM72">
        <v>174</v>
      </c>
      <c r="AN72" t="s">
        <v>155</v>
      </c>
      <c r="AO72">
        <v>2</v>
      </c>
      <c r="AP72" s="28">
        <v>0.68479166666666658</v>
      </c>
      <c r="AQ72">
        <v>47.161833000000001</v>
      </c>
      <c r="AR72">
        <v>-88.484077999999997</v>
      </c>
      <c r="AS72">
        <v>317.89999999999998</v>
      </c>
      <c r="AT72">
        <v>29.5</v>
      </c>
      <c r="AU72">
        <v>12</v>
      </c>
      <c r="AV72">
        <v>10</v>
      </c>
      <c r="AW72" t="s">
        <v>215</v>
      </c>
      <c r="AX72">
        <v>1.0134069999999999</v>
      </c>
      <c r="AY72">
        <v>1.4865930000000001</v>
      </c>
      <c r="AZ72">
        <v>1.9268130000000001</v>
      </c>
      <c r="BA72">
        <v>14.686999999999999</v>
      </c>
      <c r="BB72">
        <v>15.1</v>
      </c>
      <c r="BC72">
        <v>1.03</v>
      </c>
      <c r="BD72">
        <v>14.106999999999999</v>
      </c>
      <c r="BE72">
        <v>3074.6190000000001</v>
      </c>
      <c r="BF72">
        <v>43.804000000000002</v>
      </c>
      <c r="BG72">
        <v>4.165</v>
      </c>
      <c r="BH72">
        <v>3.4000000000000002E-2</v>
      </c>
      <c r="BI72">
        <v>4.1989999999999998</v>
      </c>
      <c r="BJ72">
        <v>3.391</v>
      </c>
      <c r="BK72">
        <v>2.8000000000000001E-2</v>
      </c>
      <c r="BL72">
        <v>3.4180000000000001</v>
      </c>
      <c r="BM72">
        <v>4.7184999999999997</v>
      </c>
      <c r="BQ72">
        <v>0</v>
      </c>
      <c r="BR72">
        <v>-4.0424000000000002E-2</v>
      </c>
      <c r="BS72">
        <v>-5</v>
      </c>
      <c r="BT72">
        <v>8.0000000000000002E-3</v>
      </c>
      <c r="BU72">
        <v>9.6903480000000002</v>
      </c>
      <c r="BV72">
        <f t="shared" si="10"/>
        <v>2.6144489320074866</v>
      </c>
      <c r="BW72" s="4">
        <v>2.5601899416</v>
      </c>
      <c r="BX72" t="e">
        <v>#NAME?</v>
      </c>
      <c r="BY72" s="4">
        <f t="shared" si="11"/>
        <v>22056.593015708106</v>
      </c>
      <c r="BZ72" s="4">
        <f t="shared" si="12"/>
        <v>314.23958560721758</v>
      </c>
      <c r="CA72" s="4">
        <f t="shared" si="13"/>
        <v>24.326235841340402</v>
      </c>
      <c r="CB72" s="4">
        <f t="shared" si="14"/>
        <v>33.849408380231395</v>
      </c>
    </row>
    <row r="73" spans="1:80" customFormat="1" x14ac:dyDescent="0.25">
      <c r="A73" s="26">
        <v>43530</v>
      </c>
      <c r="B73" s="27">
        <v>0.47633251157407402</v>
      </c>
      <c r="C73">
        <v>14.331</v>
      </c>
      <c r="D73">
        <v>0.26069999999999999</v>
      </c>
      <c r="E73">
        <v>2607.481663</v>
      </c>
      <c r="F73">
        <v>223.7</v>
      </c>
      <c r="G73">
        <v>1.5</v>
      </c>
      <c r="H73">
        <v>588</v>
      </c>
      <c r="J73">
        <v>0</v>
      </c>
      <c r="K73">
        <v>0.87649999999999995</v>
      </c>
      <c r="L73">
        <v>12.5608</v>
      </c>
      <c r="M73">
        <v>0.22850000000000001</v>
      </c>
      <c r="N73">
        <v>196.09370000000001</v>
      </c>
      <c r="O73">
        <v>1.2847</v>
      </c>
      <c r="P73">
        <v>197.4</v>
      </c>
      <c r="Q73">
        <v>159.63120000000001</v>
      </c>
      <c r="R73">
        <v>1.0458000000000001</v>
      </c>
      <c r="S73">
        <v>160.69999999999999</v>
      </c>
      <c r="T73">
        <v>588.0394</v>
      </c>
      <c r="W73">
        <v>0</v>
      </c>
      <c r="X73">
        <v>0</v>
      </c>
      <c r="Y73">
        <v>11.7</v>
      </c>
      <c r="Z73">
        <v>866</v>
      </c>
      <c r="AA73">
        <v>855</v>
      </c>
      <c r="AB73">
        <v>877</v>
      </c>
      <c r="AC73">
        <v>97</v>
      </c>
      <c r="AD73">
        <v>26.4</v>
      </c>
      <c r="AE73">
        <v>0.61</v>
      </c>
      <c r="AF73">
        <v>982</v>
      </c>
      <c r="AG73">
        <v>0</v>
      </c>
      <c r="AH73">
        <v>58</v>
      </c>
      <c r="AI73">
        <v>36</v>
      </c>
      <c r="AJ73">
        <v>190</v>
      </c>
      <c r="AK73">
        <v>169</v>
      </c>
      <c r="AL73">
        <v>4.2</v>
      </c>
      <c r="AM73">
        <v>174</v>
      </c>
      <c r="AN73" t="s">
        <v>155</v>
      </c>
      <c r="AO73">
        <v>2</v>
      </c>
      <c r="AP73" s="28">
        <v>0.68480324074074073</v>
      </c>
      <c r="AQ73">
        <v>47.162013000000002</v>
      </c>
      <c r="AR73">
        <v>-88.484188000000003</v>
      </c>
      <c r="AS73">
        <v>317.89999999999998</v>
      </c>
      <c r="AT73">
        <v>29.8</v>
      </c>
      <c r="AU73">
        <v>12</v>
      </c>
      <c r="AV73">
        <v>11</v>
      </c>
      <c r="AW73" t="s">
        <v>210</v>
      </c>
      <c r="AX73">
        <v>1.0731999999999999</v>
      </c>
      <c r="AY73">
        <v>1.7196</v>
      </c>
      <c r="AZ73">
        <v>2.1196000000000002</v>
      </c>
      <c r="BA73">
        <v>14.686999999999999</v>
      </c>
      <c r="BB73">
        <v>15.11</v>
      </c>
      <c r="BC73">
        <v>1.03</v>
      </c>
      <c r="BD73">
        <v>14.095000000000001</v>
      </c>
      <c r="BE73">
        <v>3087.6689999999999</v>
      </c>
      <c r="BF73">
        <v>35.756</v>
      </c>
      <c r="BG73">
        <v>5.048</v>
      </c>
      <c r="BH73">
        <v>3.3000000000000002E-2</v>
      </c>
      <c r="BI73">
        <v>5.0810000000000004</v>
      </c>
      <c r="BJ73">
        <v>4.109</v>
      </c>
      <c r="BK73">
        <v>2.7E-2</v>
      </c>
      <c r="BL73">
        <v>4.1360000000000001</v>
      </c>
      <c r="BM73">
        <v>4.5902000000000003</v>
      </c>
      <c r="BQ73">
        <v>0</v>
      </c>
      <c r="BR73">
        <v>-3.7288000000000002E-2</v>
      </c>
      <c r="BS73">
        <v>-5</v>
      </c>
      <c r="BT73">
        <v>8.0000000000000002E-3</v>
      </c>
      <c r="BU73">
        <v>9.1755969999999998</v>
      </c>
      <c r="BV73">
        <f t="shared" si="10"/>
        <v>2.4784517178074865</v>
      </c>
      <c r="BW73" s="4">
        <v>2.4241927273999999</v>
      </c>
      <c r="BX73" t="e">
        <v>#NAME?</v>
      </c>
      <c r="BY73" s="4">
        <f t="shared" si="11"/>
        <v>20973.592107834836</v>
      </c>
      <c r="BZ73" s="4">
        <f t="shared" si="12"/>
        <v>242.87958307957956</v>
      </c>
      <c r="CA73" s="4">
        <f t="shared" si="13"/>
        <v>27.911181532441894</v>
      </c>
      <c r="CB73" s="4">
        <f t="shared" si="14"/>
        <v>31.179826106160817</v>
      </c>
    </row>
    <row r="74" spans="1:80" customFormat="1" x14ac:dyDescent="0.25">
      <c r="A74" s="26">
        <v>43530</v>
      </c>
      <c r="B74" s="27">
        <v>0.47634408564814817</v>
      </c>
      <c r="C74">
        <v>14.323</v>
      </c>
      <c r="D74">
        <v>0.73499999999999999</v>
      </c>
      <c r="E74">
        <v>7350.4271360000002</v>
      </c>
      <c r="F74">
        <v>302.89999999999998</v>
      </c>
      <c r="G74">
        <v>1.2</v>
      </c>
      <c r="H74">
        <v>685.5</v>
      </c>
      <c r="J74">
        <v>0</v>
      </c>
      <c r="K74">
        <v>0.87239999999999995</v>
      </c>
      <c r="L74">
        <v>12.4953</v>
      </c>
      <c r="M74">
        <v>0.64119999999999999</v>
      </c>
      <c r="N74">
        <v>264.24599999999998</v>
      </c>
      <c r="O74">
        <v>1.0753999999999999</v>
      </c>
      <c r="P74">
        <v>265.3</v>
      </c>
      <c r="Q74">
        <v>215.11099999999999</v>
      </c>
      <c r="R74">
        <v>0.87539999999999996</v>
      </c>
      <c r="S74">
        <v>216</v>
      </c>
      <c r="T74">
        <v>685.47310000000004</v>
      </c>
      <c r="W74">
        <v>0</v>
      </c>
      <c r="X74">
        <v>0</v>
      </c>
      <c r="Y74">
        <v>11.7</v>
      </c>
      <c r="Z74">
        <v>873</v>
      </c>
      <c r="AA74">
        <v>863</v>
      </c>
      <c r="AB74">
        <v>883</v>
      </c>
      <c r="AC74">
        <v>97</v>
      </c>
      <c r="AD74">
        <v>26.4</v>
      </c>
      <c r="AE74">
        <v>0.61</v>
      </c>
      <c r="AF74">
        <v>982</v>
      </c>
      <c r="AG74">
        <v>0</v>
      </c>
      <c r="AH74">
        <v>58</v>
      </c>
      <c r="AI74">
        <v>36</v>
      </c>
      <c r="AJ74">
        <v>190</v>
      </c>
      <c r="AK74">
        <v>169</v>
      </c>
      <c r="AL74">
        <v>4.2</v>
      </c>
      <c r="AM74">
        <v>174</v>
      </c>
      <c r="AN74" t="s">
        <v>155</v>
      </c>
      <c r="AO74">
        <v>2</v>
      </c>
      <c r="AP74" s="28">
        <v>0.68482638888888892</v>
      </c>
      <c r="AQ74">
        <v>47.162171999999998</v>
      </c>
      <c r="AR74">
        <v>-88.484187000000006</v>
      </c>
      <c r="AS74">
        <v>318.7</v>
      </c>
      <c r="AT74">
        <v>30.1</v>
      </c>
      <c r="AU74">
        <v>12</v>
      </c>
      <c r="AV74">
        <v>11</v>
      </c>
      <c r="AW74" t="s">
        <v>210</v>
      </c>
      <c r="AX74">
        <v>1.1732</v>
      </c>
      <c r="AY74">
        <v>1.9463999999999999</v>
      </c>
      <c r="AZ74">
        <v>2.3464</v>
      </c>
      <c r="BA74">
        <v>14.686999999999999</v>
      </c>
      <c r="BB74">
        <v>14.6</v>
      </c>
      <c r="BC74">
        <v>0.99</v>
      </c>
      <c r="BD74">
        <v>14.628</v>
      </c>
      <c r="BE74">
        <v>2988.27</v>
      </c>
      <c r="BF74">
        <v>97.605999999999995</v>
      </c>
      <c r="BG74">
        <v>6.6180000000000003</v>
      </c>
      <c r="BH74">
        <v>2.7E-2</v>
      </c>
      <c r="BI74">
        <v>6.6449999999999996</v>
      </c>
      <c r="BJ74">
        <v>5.3869999999999996</v>
      </c>
      <c r="BK74">
        <v>2.1999999999999999E-2</v>
      </c>
      <c r="BL74">
        <v>5.4089999999999998</v>
      </c>
      <c r="BM74">
        <v>5.2057000000000002</v>
      </c>
      <c r="BQ74">
        <v>0</v>
      </c>
      <c r="BR74">
        <v>-3.8712000000000003E-2</v>
      </c>
      <c r="BS74">
        <v>-5</v>
      </c>
      <c r="BT74">
        <v>7.8560000000000001E-3</v>
      </c>
      <c r="BU74">
        <v>10.209792</v>
      </c>
      <c r="BV74">
        <f t="shared" si="10"/>
        <v>2.7516860368074867</v>
      </c>
      <c r="BW74" s="4">
        <v>2.6974270464000001</v>
      </c>
      <c r="BX74" t="e">
        <v>#NAME?</v>
      </c>
      <c r="BY74" s="4">
        <f t="shared" si="11"/>
        <v>22586.268088023549</v>
      </c>
      <c r="BZ74" s="4">
        <f t="shared" si="12"/>
        <v>737.73630997186558</v>
      </c>
      <c r="CA74" s="4">
        <f t="shared" si="13"/>
        <v>40.716610677811197</v>
      </c>
      <c r="CB74" s="4">
        <f t="shared" si="14"/>
        <v>39.346289252920322</v>
      </c>
    </row>
    <row r="75" spans="1:80" customFormat="1" x14ac:dyDescent="0.25">
      <c r="A75" s="26">
        <v>43530</v>
      </c>
      <c r="B75" s="27">
        <v>0.47635565972222221</v>
      </c>
      <c r="C75">
        <v>14.18</v>
      </c>
      <c r="D75">
        <v>0.8488</v>
      </c>
      <c r="E75">
        <v>8487.9224140000006</v>
      </c>
      <c r="F75">
        <v>390</v>
      </c>
      <c r="G75">
        <v>1.1000000000000001</v>
      </c>
      <c r="H75">
        <v>714.8</v>
      </c>
      <c r="J75">
        <v>0</v>
      </c>
      <c r="K75">
        <v>0.87250000000000005</v>
      </c>
      <c r="L75">
        <v>12.371499999999999</v>
      </c>
      <c r="M75">
        <v>0.74050000000000005</v>
      </c>
      <c r="N75">
        <v>340.26650000000001</v>
      </c>
      <c r="O75">
        <v>0.9597</v>
      </c>
      <c r="P75">
        <v>341.2</v>
      </c>
      <c r="Q75">
        <v>276.99590000000001</v>
      </c>
      <c r="R75">
        <v>0.78129999999999999</v>
      </c>
      <c r="S75">
        <v>277.8</v>
      </c>
      <c r="T75">
        <v>714.84339999999997</v>
      </c>
      <c r="W75">
        <v>0</v>
      </c>
      <c r="X75">
        <v>0</v>
      </c>
      <c r="Y75">
        <v>11.7</v>
      </c>
      <c r="Z75">
        <v>870</v>
      </c>
      <c r="AA75">
        <v>860</v>
      </c>
      <c r="AB75">
        <v>881</v>
      </c>
      <c r="AC75">
        <v>97</v>
      </c>
      <c r="AD75">
        <v>26.4</v>
      </c>
      <c r="AE75">
        <v>0.61</v>
      </c>
      <c r="AF75">
        <v>982</v>
      </c>
      <c r="AG75">
        <v>0</v>
      </c>
      <c r="AH75">
        <v>58</v>
      </c>
      <c r="AI75">
        <v>36</v>
      </c>
      <c r="AJ75">
        <v>190</v>
      </c>
      <c r="AK75">
        <v>168.9</v>
      </c>
      <c r="AL75">
        <v>4.2</v>
      </c>
      <c r="AM75">
        <v>174</v>
      </c>
      <c r="AN75" t="s">
        <v>155</v>
      </c>
      <c r="AO75">
        <v>2</v>
      </c>
      <c r="AP75" s="28">
        <v>0.68483796296296295</v>
      </c>
      <c r="AQ75">
        <v>47.162312999999997</v>
      </c>
      <c r="AR75">
        <v>-88.484136000000007</v>
      </c>
      <c r="AS75">
        <v>319.39999999999998</v>
      </c>
      <c r="AT75">
        <v>32.200000000000003</v>
      </c>
      <c r="AU75">
        <v>12</v>
      </c>
      <c r="AV75">
        <v>11</v>
      </c>
      <c r="AW75" t="s">
        <v>210</v>
      </c>
      <c r="AX75">
        <v>1.1268</v>
      </c>
      <c r="AY75">
        <v>1.8535999999999999</v>
      </c>
      <c r="AZ75">
        <v>2.1804000000000001</v>
      </c>
      <c r="BA75">
        <v>14.686999999999999</v>
      </c>
      <c r="BB75">
        <v>14.61</v>
      </c>
      <c r="BC75">
        <v>0.99</v>
      </c>
      <c r="BD75">
        <v>14.619</v>
      </c>
      <c r="BE75">
        <v>2963.5140000000001</v>
      </c>
      <c r="BF75">
        <v>112.904</v>
      </c>
      <c r="BG75">
        <v>8.5359999999999996</v>
      </c>
      <c r="BH75">
        <v>2.4E-2</v>
      </c>
      <c r="BI75">
        <v>8.56</v>
      </c>
      <c r="BJ75">
        <v>6.9489999999999998</v>
      </c>
      <c r="BK75">
        <v>0.02</v>
      </c>
      <c r="BL75">
        <v>6.968</v>
      </c>
      <c r="BM75">
        <v>5.4375999999999998</v>
      </c>
      <c r="BQ75">
        <v>0</v>
      </c>
      <c r="BR75">
        <v>-3.6856E-2</v>
      </c>
      <c r="BS75">
        <v>-5</v>
      </c>
      <c r="BT75">
        <v>7.0000000000000001E-3</v>
      </c>
      <c r="BU75">
        <v>11.839871</v>
      </c>
      <c r="BV75">
        <f t="shared" ref="BV75:BV138" si="15">BW75+$CF$22</f>
        <v>3.1823529086074864</v>
      </c>
      <c r="BW75" s="4">
        <v>3.1280939181999998</v>
      </c>
      <c r="BX75" t="e">
        <v>#NAME?</v>
      </c>
      <c r="BY75" s="4">
        <f t="shared" ref="BY75:BY138" si="16">BE75*$BU75*0.7403</f>
        <v>25975.367652393568</v>
      </c>
      <c r="BZ75" s="4">
        <f t="shared" ref="BZ75:BZ138" si="17">BF75*$BU75*0.7403</f>
        <v>989.6099392227751</v>
      </c>
      <c r="CA75" s="4">
        <f t="shared" ref="CA75:CA138" si="18">BJ75*$BU75*0.7403</f>
        <v>60.908377627533696</v>
      </c>
      <c r="CB75" s="4">
        <f t="shared" ref="CB75:CB138" si="19">BM75*$BU75*0.7403</f>
        <v>47.660871231468882</v>
      </c>
    </row>
    <row r="76" spans="1:80" customFormat="1" x14ac:dyDescent="0.25">
      <c r="A76" s="26">
        <v>43530</v>
      </c>
      <c r="B76" s="27">
        <v>0.47636723379629631</v>
      </c>
      <c r="C76">
        <v>14.188000000000001</v>
      </c>
      <c r="D76">
        <v>0.69879999999999998</v>
      </c>
      <c r="E76">
        <v>6988.2211539999998</v>
      </c>
      <c r="F76">
        <v>394.6</v>
      </c>
      <c r="G76">
        <v>1.1000000000000001</v>
      </c>
      <c r="H76">
        <v>602.6</v>
      </c>
      <c r="J76">
        <v>0</v>
      </c>
      <c r="K76">
        <v>0.87380000000000002</v>
      </c>
      <c r="L76">
        <v>12.397</v>
      </c>
      <c r="M76">
        <v>0.61060000000000003</v>
      </c>
      <c r="N76">
        <v>344.77089999999998</v>
      </c>
      <c r="O76">
        <v>0.99099999999999999</v>
      </c>
      <c r="P76">
        <v>345.8</v>
      </c>
      <c r="Q76">
        <v>280.6628</v>
      </c>
      <c r="R76">
        <v>0.80669999999999997</v>
      </c>
      <c r="S76">
        <v>281.5</v>
      </c>
      <c r="T76">
        <v>602.59810000000004</v>
      </c>
      <c r="W76">
        <v>0</v>
      </c>
      <c r="X76">
        <v>0</v>
      </c>
      <c r="Y76">
        <v>11.7</v>
      </c>
      <c r="Z76">
        <v>867</v>
      </c>
      <c r="AA76">
        <v>857</v>
      </c>
      <c r="AB76">
        <v>878</v>
      </c>
      <c r="AC76">
        <v>97</v>
      </c>
      <c r="AD76">
        <v>26.4</v>
      </c>
      <c r="AE76">
        <v>0.61</v>
      </c>
      <c r="AF76">
        <v>982</v>
      </c>
      <c r="AG76">
        <v>0</v>
      </c>
      <c r="AH76">
        <v>58</v>
      </c>
      <c r="AI76">
        <v>36</v>
      </c>
      <c r="AJ76">
        <v>190</v>
      </c>
      <c r="AK76">
        <v>168</v>
      </c>
      <c r="AL76">
        <v>4.2</v>
      </c>
      <c r="AM76">
        <v>174</v>
      </c>
      <c r="AN76" t="s">
        <v>155</v>
      </c>
      <c r="AO76">
        <v>2</v>
      </c>
      <c r="AP76" s="28">
        <v>0.68484953703703699</v>
      </c>
      <c r="AQ76">
        <v>47.162472999999999</v>
      </c>
      <c r="AR76">
        <v>-88.484111999999996</v>
      </c>
      <c r="AS76">
        <v>319.7</v>
      </c>
      <c r="AT76">
        <v>35.799999999999997</v>
      </c>
      <c r="AU76">
        <v>12</v>
      </c>
      <c r="AV76">
        <v>11</v>
      </c>
      <c r="AW76" t="s">
        <v>210</v>
      </c>
      <c r="AX76">
        <v>1.1000000000000001</v>
      </c>
      <c r="AY76">
        <v>1.6536</v>
      </c>
      <c r="AZ76">
        <v>2.0268000000000002</v>
      </c>
      <c r="BA76">
        <v>14.686999999999999</v>
      </c>
      <c r="BB76">
        <v>14.77</v>
      </c>
      <c r="BC76">
        <v>1.01</v>
      </c>
      <c r="BD76">
        <v>14.445</v>
      </c>
      <c r="BE76">
        <v>2995.989</v>
      </c>
      <c r="BF76">
        <v>93.921999999999997</v>
      </c>
      <c r="BG76">
        <v>8.7249999999999996</v>
      </c>
      <c r="BH76">
        <v>2.5000000000000001E-2</v>
      </c>
      <c r="BI76">
        <v>8.7509999999999994</v>
      </c>
      <c r="BJ76">
        <v>7.1029999999999998</v>
      </c>
      <c r="BK76">
        <v>0.02</v>
      </c>
      <c r="BL76">
        <v>7.1230000000000002</v>
      </c>
      <c r="BM76">
        <v>4.6245000000000003</v>
      </c>
      <c r="BQ76">
        <v>0</v>
      </c>
      <c r="BR76">
        <v>-3.6144000000000003E-2</v>
      </c>
      <c r="BS76">
        <v>-5</v>
      </c>
      <c r="BT76">
        <v>7.1440000000000002E-3</v>
      </c>
      <c r="BU76">
        <v>13.334469</v>
      </c>
      <c r="BV76">
        <f t="shared" si="15"/>
        <v>3.5772257002074865</v>
      </c>
      <c r="BW76" s="4">
        <v>3.5229667097999999</v>
      </c>
      <c r="BX76" t="e">
        <v>#NAME?</v>
      </c>
      <c r="BY76" s="4">
        <f t="shared" si="16"/>
        <v>29574.927585915793</v>
      </c>
      <c r="BZ76" s="4">
        <f t="shared" si="17"/>
        <v>927.15171808854529</v>
      </c>
      <c r="CA76" s="4">
        <f t="shared" si="18"/>
        <v>70.117317067172095</v>
      </c>
      <c r="CB76" s="4">
        <f t="shared" si="19"/>
        <v>45.65078597453715</v>
      </c>
    </row>
    <row r="77" spans="1:80" customFormat="1" x14ac:dyDescent="0.25">
      <c r="A77" s="26">
        <v>43530</v>
      </c>
      <c r="B77" s="27">
        <v>0.47637880787037035</v>
      </c>
      <c r="C77">
        <v>14.262</v>
      </c>
      <c r="D77">
        <v>0.48089999999999999</v>
      </c>
      <c r="E77">
        <v>4808.5571309999996</v>
      </c>
      <c r="F77">
        <v>330.2</v>
      </c>
      <c r="G77">
        <v>1.3</v>
      </c>
      <c r="H77">
        <v>516.70000000000005</v>
      </c>
      <c r="J77">
        <v>0</v>
      </c>
      <c r="K77">
        <v>0.87509999999999999</v>
      </c>
      <c r="L77">
        <v>12.4809</v>
      </c>
      <c r="M77">
        <v>0.42080000000000001</v>
      </c>
      <c r="N77">
        <v>289.01369999999997</v>
      </c>
      <c r="O77">
        <v>1.1673</v>
      </c>
      <c r="P77">
        <v>290.2</v>
      </c>
      <c r="Q77">
        <v>235.27330000000001</v>
      </c>
      <c r="R77">
        <v>0.95020000000000004</v>
      </c>
      <c r="S77">
        <v>236.2</v>
      </c>
      <c r="T77">
        <v>516.66949999999997</v>
      </c>
      <c r="W77">
        <v>0</v>
      </c>
      <c r="X77">
        <v>0</v>
      </c>
      <c r="Y77">
        <v>11.7</v>
      </c>
      <c r="Z77">
        <v>866</v>
      </c>
      <c r="AA77">
        <v>854</v>
      </c>
      <c r="AB77">
        <v>877</v>
      </c>
      <c r="AC77">
        <v>97</v>
      </c>
      <c r="AD77">
        <v>26.4</v>
      </c>
      <c r="AE77">
        <v>0.61</v>
      </c>
      <c r="AF77">
        <v>982</v>
      </c>
      <c r="AG77">
        <v>0</v>
      </c>
      <c r="AH77">
        <v>58</v>
      </c>
      <c r="AI77">
        <v>36</v>
      </c>
      <c r="AJ77">
        <v>190</v>
      </c>
      <c r="AK77">
        <v>168.1</v>
      </c>
      <c r="AL77">
        <v>4.0999999999999996</v>
      </c>
      <c r="AM77">
        <v>174</v>
      </c>
      <c r="AN77" t="s">
        <v>155</v>
      </c>
      <c r="AO77">
        <v>2</v>
      </c>
      <c r="AP77" s="28">
        <v>0.68486111111111114</v>
      </c>
      <c r="AQ77">
        <v>47.162633</v>
      </c>
      <c r="AR77">
        <v>-88.484100999999995</v>
      </c>
      <c r="AS77">
        <v>320.2</v>
      </c>
      <c r="AT77">
        <v>37.799999999999997</v>
      </c>
      <c r="AU77">
        <v>12</v>
      </c>
      <c r="AV77">
        <v>11</v>
      </c>
      <c r="AW77" t="s">
        <v>210</v>
      </c>
      <c r="AX77">
        <v>1.1000000000000001</v>
      </c>
      <c r="AY77">
        <v>1.8196000000000001</v>
      </c>
      <c r="AZ77">
        <v>2.1463999999999999</v>
      </c>
      <c r="BA77">
        <v>14.686999999999999</v>
      </c>
      <c r="BB77">
        <v>14.95</v>
      </c>
      <c r="BC77">
        <v>1.02</v>
      </c>
      <c r="BD77">
        <v>14.266999999999999</v>
      </c>
      <c r="BE77">
        <v>3043.0160000000001</v>
      </c>
      <c r="BF77">
        <v>65.302000000000007</v>
      </c>
      <c r="BG77">
        <v>7.3789999999999996</v>
      </c>
      <c r="BH77">
        <v>0.03</v>
      </c>
      <c r="BI77">
        <v>7.4089999999999998</v>
      </c>
      <c r="BJ77">
        <v>6.0069999999999997</v>
      </c>
      <c r="BK77">
        <v>2.4E-2</v>
      </c>
      <c r="BL77">
        <v>6.0309999999999997</v>
      </c>
      <c r="BM77">
        <v>4.0002000000000004</v>
      </c>
      <c r="BQ77">
        <v>0</v>
      </c>
      <c r="BR77">
        <v>-3.6568000000000003E-2</v>
      </c>
      <c r="BS77">
        <v>-5</v>
      </c>
      <c r="BT77">
        <v>7.8560000000000001E-3</v>
      </c>
      <c r="BU77">
        <v>14.344030999999999</v>
      </c>
      <c r="BV77">
        <f t="shared" si="15"/>
        <v>3.8439519806074864</v>
      </c>
      <c r="BW77" s="4">
        <v>3.7896929901999998</v>
      </c>
      <c r="BX77" t="e">
        <v>#NAME?</v>
      </c>
      <c r="BY77" s="4">
        <f t="shared" si="16"/>
        <v>32313.440454498286</v>
      </c>
      <c r="BZ77" s="4">
        <f t="shared" si="17"/>
        <v>693.43450332158864</v>
      </c>
      <c r="CA77" s="4">
        <f t="shared" si="18"/>
        <v>63.787649098845087</v>
      </c>
      <c r="CB77" s="4">
        <f t="shared" si="19"/>
        <v>42.477668374429861</v>
      </c>
    </row>
    <row r="78" spans="1:80" customFormat="1" x14ac:dyDescent="0.25">
      <c r="A78" s="26">
        <v>43530</v>
      </c>
      <c r="B78" s="27">
        <v>0.47639038194444444</v>
      </c>
      <c r="C78">
        <v>14.352</v>
      </c>
      <c r="D78">
        <v>0.26800000000000002</v>
      </c>
      <c r="E78">
        <v>2680.4163199999998</v>
      </c>
      <c r="F78">
        <v>277.39999999999998</v>
      </c>
      <c r="G78">
        <v>1.6</v>
      </c>
      <c r="H78">
        <v>472.8</v>
      </c>
      <c r="J78">
        <v>0</v>
      </c>
      <c r="K78">
        <v>0.87629999999999997</v>
      </c>
      <c r="L78">
        <v>12.5769</v>
      </c>
      <c r="M78">
        <v>0.2349</v>
      </c>
      <c r="N78">
        <v>243.1078</v>
      </c>
      <c r="O78">
        <v>1.4317</v>
      </c>
      <c r="P78">
        <v>244.5</v>
      </c>
      <c r="Q78">
        <v>197.9033</v>
      </c>
      <c r="R78">
        <v>1.1655</v>
      </c>
      <c r="S78">
        <v>199.1</v>
      </c>
      <c r="T78">
        <v>472.84809999999999</v>
      </c>
      <c r="W78">
        <v>0</v>
      </c>
      <c r="X78">
        <v>0</v>
      </c>
      <c r="Y78">
        <v>11.7</v>
      </c>
      <c r="Z78">
        <v>865</v>
      </c>
      <c r="AA78">
        <v>854</v>
      </c>
      <c r="AB78">
        <v>875</v>
      </c>
      <c r="AC78">
        <v>97</v>
      </c>
      <c r="AD78">
        <v>26.4</v>
      </c>
      <c r="AE78">
        <v>0.61</v>
      </c>
      <c r="AF78">
        <v>982</v>
      </c>
      <c r="AG78">
        <v>0</v>
      </c>
      <c r="AH78">
        <v>58</v>
      </c>
      <c r="AI78">
        <v>36</v>
      </c>
      <c r="AJ78">
        <v>190</v>
      </c>
      <c r="AK78">
        <v>169</v>
      </c>
      <c r="AL78">
        <v>4.2</v>
      </c>
      <c r="AM78">
        <v>174</v>
      </c>
      <c r="AN78" t="s">
        <v>155</v>
      </c>
      <c r="AO78">
        <v>2</v>
      </c>
      <c r="AP78" s="28">
        <v>0.68487268518518529</v>
      </c>
      <c r="AQ78">
        <v>47.162787999999999</v>
      </c>
      <c r="AR78">
        <v>-88.484103000000005</v>
      </c>
      <c r="AS78">
        <v>320.7</v>
      </c>
      <c r="AT78">
        <v>38.200000000000003</v>
      </c>
      <c r="AU78">
        <v>12</v>
      </c>
      <c r="AV78">
        <v>11</v>
      </c>
      <c r="AW78" t="s">
        <v>210</v>
      </c>
      <c r="AX78">
        <v>1.1000000000000001</v>
      </c>
      <c r="AY78">
        <v>1.9</v>
      </c>
      <c r="AZ78">
        <v>2.2000000000000002</v>
      </c>
      <c r="BA78">
        <v>14.686999999999999</v>
      </c>
      <c r="BB78">
        <v>15.1</v>
      </c>
      <c r="BC78">
        <v>1.03</v>
      </c>
      <c r="BD78">
        <v>14.11</v>
      </c>
      <c r="BE78">
        <v>3088.9879999999998</v>
      </c>
      <c r="BF78">
        <v>36.719000000000001</v>
      </c>
      <c r="BG78">
        <v>6.2530000000000001</v>
      </c>
      <c r="BH78">
        <v>3.6999999999999998E-2</v>
      </c>
      <c r="BI78">
        <v>6.29</v>
      </c>
      <c r="BJ78">
        <v>5.09</v>
      </c>
      <c r="BK78">
        <v>0.03</v>
      </c>
      <c r="BL78">
        <v>5.12</v>
      </c>
      <c r="BM78">
        <v>3.6879</v>
      </c>
      <c r="BQ78">
        <v>0</v>
      </c>
      <c r="BR78">
        <v>-3.4144000000000001E-2</v>
      </c>
      <c r="BS78">
        <v>-5</v>
      </c>
      <c r="BT78">
        <v>7.0000000000000001E-3</v>
      </c>
      <c r="BU78">
        <v>10.784561999999999</v>
      </c>
      <c r="BV78">
        <f t="shared" si="15"/>
        <v>2.9035402708074862</v>
      </c>
      <c r="BW78" s="4">
        <v>2.8492812803999996</v>
      </c>
      <c r="BX78" t="e">
        <v>#NAME?</v>
      </c>
      <c r="BY78" s="4">
        <f t="shared" si="16"/>
        <v>24661.897141190413</v>
      </c>
      <c r="BZ78" s="4">
        <f t="shared" si="17"/>
        <v>293.15756523734336</v>
      </c>
      <c r="CA78" s="4">
        <f t="shared" si="18"/>
        <v>40.637599255373999</v>
      </c>
      <c r="CB78" s="4">
        <f t="shared" si="19"/>
        <v>29.443497503711935</v>
      </c>
    </row>
    <row r="79" spans="1:80" customFormat="1" x14ac:dyDescent="0.25">
      <c r="A79" s="26">
        <v>43530</v>
      </c>
      <c r="B79" s="27">
        <v>0.47640195601851848</v>
      </c>
      <c r="C79">
        <v>14.443</v>
      </c>
      <c r="D79">
        <v>0.2447</v>
      </c>
      <c r="E79">
        <v>2447.2772690000002</v>
      </c>
      <c r="F79">
        <v>272.3</v>
      </c>
      <c r="G79">
        <v>1.7</v>
      </c>
      <c r="H79">
        <v>466.7</v>
      </c>
      <c r="J79">
        <v>0</v>
      </c>
      <c r="K79">
        <v>0.87580000000000002</v>
      </c>
      <c r="L79">
        <v>12.649699999999999</v>
      </c>
      <c r="M79">
        <v>0.21429999999999999</v>
      </c>
      <c r="N79">
        <v>238.52879999999999</v>
      </c>
      <c r="O79">
        <v>1.4888999999999999</v>
      </c>
      <c r="P79">
        <v>240</v>
      </c>
      <c r="Q79">
        <v>194.17570000000001</v>
      </c>
      <c r="R79">
        <v>1.2121</v>
      </c>
      <c r="S79">
        <v>195.4</v>
      </c>
      <c r="T79">
        <v>466.74349999999998</v>
      </c>
      <c r="W79">
        <v>0</v>
      </c>
      <c r="X79">
        <v>0</v>
      </c>
      <c r="Y79">
        <v>11.7</v>
      </c>
      <c r="Z79">
        <v>869</v>
      </c>
      <c r="AA79">
        <v>857</v>
      </c>
      <c r="AB79">
        <v>877</v>
      </c>
      <c r="AC79">
        <v>97</v>
      </c>
      <c r="AD79">
        <v>26.4</v>
      </c>
      <c r="AE79">
        <v>0.61</v>
      </c>
      <c r="AF79">
        <v>982</v>
      </c>
      <c r="AG79">
        <v>0</v>
      </c>
      <c r="AH79">
        <v>57.856000000000002</v>
      </c>
      <c r="AI79">
        <v>36</v>
      </c>
      <c r="AJ79">
        <v>190</v>
      </c>
      <c r="AK79">
        <v>168.9</v>
      </c>
      <c r="AL79">
        <v>4.0999999999999996</v>
      </c>
      <c r="AM79">
        <v>174</v>
      </c>
      <c r="AN79" t="s">
        <v>155</v>
      </c>
      <c r="AO79">
        <v>2</v>
      </c>
      <c r="AP79" s="28">
        <v>0.68488425925925922</v>
      </c>
      <c r="AQ79">
        <v>47.16283</v>
      </c>
      <c r="AR79">
        <v>-88.484105</v>
      </c>
      <c r="AS79">
        <v>320.89999999999998</v>
      </c>
      <c r="AT79">
        <v>38.200000000000003</v>
      </c>
      <c r="AU79">
        <v>12</v>
      </c>
      <c r="AV79">
        <v>11</v>
      </c>
      <c r="AW79" t="s">
        <v>210</v>
      </c>
      <c r="AX79">
        <v>1.1000000000000001</v>
      </c>
      <c r="AY79">
        <v>1.9</v>
      </c>
      <c r="AZ79">
        <v>2.2000000000000002</v>
      </c>
      <c r="BA79">
        <v>14.686999999999999</v>
      </c>
      <c r="BB79">
        <v>15.04</v>
      </c>
      <c r="BC79">
        <v>1.02</v>
      </c>
      <c r="BD79">
        <v>14.177</v>
      </c>
      <c r="BE79">
        <v>3094.4059999999999</v>
      </c>
      <c r="BF79">
        <v>33.372</v>
      </c>
      <c r="BG79">
        <v>6.11</v>
      </c>
      <c r="BH79">
        <v>3.7999999999999999E-2</v>
      </c>
      <c r="BI79">
        <v>6.149</v>
      </c>
      <c r="BJ79">
        <v>4.9740000000000002</v>
      </c>
      <c r="BK79">
        <v>3.1E-2</v>
      </c>
      <c r="BL79">
        <v>5.0049999999999999</v>
      </c>
      <c r="BM79">
        <v>3.6257000000000001</v>
      </c>
      <c r="BQ79">
        <v>0</v>
      </c>
      <c r="BR79">
        <v>-3.5431999999999998E-2</v>
      </c>
      <c r="BS79">
        <v>-5</v>
      </c>
      <c r="BT79">
        <v>6.8560000000000001E-3</v>
      </c>
      <c r="BU79">
        <v>8.7177360000000004</v>
      </c>
      <c r="BV79">
        <f t="shared" si="15"/>
        <v>2.3574848416074867</v>
      </c>
      <c r="BW79" s="4">
        <v>2.3032258512000001</v>
      </c>
      <c r="BX79" t="e">
        <v>#NAME?</v>
      </c>
      <c r="BY79" s="4">
        <f t="shared" si="16"/>
        <v>19970.491657139282</v>
      </c>
      <c r="BZ79" s="4">
        <f t="shared" si="17"/>
        <v>215.37420997181758</v>
      </c>
      <c r="CA79" s="4">
        <f t="shared" si="18"/>
        <v>32.100902565019204</v>
      </c>
      <c r="CB79" s="4">
        <f t="shared" si="19"/>
        <v>23.39932497587256</v>
      </c>
    </row>
    <row r="80" spans="1:80" customFormat="1" x14ac:dyDescent="0.25">
      <c r="A80" s="26">
        <v>43530</v>
      </c>
      <c r="B80" s="27">
        <v>0.47641353009259263</v>
      </c>
      <c r="C80">
        <v>14.478</v>
      </c>
      <c r="D80">
        <v>0.26950000000000002</v>
      </c>
      <c r="E80">
        <v>2695.4592720000001</v>
      </c>
      <c r="F80">
        <v>334</v>
      </c>
      <c r="G80">
        <v>1.6</v>
      </c>
      <c r="H80">
        <v>512.29999999999995</v>
      </c>
      <c r="J80">
        <v>0</v>
      </c>
      <c r="K80">
        <v>0.87529999999999997</v>
      </c>
      <c r="L80">
        <v>12.6729</v>
      </c>
      <c r="M80">
        <v>0.2359</v>
      </c>
      <c r="N80">
        <v>292.39030000000002</v>
      </c>
      <c r="O80">
        <v>1.3723000000000001</v>
      </c>
      <c r="P80">
        <v>293.8</v>
      </c>
      <c r="Q80">
        <v>238.02199999999999</v>
      </c>
      <c r="R80">
        <v>1.1171</v>
      </c>
      <c r="S80">
        <v>239.1</v>
      </c>
      <c r="T80">
        <v>512.30370000000005</v>
      </c>
      <c r="W80">
        <v>0</v>
      </c>
      <c r="X80">
        <v>0</v>
      </c>
      <c r="Y80">
        <v>11.7</v>
      </c>
      <c r="Z80">
        <v>872</v>
      </c>
      <c r="AA80">
        <v>860</v>
      </c>
      <c r="AB80">
        <v>880</v>
      </c>
      <c r="AC80">
        <v>97</v>
      </c>
      <c r="AD80">
        <v>26.4</v>
      </c>
      <c r="AE80">
        <v>0.61</v>
      </c>
      <c r="AF80">
        <v>982</v>
      </c>
      <c r="AG80">
        <v>0</v>
      </c>
      <c r="AH80">
        <v>57</v>
      </c>
      <c r="AI80">
        <v>36</v>
      </c>
      <c r="AJ80">
        <v>190</v>
      </c>
      <c r="AK80">
        <v>168</v>
      </c>
      <c r="AL80">
        <v>4.0999999999999996</v>
      </c>
      <c r="AM80">
        <v>174</v>
      </c>
      <c r="AN80" t="s">
        <v>155</v>
      </c>
      <c r="AO80">
        <v>2</v>
      </c>
      <c r="AP80" s="28">
        <v>0.68488425925925922</v>
      </c>
      <c r="AQ80">
        <v>47.163052999999998</v>
      </c>
      <c r="AR80">
        <v>-88.484144000000001</v>
      </c>
      <c r="AS80">
        <v>321.7</v>
      </c>
      <c r="AT80">
        <v>38.200000000000003</v>
      </c>
      <c r="AU80">
        <v>12</v>
      </c>
      <c r="AV80">
        <v>11</v>
      </c>
      <c r="AW80" t="s">
        <v>210</v>
      </c>
      <c r="AX80">
        <v>1.1732</v>
      </c>
      <c r="AY80">
        <v>1.9732000000000001</v>
      </c>
      <c r="AZ80">
        <v>2.3464</v>
      </c>
      <c r="BA80">
        <v>14.686999999999999</v>
      </c>
      <c r="BB80">
        <v>14.97</v>
      </c>
      <c r="BC80">
        <v>1.02</v>
      </c>
      <c r="BD80">
        <v>14.243</v>
      </c>
      <c r="BE80">
        <v>3088.2370000000001</v>
      </c>
      <c r="BF80">
        <v>36.594000000000001</v>
      </c>
      <c r="BG80">
        <v>7.4619999999999997</v>
      </c>
      <c r="BH80">
        <v>3.5000000000000003E-2</v>
      </c>
      <c r="BI80">
        <v>7.4969999999999999</v>
      </c>
      <c r="BJ80">
        <v>6.0739999999999998</v>
      </c>
      <c r="BK80">
        <v>2.9000000000000001E-2</v>
      </c>
      <c r="BL80">
        <v>6.1029999999999998</v>
      </c>
      <c r="BM80">
        <v>3.9643999999999999</v>
      </c>
      <c r="BQ80">
        <v>0</v>
      </c>
      <c r="BR80">
        <v>-3.7567999999999997E-2</v>
      </c>
      <c r="BS80">
        <v>-5</v>
      </c>
      <c r="BT80">
        <v>6.1440000000000002E-3</v>
      </c>
      <c r="BU80">
        <v>9.3401779999999999</v>
      </c>
      <c r="BV80">
        <f t="shared" si="15"/>
        <v>2.5219340180074865</v>
      </c>
      <c r="BW80" s="4">
        <v>2.4676750275999999</v>
      </c>
      <c r="BX80" t="e">
        <v>#NAME?</v>
      </c>
      <c r="BY80" s="4">
        <f t="shared" si="16"/>
        <v>21353.719036763498</v>
      </c>
      <c r="BZ80" s="4">
        <f t="shared" si="17"/>
        <v>253.03044890379959</v>
      </c>
      <c r="CA80" s="4">
        <f t="shared" si="18"/>
        <v>41.998878139631593</v>
      </c>
      <c r="CB80" s="4">
        <f t="shared" si="19"/>
        <v>27.411977691266959</v>
      </c>
    </row>
    <row r="81" spans="1:80" customFormat="1" x14ac:dyDescent="0.25">
      <c r="A81" s="26">
        <v>43530</v>
      </c>
      <c r="B81" s="27">
        <v>0.47642510416666667</v>
      </c>
      <c r="C81">
        <v>14.385999999999999</v>
      </c>
      <c r="D81">
        <v>0.56499999999999995</v>
      </c>
      <c r="E81">
        <v>5649.7914929999997</v>
      </c>
      <c r="F81">
        <v>366</v>
      </c>
      <c r="G81">
        <v>1.5</v>
      </c>
      <c r="H81">
        <v>578.6</v>
      </c>
      <c r="J81">
        <v>0</v>
      </c>
      <c r="K81">
        <v>0.87350000000000005</v>
      </c>
      <c r="L81">
        <v>12.5655</v>
      </c>
      <c r="M81">
        <v>0.49349999999999999</v>
      </c>
      <c r="N81">
        <v>319.67759999999998</v>
      </c>
      <c r="O81">
        <v>1.3102</v>
      </c>
      <c r="P81">
        <v>321</v>
      </c>
      <c r="Q81">
        <v>260.23540000000003</v>
      </c>
      <c r="R81">
        <v>1.0666</v>
      </c>
      <c r="S81">
        <v>261.3</v>
      </c>
      <c r="T81">
        <v>578.64980000000003</v>
      </c>
      <c r="W81">
        <v>0</v>
      </c>
      <c r="X81">
        <v>0</v>
      </c>
      <c r="Y81">
        <v>11.7</v>
      </c>
      <c r="Z81">
        <v>873</v>
      </c>
      <c r="AA81">
        <v>861</v>
      </c>
      <c r="AB81">
        <v>883</v>
      </c>
      <c r="AC81">
        <v>97</v>
      </c>
      <c r="AD81">
        <v>26.4</v>
      </c>
      <c r="AE81">
        <v>0.61</v>
      </c>
      <c r="AF81">
        <v>982</v>
      </c>
      <c r="AG81">
        <v>0</v>
      </c>
      <c r="AH81">
        <v>57</v>
      </c>
      <c r="AI81">
        <v>36</v>
      </c>
      <c r="AJ81">
        <v>190</v>
      </c>
      <c r="AK81">
        <v>168</v>
      </c>
      <c r="AL81">
        <v>4.2</v>
      </c>
      <c r="AM81">
        <v>174</v>
      </c>
      <c r="AN81" t="s">
        <v>155</v>
      </c>
      <c r="AO81">
        <v>2</v>
      </c>
      <c r="AP81" s="28">
        <v>0.68490740740740741</v>
      </c>
      <c r="AQ81">
        <v>47.163243000000001</v>
      </c>
      <c r="AR81">
        <v>-88.484228000000002</v>
      </c>
      <c r="AS81">
        <v>322.2</v>
      </c>
      <c r="AT81">
        <v>38.200000000000003</v>
      </c>
      <c r="AU81">
        <v>12</v>
      </c>
      <c r="AV81">
        <v>11</v>
      </c>
      <c r="AW81" t="s">
        <v>210</v>
      </c>
      <c r="AX81">
        <v>1.2</v>
      </c>
      <c r="AY81">
        <v>2</v>
      </c>
      <c r="AZ81">
        <v>2.4</v>
      </c>
      <c r="BA81">
        <v>14.686999999999999</v>
      </c>
      <c r="BB81">
        <v>14.74</v>
      </c>
      <c r="BC81">
        <v>1</v>
      </c>
      <c r="BD81">
        <v>14.487</v>
      </c>
      <c r="BE81">
        <v>3025.3420000000001</v>
      </c>
      <c r="BF81">
        <v>75.623000000000005</v>
      </c>
      <c r="BG81">
        <v>8.06</v>
      </c>
      <c r="BH81">
        <v>3.3000000000000002E-2</v>
      </c>
      <c r="BI81">
        <v>8.093</v>
      </c>
      <c r="BJ81">
        <v>6.5609999999999999</v>
      </c>
      <c r="BK81">
        <v>2.7E-2</v>
      </c>
      <c r="BL81">
        <v>6.5880000000000001</v>
      </c>
      <c r="BM81">
        <v>4.4241000000000001</v>
      </c>
      <c r="BQ81">
        <v>0</v>
      </c>
      <c r="BR81">
        <v>-3.5431999999999998E-2</v>
      </c>
      <c r="BS81">
        <v>-5</v>
      </c>
      <c r="BT81">
        <v>7.1440000000000002E-3</v>
      </c>
      <c r="BU81">
        <v>10.60223</v>
      </c>
      <c r="BV81">
        <f t="shared" si="15"/>
        <v>2.8553681564074864</v>
      </c>
      <c r="BW81" s="4">
        <v>2.8011091659999998</v>
      </c>
      <c r="BX81" t="e">
        <v>#NAME?</v>
      </c>
      <c r="BY81" s="4">
        <f t="shared" si="16"/>
        <v>23745.397678882196</v>
      </c>
      <c r="BZ81" s="4">
        <f t="shared" si="17"/>
        <v>593.55213680638701</v>
      </c>
      <c r="CA81" s="4">
        <f t="shared" si="18"/>
        <v>51.496179331508998</v>
      </c>
      <c r="CB81" s="4">
        <f t="shared" si="19"/>
        <v>34.724012647542899</v>
      </c>
    </row>
    <row r="82" spans="1:80" customFormat="1" x14ac:dyDescent="0.25">
      <c r="A82" s="26">
        <v>43530</v>
      </c>
      <c r="B82" s="27">
        <v>0.47643667824074076</v>
      </c>
      <c r="C82">
        <v>14.15</v>
      </c>
      <c r="D82">
        <v>0.83199999999999996</v>
      </c>
      <c r="E82">
        <v>8320.2886930000004</v>
      </c>
      <c r="F82">
        <v>370</v>
      </c>
      <c r="G82">
        <v>1.5</v>
      </c>
      <c r="H82">
        <v>649.79999999999995</v>
      </c>
      <c r="J82">
        <v>0</v>
      </c>
      <c r="K82">
        <v>0.87280000000000002</v>
      </c>
      <c r="L82">
        <v>12.3508</v>
      </c>
      <c r="M82">
        <v>0.72619999999999996</v>
      </c>
      <c r="N82">
        <v>322.94630000000001</v>
      </c>
      <c r="O82">
        <v>1.3092999999999999</v>
      </c>
      <c r="P82">
        <v>324.3</v>
      </c>
      <c r="Q82">
        <v>262.8963</v>
      </c>
      <c r="R82">
        <v>1.0658000000000001</v>
      </c>
      <c r="S82">
        <v>264</v>
      </c>
      <c r="T82">
        <v>649.78499999999997</v>
      </c>
      <c r="W82">
        <v>0</v>
      </c>
      <c r="X82">
        <v>0</v>
      </c>
      <c r="Y82">
        <v>11.7</v>
      </c>
      <c r="Z82">
        <v>873</v>
      </c>
      <c r="AA82">
        <v>863</v>
      </c>
      <c r="AB82">
        <v>885</v>
      </c>
      <c r="AC82">
        <v>97</v>
      </c>
      <c r="AD82">
        <v>26.4</v>
      </c>
      <c r="AE82">
        <v>0.61</v>
      </c>
      <c r="AF82">
        <v>982</v>
      </c>
      <c r="AG82">
        <v>0</v>
      </c>
      <c r="AH82">
        <v>57</v>
      </c>
      <c r="AI82">
        <v>36</v>
      </c>
      <c r="AJ82">
        <v>190</v>
      </c>
      <c r="AK82">
        <v>168</v>
      </c>
      <c r="AL82">
        <v>4.0999999999999996</v>
      </c>
      <c r="AM82">
        <v>174</v>
      </c>
      <c r="AN82" t="s">
        <v>155</v>
      </c>
      <c r="AO82">
        <v>2</v>
      </c>
      <c r="AP82" s="28">
        <v>0.68491898148148145</v>
      </c>
      <c r="AQ82">
        <v>47.163282000000002</v>
      </c>
      <c r="AR82">
        <v>-88.484252999999995</v>
      </c>
      <c r="AS82">
        <v>322.3</v>
      </c>
      <c r="AT82">
        <v>38.200000000000003</v>
      </c>
      <c r="AU82">
        <v>12</v>
      </c>
      <c r="AV82">
        <v>11</v>
      </c>
      <c r="AW82" t="s">
        <v>210</v>
      </c>
      <c r="AX82">
        <v>1.2</v>
      </c>
      <c r="AY82">
        <v>2.1463999999999999</v>
      </c>
      <c r="AZ82">
        <v>2.4731999999999998</v>
      </c>
      <c r="BA82">
        <v>14.686999999999999</v>
      </c>
      <c r="BB82">
        <v>14.66</v>
      </c>
      <c r="BC82">
        <v>1</v>
      </c>
      <c r="BD82">
        <v>14.567</v>
      </c>
      <c r="BE82">
        <v>2967.9290000000001</v>
      </c>
      <c r="BF82">
        <v>111.074</v>
      </c>
      <c r="BG82">
        <v>8.1270000000000007</v>
      </c>
      <c r="BH82">
        <v>3.3000000000000002E-2</v>
      </c>
      <c r="BI82">
        <v>8.16</v>
      </c>
      <c r="BJ82">
        <v>6.6159999999999997</v>
      </c>
      <c r="BK82">
        <v>2.7E-2</v>
      </c>
      <c r="BL82">
        <v>6.6429999999999998</v>
      </c>
      <c r="BM82">
        <v>4.9584000000000001</v>
      </c>
      <c r="BQ82">
        <v>0</v>
      </c>
      <c r="BR82">
        <v>-3.7712000000000002E-2</v>
      </c>
      <c r="BS82">
        <v>-5</v>
      </c>
      <c r="BT82">
        <v>8.0000000000000002E-3</v>
      </c>
      <c r="BU82">
        <v>10.261208</v>
      </c>
      <c r="BV82">
        <f t="shared" si="15"/>
        <v>2.7652701440074865</v>
      </c>
      <c r="BW82" s="4">
        <v>2.7110111535999999</v>
      </c>
      <c r="BX82" t="e">
        <v>#NAME?</v>
      </c>
      <c r="BY82" s="4">
        <f t="shared" si="16"/>
        <v>22545.493591731149</v>
      </c>
      <c r="BZ82" s="4">
        <f t="shared" si="17"/>
        <v>843.75945489529761</v>
      </c>
      <c r="CA82" s="4">
        <f t="shared" si="18"/>
        <v>50.257599020358398</v>
      </c>
      <c r="CB82" s="4">
        <f t="shared" si="19"/>
        <v>37.665852325052157</v>
      </c>
    </row>
    <row r="83" spans="1:80" customFormat="1" x14ac:dyDescent="0.25">
      <c r="A83" s="26">
        <v>43530</v>
      </c>
      <c r="B83" s="27">
        <v>0.4764482523148148</v>
      </c>
      <c r="C83">
        <v>14.15</v>
      </c>
      <c r="D83">
        <v>0.84260000000000002</v>
      </c>
      <c r="E83">
        <v>8426.1865109999999</v>
      </c>
      <c r="F83">
        <v>356.2</v>
      </c>
      <c r="G83">
        <v>1.5</v>
      </c>
      <c r="H83">
        <v>621</v>
      </c>
      <c r="J83">
        <v>0</v>
      </c>
      <c r="K83">
        <v>0.87280000000000002</v>
      </c>
      <c r="L83">
        <v>12.35</v>
      </c>
      <c r="M83">
        <v>0.73540000000000005</v>
      </c>
      <c r="N83">
        <v>310.8845</v>
      </c>
      <c r="O83">
        <v>1.3389</v>
      </c>
      <c r="P83">
        <v>312.2</v>
      </c>
      <c r="Q83">
        <v>253.03919999999999</v>
      </c>
      <c r="R83">
        <v>1.0898000000000001</v>
      </c>
      <c r="S83">
        <v>254.1</v>
      </c>
      <c r="T83">
        <v>620.98030000000006</v>
      </c>
      <c r="W83">
        <v>0</v>
      </c>
      <c r="X83">
        <v>0</v>
      </c>
      <c r="Y83">
        <v>11.7</v>
      </c>
      <c r="Z83">
        <v>868</v>
      </c>
      <c r="AA83">
        <v>856</v>
      </c>
      <c r="AB83">
        <v>879</v>
      </c>
      <c r="AC83">
        <v>96.9</v>
      </c>
      <c r="AD83">
        <v>26.36</v>
      </c>
      <c r="AE83">
        <v>0.61</v>
      </c>
      <c r="AF83">
        <v>982</v>
      </c>
      <c r="AG83">
        <v>0</v>
      </c>
      <c r="AH83">
        <v>57</v>
      </c>
      <c r="AI83">
        <v>36</v>
      </c>
      <c r="AJ83">
        <v>190</v>
      </c>
      <c r="AK83">
        <v>168.1</v>
      </c>
      <c r="AL83">
        <v>4.0999999999999996</v>
      </c>
      <c r="AM83">
        <v>174</v>
      </c>
      <c r="AN83" t="s">
        <v>155</v>
      </c>
      <c r="AO83">
        <v>2</v>
      </c>
      <c r="AP83" s="28">
        <v>0.68491898148148145</v>
      </c>
      <c r="AQ83">
        <v>47.163392000000002</v>
      </c>
      <c r="AR83">
        <v>-88.484285</v>
      </c>
      <c r="AS83">
        <v>322.60000000000002</v>
      </c>
      <c r="AT83">
        <v>38.200000000000003</v>
      </c>
      <c r="AU83">
        <v>12</v>
      </c>
      <c r="AV83">
        <v>11</v>
      </c>
      <c r="AW83" t="s">
        <v>210</v>
      </c>
      <c r="AX83">
        <v>1.2</v>
      </c>
      <c r="AY83">
        <v>2.2000000000000002</v>
      </c>
      <c r="AZ83">
        <v>2.5</v>
      </c>
      <c r="BA83">
        <v>14.686999999999999</v>
      </c>
      <c r="BB83">
        <v>14.66</v>
      </c>
      <c r="BC83">
        <v>1</v>
      </c>
      <c r="BD83">
        <v>14.574999999999999</v>
      </c>
      <c r="BE83">
        <v>2966.4879999999998</v>
      </c>
      <c r="BF83">
        <v>112.43300000000001</v>
      </c>
      <c r="BG83">
        <v>7.82</v>
      </c>
      <c r="BH83">
        <v>3.4000000000000002E-2</v>
      </c>
      <c r="BI83">
        <v>7.8540000000000001</v>
      </c>
      <c r="BJ83">
        <v>6.3650000000000002</v>
      </c>
      <c r="BK83">
        <v>2.7E-2</v>
      </c>
      <c r="BL83">
        <v>6.3920000000000003</v>
      </c>
      <c r="BM83">
        <v>4.7366000000000001</v>
      </c>
      <c r="BQ83">
        <v>0</v>
      </c>
      <c r="BR83">
        <v>-3.6144000000000003E-2</v>
      </c>
      <c r="BS83">
        <v>-5</v>
      </c>
      <c r="BT83">
        <v>8.0000000000000002E-3</v>
      </c>
      <c r="BU83">
        <v>10.986514</v>
      </c>
      <c r="BV83">
        <f t="shared" si="15"/>
        <v>2.9568959892074864</v>
      </c>
      <c r="BW83" s="4">
        <v>2.9026369987999998</v>
      </c>
      <c r="BX83" t="e">
        <v>#NAME?</v>
      </c>
      <c r="BY83" s="4">
        <f t="shared" si="16"/>
        <v>24127.385246278525</v>
      </c>
      <c r="BZ83" s="4">
        <f t="shared" si="17"/>
        <v>914.45315315444861</v>
      </c>
      <c r="CA83" s="4">
        <f t="shared" si="18"/>
        <v>51.768558339882993</v>
      </c>
      <c r="CB83" s="4">
        <f t="shared" si="19"/>
        <v>38.524266053839717</v>
      </c>
    </row>
    <row r="84" spans="1:80" customFormat="1" x14ac:dyDescent="0.25">
      <c r="A84" s="26">
        <v>43530</v>
      </c>
      <c r="B84" s="27">
        <v>0.4764598263888889</v>
      </c>
      <c r="C84">
        <v>14.217000000000001</v>
      </c>
      <c r="D84">
        <v>0.51149999999999995</v>
      </c>
      <c r="E84">
        <v>5115.2877399999998</v>
      </c>
      <c r="F84">
        <v>328.9</v>
      </c>
      <c r="G84">
        <v>1.6</v>
      </c>
      <c r="H84">
        <v>545.20000000000005</v>
      </c>
      <c r="J84">
        <v>0</v>
      </c>
      <c r="K84">
        <v>0.87519999999999998</v>
      </c>
      <c r="L84">
        <v>12.443199999999999</v>
      </c>
      <c r="M84">
        <v>0.44769999999999999</v>
      </c>
      <c r="N84">
        <v>287.8877</v>
      </c>
      <c r="O84">
        <v>1.4004000000000001</v>
      </c>
      <c r="P84">
        <v>289.3</v>
      </c>
      <c r="Q84">
        <v>234.1114</v>
      </c>
      <c r="R84">
        <v>1.1388</v>
      </c>
      <c r="S84">
        <v>235.3</v>
      </c>
      <c r="T84">
        <v>545.17920000000004</v>
      </c>
      <c r="W84">
        <v>0</v>
      </c>
      <c r="X84">
        <v>0</v>
      </c>
      <c r="Y84">
        <v>11.7</v>
      </c>
      <c r="Z84">
        <v>865</v>
      </c>
      <c r="AA84">
        <v>853</v>
      </c>
      <c r="AB84">
        <v>876</v>
      </c>
      <c r="AC84">
        <v>96</v>
      </c>
      <c r="AD84">
        <v>26.13</v>
      </c>
      <c r="AE84">
        <v>0.6</v>
      </c>
      <c r="AF84">
        <v>982</v>
      </c>
      <c r="AG84">
        <v>0</v>
      </c>
      <c r="AH84">
        <v>57</v>
      </c>
      <c r="AI84">
        <v>36</v>
      </c>
      <c r="AJ84">
        <v>190</v>
      </c>
      <c r="AK84">
        <v>169</v>
      </c>
      <c r="AL84">
        <v>4.0999999999999996</v>
      </c>
      <c r="AM84">
        <v>174</v>
      </c>
      <c r="AN84" t="s">
        <v>155</v>
      </c>
      <c r="AO84">
        <v>2</v>
      </c>
      <c r="AP84" s="28">
        <v>0.68493055555555549</v>
      </c>
      <c r="AQ84">
        <v>47.163657000000001</v>
      </c>
      <c r="AR84">
        <v>-88.484568999999993</v>
      </c>
      <c r="AS84">
        <v>323.10000000000002</v>
      </c>
      <c r="AT84">
        <v>40.5</v>
      </c>
      <c r="AU84">
        <v>12</v>
      </c>
      <c r="AV84">
        <v>11</v>
      </c>
      <c r="AW84" t="s">
        <v>210</v>
      </c>
      <c r="AX84">
        <v>1.2</v>
      </c>
      <c r="AY84">
        <v>2.2000000000000002</v>
      </c>
      <c r="AZ84">
        <v>2.5</v>
      </c>
      <c r="BA84">
        <v>14.686999999999999</v>
      </c>
      <c r="BB84">
        <v>14.95</v>
      </c>
      <c r="BC84">
        <v>1.02</v>
      </c>
      <c r="BD84">
        <v>14.255000000000001</v>
      </c>
      <c r="BE84">
        <v>3035.694</v>
      </c>
      <c r="BF84">
        <v>69.518000000000001</v>
      </c>
      <c r="BG84">
        <v>7.3550000000000004</v>
      </c>
      <c r="BH84">
        <v>3.5999999999999997E-2</v>
      </c>
      <c r="BI84">
        <v>7.391</v>
      </c>
      <c r="BJ84">
        <v>5.9809999999999999</v>
      </c>
      <c r="BK84">
        <v>2.9000000000000001E-2</v>
      </c>
      <c r="BL84">
        <v>6.01</v>
      </c>
      <c r="BM84">
        <v>4.2234999999999996</v>
      </c>
      <c r="BQ84">
        <v>0</v>
      </c>
      <c r="BR84">
        <v>-3.6857000000000001E-2</v>
      </c>
      <c r="BS84">
        <v>-5</v>
      </c>
      <c r="BT84">
        <v>8.0000000000000002E-3</v>
      </c>
      <c r="BU84">
        <v>10.429729999999999</v>
      </c>
      <c r="BV84">
        <f t="shared" si="15"/>
        <v>2.8097936564074861</v>
      </c>
      <c r="BW84" s="4">
        <v>2.7555346659999995</v>
      </c>
      <c r="BX84" t="e">
        <v>#NAME?</v>
      </c>
      <c r="BY84" s="4">
        <f t="shared" si="16"/>
        <v>23438.985339773582</v>
      </c>
      <c r="BZ84" s="4">
        <f t="shared" si="17"/>
        <v>536.75745409464196</v>
      </c>
      <c r="CA84" s="4">
        <f t="shared" si="18"/>
        <v>46.180073260738993</v>
      </c>
      <c r="CB84" s="4">
        <f t="shared" si="19"/>
        <v>32.61018883409649</v>
      </c>
    </row>
    <row r="85" spans="1:80" customFormat="1" x14ac:dyDescent="0.25">
      <c r="A85" s="26">
        <v>43530</v>
      </c>
      <c r="B85" s="27">
        <v>0.47647140046296294</v>
      </c>
      <c r="C85">
        <v>14.24</v>
      </c>
      <c r="D85">
        <v>0.44479999999999997</v>
      </c>
      <c r="E85">
        <v>4448.0650539999997</v>
      </c>
      <c r="F85">
        <v>301</v>
      </c>
      <c r="G85">
        <v>1.7</v>
      </c>
      <c r="H85">
        <v>500.1</v>
      </c>
      <c r="J85">
        <v>0</v>
      </c>
      <c r="K85">
        <v>0.87570000000000003</v>
      </c>
      <c r="L85">
        <v>12.4695</v>
      </c>
      <c r="M85">
        <v>0.38950000000000001</v>
      </c>
      <c r="N85">
        <v>263.58569999999997</v>
      </c>
      <c r="O85">
        <v>1.4885999999999999</v>
      </c>
      <c r="P85">
        <v>265.10000000000002</v>
      </c>
      <c r="Q85">
        <v>214.34889999999999</v>
      </c>
      <c r="R85">
        <v>1.2105999999999999</v>
      </c>
      <c r="S85">
        <v>215.6</v>
      </c>
      <c r="T85">
        <v>500.06420000000003</v>
      </c>
      <c r="W85">
        <v>0</v>
      </c>
      <c r="X85">
        <v>0</v>
      </c>
      <c r="Y85">
        <v>11.7</v>
      </c>
      <c r="Z85">
        <v>865</v>
      </c>
      <c r="AA85">
        <v>854</v>
      </c>
      <c r="AB85">
        <v>876</v>
      </c>
      <c r="AC85">
        <v>96</v>
      </c>
      <c r="AD85">
        <v>26.13</v>
      </c>
      <c r="AE85">
        <v>0.6</v>
      </c>
      <c r="AF85">
        <v>982</v>
      </c>
      <c r="AG85">
        <v>0</v>
      </c>
      <c r="AH85">
        <v>57</v>
      </c>
      <c r="AI85">
        <v>36</v>
      </c>
      <c r="AJ85">
        <v>190</v>
      </c>
      <c r="AK85">
        <v>169</v>
      </c>
      <c r="AL85">
        <v>4.0999999999999996</v>
      </c>
      <c r="AM85">
        <v>174</v>
      </c>
      <c r="AN85" t="s">
        <v>155</v>
      </c>
      <c r="AO85">
        <v>2</v>
      </c>
      <c r="AP85" s="28">
        <v>0.68495370370370379</v>
      </c>
      <c r="AQ85">
        <v>47.163739999999997</v>
      </c>
      <c r="AR85">
        <v>-88.484667999999999</v>
      </c>
      <c r="AS85">
        <v>323.3</v>
      </c>
      <c r="AT85">
        <v>41.4</v>
      </c>
      <c r="AU85">
        <v>12</v>
      </c>
      <c r="AV85">
        <v>11</v>
      </c>
      <c r="AW85" t="s">
        <v>210</v>
      </c>
      <c r="AX85">
        <v>1.2732000000000001</v>
      </c>
      <c r="AY85">
        <v>2.4196</v>
      </c>
      <c r="AZ85">
        <v>2.7195999999999998</v>
      </c>
      <c r="BA85">
        <v>14.686999999999999</v>
      </c>
      <c r="BB85">
        <v>15.01</v>
      </c>
      <c r="BC85">
        <v>1.02</v>
      </c>
      <c r="BD85">
        <v>14.198</v>
      </c>
      <c r="BE85">
        <v>3050.721</v>
      </c>
      <c r="BF85">
        <v>60.651000000000003</v>
      </c>
      <c r="BG85">
        <v>6.7530000000000001</v>
      </c>
      <c r="BH85">
        <v>3.7999999999999999E-2</v>
      </c>
      <c r="BI85">
        <v>6.7910000000000004</v>
      </c>
      <c r="BJ85">
        <v>5.492</v>
      </c>
      <c r="BK85">
        <v>3.1E-2</v>
      </c>
      <c r="BL85">
        <v>5.5229999999999997</v>
      </c>
      <c r="BM85">
        <v>3.8849999999999998</v>
      </c>
      <c r="BQ85">
        <v>0</v>
      </c>
      <c r="BR85">
        <v>-3.5714000000000003E-2</v>
      </c>
      <c r="BS85">
        <v>-5</v>
      </c>
      <c r="BT85">
        <v>7.8569999999999994E-3</v>
      </c>
      <c r="BU85">
        <v>6.2108400000000001</v>
      </c>
      <c r="BV85">
        <f t="shared" si="15"/>
        <v>1.6951629184074866</v>
      </c>
      <c r="BW85" s="4">
        <v>1.640903928</v>
      </c>
      <c r="BX85" t="e">
        <v>#NAME?</v>
      </c>
      <c r="BY85" s="4">
        <f t="shared" si="16"/>
        <v>14026.86387357829</v>
      </c>
      <c r="BZ85" s="4">
        <f t="shared" si="17"/>
        <v>278.86631415865202</v>
      </c>
      <c r="CA85" s="4">
        <f t="shared" si="18"/>
        <v>25.251583607183999</v>
      </c>
      <c r="CB85" s="4">
        <f t="shared" si="19"/>
        <v>17.862782650019998</v>
      </c>
    </row>
    <row r="86" spans="1:80" customFormat="1" x14ac:dyDescent="0.25">
      <c r="A86" s="26">
        <v>43530</v>
      </c>
      <c r="B86" s="27">
        <v>0.47648297453703709</v>
      </c>
      <c r="C86">
        <v>14.356999999999999</v>
      </c>
      <c r="D86">
        <v>0.247</v>
      </c>
      <c r="E86">
        <v>2469.9666390000002</v>
      </c>
      <c r="F86">
        <v>297.3</v>
      </c>
      <c r="G86">
        <v>1.7</v>
      </c>
      <c r="H86">
        <v>485.6</v>
      </c>
      <c r="J86">
        <v>0</v>
      </c>
      <c r="K86">
        <v>0.87649999999999995</v>
      </c>
      <c r="L86">
        <v>12.583399999999999</v>
      </c>
      <c r="M86">
        <v>0.2165</v>
      </c>
      <c r="N86">
        <v>260.54129999999998</v>
      </c>
      <c r="O86">
        <v>1.49</v>
      </c>
      <c r="P86">
        <v>262</v>
      </c>
      <c r="Q86">
        <v>211.8732</v>
      </c>
      <c r="R86">
        <v>1.2117</v>
      </c>
      <c r="S86">
        <v>213.1</v>
      </c>
      <c r="T86">
        <v>485.60120000000001</v>
      </c>
      <c r="W86">
        <v>0</v>
      </c>
      <c r="X86">
        <v>0</v>
      </c>
      <c r="Y86">
        <v>11.7</v>
      </c>
      <c r="Z86">
        <v>867</v>
      </c>
      <c r="AA86">
        <v>854</v>
      </c>
      <c r="AB86">
        <v>877</v>
      </c>
      <c r="AC86">
        <v>96</v>
      </c>
      <c r="AD86">
        <v>26.13</v>
      </c>
      <c r="AE86">
        <v>0.6</v>
      </c>
      <c r="AF86">
        <v>982</v>
      </c>
      <c r="AG86">
        <v>0</v>
      </c>
      <c r="AH86">
        <v>57</v>
      </c>
      <c r="AI86">
        <v>36</v>
      </c>
      <c r="AJ86">
        <v>190</v>
      </c>
      <c r="AK86">
        <v>169</v>
      </c>
      <c r="AL86">
        <v>4.0999999999999996</v>
      </c>
      <c r="AM86">
        <v>174</v>
      </c>
      <c r="AN86" t="s">
        <v>155</v>
      </c>
      <c r="AO86">
        <v>2</v>
      </c>
      <c r="AP86" s="28">
        <v>0.68495370370370379</v>
      </c>
      <c r="AQ86">
        <v>47.163851000000001</v>
      </c>
      <c r="AR86">
        <v>-88.484741</v>
      </c>
      <c r="AS86">
        <v>323.60000000000002</v>
      </c>
      <c r="AT86">
        <v>43.6</v>
      </c>
      <c r="AU86">
        <v>12</v>
      </c>
      <c r="AV86">
        <v>11</v>
      </c>
      <c r="AW86" t="s">
        <v>210</v>
      </c>
      <c r="AX86">
        <v>1.3732</v>
      </c>
      <c r="AY86">
        <v>1.4019999999999999</v>
      </c>
      <c r="AZ86">
        <v>2.7267999999999999</v>
      </c>
      <c r="BA86">
        <v>14.686999999999999</v>
      </c>
      <c r="BB86">
        <v>15.11</v>
      </c>
      <c r="BC86">
        <v>1.03</v>
      </c>
      <c r="BD86">
        <v>14.090999999999999</v>
      </c>
      <c r="BE86">
        <v>3093.1509999999998</v>
      </c>
      <c r="BF86">
        <v>33.869999999999997</v>
      </c>
      <c r="BG86">
        <v>6.7069999999999999</v>
      </c>
      <c r="BH86">
        <v>3.7999999999999999E-2</v>
      </c>
      <c r="BI86">
        <v>6.7450000000000001</v>
      </c>
      <c r="BJ86">
        <v>5.4539999999999997</v>
      </c>
      <c r="BK86">
        <v>3.1E-2</v>
      </c>
      <c r="BL86">
        <v>5.4850000000000003</v>
      </c>
      <c r="BM86">
        <v>3.7905000000000002</v>
      </c>
      <c r="BQ86">
        <v>0</v>
      </c>
      <c r="BR86">
        <v>-3.4576000000000003E-2</v>
      </c>
      <c r="BS86">
        <v>-5</v>
      </c>
      <c r="BT86">
        <v>7.1440000000000002E-3</v>
      </c>
      <c r="BU86">
        <v>3.7387419999999998</v>
      </c>
      <c r="BV86">
        <f t="shared" si="15"/>
        <v>1.0420346268074865</v>
      </c>
      <c r="BW86" s="4">
        <v>0.98777563639999988</v>
      </c>
      <c r="BX86" t="e">
        <v>#NAME?</v>
      </c>
      <c r="BY86" s="4">
        <f t="shared" si="16"/>
        <v>8561.1945795378906</v>
      </c>
      <c r="BZ86" s="4">
        <f t="shared" si="17"/>
        <v>93.745071097061981</v>
      </c>
      <c r="CA86" s="4">
        <f t="shared" si="18"/>
        <v>15.095530491980396</v>
      </c>
      <c r="CB86" s="4">
        <f t="shared" si="19"/>
        <v>10.491310658205299</v>
      </c>
    </row>
    <row r="87" spans="1:80" customFormat="1" x14ac:dyDescent="0.25">
      <c r="A87" s="26">
        <v>43530</v>
      </c>
      <c r="B87" s="27">
        <v>0.47649454861111112</v>
      </c>
      <c r="C87">
        <v>14.462999999999999</v>
      </c>
      <c r="D87">
        <v>0.46260000000000001</v>
      </c>
      <c r="E87">
        <v>4626.2364699999998</v>
      </c>
      <c r="F87">
        <v>338</v>
      </c>
      <c r="G87">
        <v>1.5</v>
      </c>
      <c r="H87">
        <v>477.2</v>
      </c>
      <c r="J87">
        <v>0</v>
      </c>
      <c r="K87">
        <v>0.87380000000000002</v>
      </c>
      <c r="L87">
        <v>12.638299999999999</v>
      </c>
      <c r="M87">
        <v>0.40429999999999999</v>
      </c>
      <c r="N87">
        <v>295.35039999999998</v>
      </c>
      <c r="O87">
        <v>1.2790999999999999</v>
      </c>
      <c r="P87">
        <v>296.60000000000002</v>
      </c>
      <c r="Q87">
        <v>240.18010000000001</v>
      </c>
      <c r="R87">
        <v>1.0401</v>
      </c>
      <c r="S87">
        <v>241.2</v>
      </c>
      <c r="T87">
        <v>477.22620000000001</v>
      </c>
      <c r="W87">
        <v>0</v>
      </c>
      <c r="X87">
        <v>0</v>
      </c>
      <c r="Y87">
        <v>11.7</v>
      </c>
      <c r="Z87">
        <v>871</v>
      </c>
      <c r="AA87">
        <v>859</v>
      </c>
      <c r="AB87">
        <v>880</v>
      </c>
      <c r="AC87">
        <v>96</v>
      </c>
      <c r="AD87">
        <v>26.13</v>
      </c>
      <c r="AE87">
        <v>0.6</v>
      </c>
      <c r="AF87">
        <v>982</v>
      </c>
      <c r="AG87">
        <v>0</v>
      </c>
      <c r="AH87">
        <v>57</v>
      </c>
      <c r="AI87">
        <v>36</v>
      </c>
      <c r="AJ87">
        <v>190</v>
      </c>
      <c r="AK87">
        <v>169</v>
      </c>
      <c r="AL87">
        <v>4</v>
      </c>
      <c r="AM87">
        <v>174</v>
      </c>
      <c r="AN87" t="s">
        <v>155</v>
      </c>
      <c r="AO87">
        <v>2</v>
      </c>
      <c r="AP87" s="28">
        <v>0.68496527777777771</v>
      </c>
      <c r="AQ87">
        <v>47.164102999999997</v>
      </c>
      <c r="AR87">
        <v>-88.485082000000006</v>
      </c>
      <c r="AS87">
        <v>324</v>
      </c>
      <c r="AT87">
        <v>44.4</v>
      </c>
      <c r="AU87">
        <v>12</v>
      </c>
      <c r="AV87">
        <v>10</v>
      </c>
      <c r="AW87" t="s">
        <v>217</v>
      </c>
      <c r="AX87">
        <v>1.4732000000000001</v>
      </c>
      <c r="AY87">
        <v>1.2927999999999999</v>
      </c>
      <c r="AZ87">
        <v>2.9196</v>
      </c>
      <c r="BA87">
        <v>14.686999999999999</v>
      </c>
      <c r="BB87">
        <v>14.78</v>
      </c>
      <c r="BC87">
        <v>1.01</v>
      </c>
      <c r="BD87">
        <v>14.436999999999999</v>
      </c>
      <c r="BE87">
        <v>3049.069</v>
      </c>
      <c r="BF87">
        <v>62.075000000000003</v>
      </c>
      <c r="BG87">
        <v>7.4619999999999997</v>
      </c>
      <c r="BH87">
        <v>3.2000000000000001E-2</v>
      </c>
      <c r="BI87">
        <v>7.4939999999999998</v>
      </c>
      <c r="BJ87">
        <v>6.0679999999999996</v>
      </c>
      <c r="BK87">
        <v>2.5999999999999999E-2</v>
      </c>
      <c r="BL87">
        <v>6.0940000000000003</v>
      </c>
      <c r="BM87">
        <v>3.6560999999999999</v>
      </c>
      <c r="BQ87">
        <v>0</v>
      </c>
      <c r="BR87">
        <v>-3.7712000000000002E-2</v>
      </c>
      <c r="BS87">
        <v>-5</v>
      </c>
      <c r="BT87">
        <v>8.0000000000000002E-3</v>
      </c>
      <c r="BU87">
        <v>3.5817549999999998</v>
      </c>
      <c r="BV87">
        <f t="shared" si="15"/>
        <v>1.0005586614074864</v>
      </c>
      <c r="BW87" s="4">
        <v>0.9462996709999999</v>
      </c>
      <c r="BX87" t="e">
        <v>#NAME?</v>
      </c>
      <c r="BY87" s="4">
        <f t="shared" si="16"/>
        <v>8084.829726151127</v>
      </c>
      <c r="BZ87" s="4">
        <f t="shared" si="17"/>
        <v>164.59640803498749</v>
      </c>
      <c r="CA87" s="4">
        <f t="shared" si="18"/>
        <v>16.089746338401998</v>
      </c>
      <c r="CB87" s="4">
        <f t="shared" si="19"/>
        <v>9.6944168734066487</v>
      </c>
    </row>
    <row r="88" spans="1:80" customFormat="1" x14ac:dyDescent="0.25">
      <c r="A88" s="26">
        <v>43530</v>
      </c>
      <c r="B88" s="27">
        <v>0.47650612268518522</v>
      </c>
      <c r="C88">
        <v>14.247</v>
      </c>
      <c r="D88">
        <v>0.78439999999999999</v>
      </c>
      <c r="E88">
        <v>7844.2586209999999</v>
      </c>
      <c r="F88">
        <v>449.2</v>
      </c>
      <c r="G88">
        <v>0.8</v>
      </c>
      <c r="H88">
        <v>489.3</v>
      </c>
      <c r="J88">
        <v>0</v>
      </c>
      <c r="K88">
        <v>0.87270000000000003</v>
      </c>
      <c r="L88">
        <v>12.434100000000001</v>
      </c>
      <c r="M88">
        <v>0.68459999999999999</v>
      </c>
      <c r="N88">
        <v>392.0333</v>
      </c>
      <c r="O88">
        <v>0.72619999999999996</v>
      </c>
      <c r="P88">
        <v>392.8</v>
      </c>
      <c r="Q88">
        <v>318.803</v>
      </c>
      <c r="R88">
        <v>0.59060000000000001</v>
      </c>
      <c r="S88">
        <v>319.39999999999998</v>
      </c>
      <c r="T88">
        <v>489.27730000000003</v>
      </c>
      <c r="W88">
        <v>0</v>
      </c>
      <c r="X88">
        <v>0</v>
      </c>
      <c r="Y88">
        <v>11.7</v>
      </c>
      <c r="Z88">
        <v>870</v>
      </c>
      <c r="AA88">
        <v>859</v>
      </c>
      <c r="AB88">
        <v>881</v>
      </c>
      <c r="AC88">
        <v>96</v>
      </c>
      <c r="AD88">
        <v>26.13</v>
      </c>
      <c r="AE88">
        <v>0.6</v>
      </c>
      <c r="AF88">
        <v>982</v>
      </c>
      <c r="AG88">
        <v>0</v>
      </c>
      <c r="AH88">
        <v>57</v>
      </c>
      <c r="AI88">
        <v>36</v>
      </c>
      <c r="AJ88">
        <v>190</v>
      </c>
      <c r="AK88">
        <v>169</v>
      </c>
      <c r="AL88">
        <v>4.0999999999999996</v>
      </c>
      <c r="AM88">
        <v>174</v>
      </c>
      <c r="AN88" t="s">
        <v>155</v>
      </c>
      <c r="AO88">
        <v>2</v>
      </c>
      <c r="AP88" s="28">
        <v>0.6849884259259259</v>
      </c>
      <c r="AQ88">
        <v>47.164206</v>
      </c>
      <c r="AR88">
        <v>-88.485408000000007</v>
      </c>
      <c r="AS88">
        <v>323.89999999999998</v>
      </c>
      <c r="AT88">
        <v>43.2</v>
      </c>
      <c r="AU88">
        <v>12</v>
      </c>
      <c r="AV88">
        <v>10</v>
      </c>
      <c r="AW88" t="s">
        <v>217</v>
      </c>
      <c r="AX88">
        <v>1.5</v>
      </c>
      <c r="AY88">
        <v>1.4</v>
      </c>
      <c r="AZ88">
        <v>3</v>
      </c>
      <c r="BA88">
        <v>14.686999999999999</v>
      </c>
      <c r="BB88">
        <v>14.64</v>
      </c>
      <c r="BC88">
        <v>1</v>
      </c>
      <c r="BD88">
        <v>14.584</v>
      </c>
      <c r="BE88">
        <v>2982.1219999999998</v>
      </c>
      <c r="BF88">
        <v>104.5</v>
      </c>
      <c r="BG88">
        <v>9.8460000000000001</v>
      </c>
      <c r="BH88">
        <v>1.7999999999999999E-2</v>
      </c>
      <c r="BI88">
        <v>9.8640000000000008</v>
      </c>
      <c r="BJ88">
        <v>8.0069999999999997</v>
      </c>
      <c r="BK88">
        <v>1.4999999999999999E-2</v>
      </c>
      <c r="BL88">
        <v>8.0220000000000002</v>
      </c>
      <c r="BM88">
        <v>3.7263000000000002</v>
      </c>
      <c r="BQ88">
        <v>0</v>
      </c>
      <c r="BR88">
        <v>-3.5855999999999999E-2</v>
      </c>
      <c r="BS88">
        <v>-5</v>
      </c>
      <c r="BT88">
        <v>8.0000000000000002E-3</v>
      </c>
      <c r="BU88">
        <v>3.656104</v>
      </c>
      <c r="BV88">
        <f t="shared" si="15"/>
        <v>1.0202016672074867</v>
      </c>
      <c r="BW88" s="4">
        <v>0.96594267680000001</v>
      </c>
      <c r="BX88" t="e">
        <v>#NAME?</v>
      </c>
      <c r="BY88" s="4">
        <f t="shared" si="16"/>
        <v>8071.4525322409263</v>
      </c>
      <c r="BZ88" s="4">
        <f t="shared" si="17"/>
        <v>282.84114118039997</v>
      </c>
      <c r="CA88" s="4">
        <f t="shared" si="18"/>
        <v>21.6718566261384</v>
      </c>
      <c r="CB88" s="4">
        <f t="shared" si="19"/>
        <v>10.08565497014856</v>
      </c>
    </row>
    <row r="89" spans="1:80" customFormat="1" x14ac:dyDescent="0.25">
      <c r="A89" s="26">
        <v>43530</v>
      </c>
      <c r="B89" s="27">
        <v>0.47651769675925926</v>
      </c>
      <c r="C89">
        <v>14.223000000000001</v>
      </c>
      <c r="D89">
        <v>0.76919999999999999</v>
      </c>
      <c r="E89">
        <v>7692.054795</v>
      </c>
      <c r="F89">
        <v>485.2</v>
      </c>
      <c r="G89">
        <v>0.8</v>
      </c>
      <c r="H89">
        <v>453.9</v>
      </c>
      <c r="J89">
        <v>0</v>
      </c>
      <c r="K89">
        <v>0.87309999999999999</v>
      </c>
      <c r="L89">
        <v>12.4176</v>
      </c>
      <c r="M89">
        <v>0.67159999999999997</v>
      </c>
      <c r="N89">
        <v>423.5797</v>
      </c>
      <c r="O89">
        <v>0.66979999999999995</v>
      </c>
      <c r="P89">
        <v>424.2</v>
      </c>
      <c r="Q89">
        <v>344.45659999999998</v>
      </c>
      <c r="R89">
        <v>0.54469999999999996</v>
      </c>
      <c r="S89">
        <v>345</v>
      </c>
      <c r="T89">
        <v>453.9461</v>
      </c>
      <c r="W89">
        <v>0</v>
      </c>
      <c r="X89">
        <v>0</v>
      </c>
      <c r="Y89">
        <v>11.7</v>
      </c>
      <c r="Z89">
        <v>865</v>
      </c>
      <c r="AA89">
        <v>854</v>
      </c>
      <c r="AB89">
        <v>877</v>
      </c>
      <c r="AC89">
        <v>96</v>
      </c>
      <c r="AD89">
        <v>26.13</v>
      </c>
      <c r="AE89">
        <v>0.6</v>
      </c>
      <c r="AF89">
        <v>982</v>
      </c>
      <c r="AG89">
        <v>0</v>
      </c>
      <c r="AH89">
        <v>56.856000000000002</v>
      </c>
      <c r="AI89">
        <v>36</v>
      </c>
      <c r="AJ89">
        <v>190</v>
      </c>
      <c r="AK89">
        <v>169</v>
      </c>
      <c r="AL89">
        <v>4.0999999999999996</v>
      </c>
      <c r="AM89">
        <v>174</v>
      </c>
      <c r="AN89" t="s">
        <v>155</v>
      </c>
      <c r="AO89">
        <v>2</v>
      </c>
      <c r="AP89" s="28">
        <v>0.68500000000000005</v>
      </c>
      <c r="AQ89">
        <v>47.164242999999999</v>
      </c>
      <c r="AR89">
        <v>-88.485691000000003</v>
      </c>
      <c r="AS89">
        <v>323.60000000000002</v>
      </c>
      <c r="AT89">
        <v>42.9</v>
      </c>
      <c r="AU89">
        <v>12</v>
      </c>
      <c r="AV89">
        <v>11</v>
      </c>
      <c r="AW89" t="s">
        <v>206</v>
      </c>
      <c r="AX89">
        <v>1.5</v>
      </c>
      <c r="AY89">
        <v>1.5464</v>
      </c>
      <c r="AZ89">
        <v>3</v>
      </c>
      <c r="BA89">
        <v>14.686999999999999</v>
      </c>
      <c r="BB89">
        <v>14.68</v>
      </c>
      <c r="BC89">
        <v>1</v>
      </c>
      <c r="BD89">
        <v>14.538</v>
      </c>
      <c r="BE89">
        <v>2985.6819999999998</v>
      </c>
      <c r="BF89">
        <v>102.77200000000001</v>
      </c>
      <c r="BG89">
        <v>10.664999999999999</v>
      </c>
      <c r="BH89">
        <v>1.7000000000000001E-2</v>
      </c>
      <c r="BI89">
        <v>10.682</v>
      </c>
      <c r="BJ89">
        <v>8.673</v>
      </c>
      <c r="BK89">
        <v>1.4E-2</v>
      </c>
      <c r="BL89">
        <v>8.6869999999999994</v>
      </c>
      <c r="BM89">
        <v>3.4659</v>
      </c>
      <c r="BQ89">
        <v>0</v>
      </c>
      <c r="BR89">
        <v>-3.4855999999999998E-2</v>
      </c>
      <c r="BS89">
        <v>-5</v>
      </c>
      <c r="BT89">
        <v>8.1440000000000002E-3</v>
      </c>
      <c r="BU89">
        <v>4.4125949999999996</v>
      </c>
      <c r="BV89">
        <f t="shared" si="15"/>
        <v>1.2200665894074865</v>
      </c>
      <c r="BW89" s="4">
        <v>1.1658075989999999</v>
      </c>
      <c r="BX89" t="e">
        <v>#NAME?</v>
      </c>
      <c r="BY89" s="4">
        <f t="shared" si="16"/>
        <v>9753.1604255840357</v>
      </c>
      <c r="BZ89" s="4">
        <f t="shared" si="17"/>
        <v>335.71954523560197</v>
      </c>
      <c r="CA89" s="4">
        <f t="shared" si="18"/>
        <v>28.331604092830492</v>
      </c>
      <c r="CB89" s="4">
        <f t="shared" si="19"/>
        <v>11.321861711673147</v>
      </c>
    </row>
    <row r="90" spans="1:80" customFormat="1" x14ac:dyDescent="0.25">
      <c r="A90" s="26">
        <v>43530</v>
      </c>
      <c r="B90" s="27">
        <v>0.4765292708333333</v>
      </c>
      <c r="C90">
        <v>14.412000000000001</v>
      </c>
      <c r="D90">
        <v>0.29060000000000002</v>
      </c>
      <c r="E90">
        <v>2906.3840399999999</v>
      </c>
      <c r="F90">
        <v>434.7</v>
      </c>
      <c r="G90">
        <v>1.1000000000000001</v>
      </c>
      <c r="H90">
        <v>366.4</v>
      </c>
      <c r="J90">
        <v>0</v>
      </c>
      <c r="K90">
        <v>0.87580000000000002</v>
      </c>
      <c r="L90">
        <v>12.6227</v>
      </c>
      <c r="M90">
        <v>0.2545</v>
      </c>
      <c r="N90">
        <v>380.7167</v>
      </c>
      <c r="O90">
        <v>0.99250000000000005</v>
      </c>
      <c r="P90">
        <v>381.7</v>
      </c>
      <c r="Q90">
        <v>309.6003</v>
      </c>
      <c r="R90">
        <v>0.80710000000000004</v>
      </c>
      <c r="S90">
        <v>310.39999999999998</v>
      </c>
      <c r="T90">
        <v>366.44229999999999</v>
      </c>
      <c r="W90">
        <v>0</v>
      </c>
      <c r="X90">
        <v>0</v>
      </c>
      <c r="Y90">
        <v>11.7</v>
      </c>
      <c r="Z90">
        <v>864</v>
      </c>
      <c r="AA90">
        <v>851</v>
      </c>
      <c r="AB90">
        <v>874</v>
      </c>
      <c r="AC90">
        <v>96</v>
      </c>
      <c r="AD90">
        <v>26.13</v>
      </c>
      <c r="AE90">
        <v>0.6</v>
      </c>
      <c r="AF90">
        <v>982</v>
      </c>
      <c r="AG90">
        <v>0</v>
      </c>
      <c r="AH90">
        <v>56.143999999999998</v>
      </c>
      <c r="AI90">
        <v>36</v>
      </c>
      <c r="AJ90">
        <v>190</v>
      </c>
      <c r="AK90">
        <v>169</v>
      </c>
      <c r="AL90">
        <v>4.0999999999999996</v>
      </c>
      <c r="AM90">
        <v>174</v>
      </c>
      <c r="AN90" t="s">
        <v>155</v>
      </c>
      <c r="AO90">
        <v>2</v>
      </c>
      <c r="AP90" s="28">
        <v>0.68501157407407398</v>
      </c>
      <c r="AQ90">
        <v>47.164304000000001</v>
      </c>
      <c r="AR90">
        <v>-88.485949000000005</v>
      </c>
      <c r="AS90">
        <v>323.5</v>
      </c>
      <c r="AT90">
        <v>43.9</v>
      </c>
      <c r="AU90">
        <v>12</v>
      </c>
      <c r="AV90">
        <v>10</v>
      </c>
      <c r="AW90" t="s">
        <v>207</v>
      </c>
      <c r="AX90">
        <v>1.2072000000000001</v>
      </c>
      <c r="AY90">
        <v>1.6</v>
      </c>
      <c r="AZ90">
        <v>2.4876</v>
      </c>
      <c r="BA90">
        <v>14.686999999999999</v>
      </c>
      <c r="BB90">
        <v>15.03</v>
      </c>
      <c r="BC90">
        <v>1.02</v>
      </c>
      <c r="BD90">
        <v>14.179</v>
      </c>
      <c r="BE90">
        <v>3087.038</v>
      </c>
      <c r="BF90">
        <v>39.622</v>
      </c>
      <c r="BG90">
        <v>9.75</v>
      </c>
      <c r="BH90">
        <v>2.5000000000000001E-2</v>
      </c>
      <c r="BI90">
        <v>9.7759999999999998</v>
      </c>
      <c r="BJ90">
        <v>7.9290000000000003</v>
      </c>
      <c r="BK90">
        <v>2.1000000000000001E-2</v>
      </c>
      <c r="BL90">
        <v>7.95</v>
      </c>
      <c r="BM90">
        <v>2.8458000000000001</v>
      </c>
      <c r="BQ90">
        <v>0</v>
      </c>
      <c r="BR90">
        <v>-3.3279999999999997E-2</v>
      </c>
      <c r="BS90">
        <v>-5</v>
      </c>
      <c r="BT90">
        <v>8.8559999999999993E-3</v>
      </c>
      <c r="BU90">
        <v>4.137562</v>
      </c>
      <c r="BV90">
        <f t="shared" si="15"/>
        <v>1.1474028708074866</v>
      </c>
      <c r="BW90" s="4">
        <v>1.0931438804</v>
      </c>
      <c r="BX90" t="e">
        <v>#NAME?</v>
      </c>
      <c r="BY90" s="4">
        <f t="shared" si="16"/>
        <v>9455.7120731398463</v>
      </c>
      <c r="BZ90" s="4">
        <f t="shared" si="17"/>
        <v>121.3636579018292</v>
      </c>
      <c r="CA90" s="4">
        <f t="shared" si="18"/>
        <v>24.286821551249396</v>
      </c>
      <c r="CB90" s="4">
        <f t="shared" si="19"/>
        <v>8.7167911174858794</v>
      </c>
    </row>
    <row r="91" spans="1:80" customFormat="1" x14ac:dyDescent="0.25">
      <c r="A91" s="26">
        <v>43530</v>
      </c>
      <c r="B91" s="27">
        <v>0.47654084490740739</v>
      </c>
      <c r="C91">
        <v>14.497999999999999</v>
      </c>
      <c r="D91">
        <v>0.2009</v>
      </c>
      <c r="E91">
        <v>2008.6284290000001</v>
      </c>
      <c r="F91">
        <v>348.3</v>
      </c>
      <c r="G91">
        <v>1.3</v>
      </c>
      <c r="H91">
        <v>303.89999999999998</v>
      </c>
      <c r="J91">
        <v>0</v>
      </c>
      <c r="K91">
        <v>0.876</v>
      </c>
      <c r="L91">
        <v>12.7003</v>
      </c>
      <c r="M91">
        <v>0.17599999999999999</v>
      </c>
      <c r="N91">
        <v>305.10849999999999</v>
      </c>
      <c r="O91">
        <v>1.1691</v>
      </c>
      <c r="P91">
        <v>306.3</v>
      </c>
      <c r="Q91">
        <v>248.11539999999999</v>
      </c>
      <c r="R91">
        <v>0.95069999999999999</v>
      </c>
      <c r="S91">
        <v>249.1</v>
      </c>
      <c r="T91">
        <v>303.9366</v>
      </c>
      <c r="W91">
        <v>0</v>
      </c>
      <c r="X91">
        <v>0</v>
      </c>
      <c r="Y91">
        <v>11.8</v>
      </c>
      <c r="Z91">
        <v>862</v>
      </c>
      <c r="AA91">
        <v>851</v>
      </c>
      <c r="AB91">
        <v>874</v>
      </c>
      <c r="AC91">
        <v>96</v>
      </c>
      <c r="AD91">
        <v>26.13</v>
      </c>
      <c r="AE91">
        <v>0.6</v>
      </c>
      <c r="AF91">
        <v>982</v>
      </c>
      <c r="AG91">
        <v>0</v>
      </c>
      <c r="AH91">
        <v>56.856000000000002</v>
      </c>
      <c r="AI91">
        <v>36</v>
      </c>
      <c r="AJ91">
        <v>190</v>
      </c>
      <c r="AK91">
        <v>169</v>
      </c>
      <c r="AL91">
        <v>4.2</v>
      </c>
      <c r="AM91">
        <v>174</v>
      </c>
      <c r="AN91" t="s">
        <v>155</v>
      </c>
      <c r="AO91">
        <v>2</v>
      </c>
      <c r="AP91" s="28">
        <v>0.68502314814814813</v>
      </c>
      <c r="AQ91">
        <v>47.164358999999997</v>
      </c>
      <c r="AR91">
        <v>-88.486177999999995</v>
      </c>
      <c r="AS91">
        <v>323.5</v>
      </c>
      <c r="AT91">
        <v>42.4</v>
      </c>
      <c r="AU91">
        <v>12</v>
      </c>
      <c r="AV91">
        <v>10</v>
      </c>
      <c r="AW91" t="s">
        <v>207</v>
      </c>
      <c r="AX91">
        <v>1.1732</v>
      </c>
      <c r="AY91">
        <v>1.8196000000000001</v>
      </c>
      <c r="AZ91">
        <v>2.5196000000000001</v>
      </c>
      <c r="BA91">
        <v>14.686999999999999</v>
      </c>
      <c r="BB91">
        <v>15.05</v>
      </c>
      <c r="BC91">
        <v>1.02</v>
      </c>
      <c r="BD91">
        <v>14.151</v>
      </c>
      <c r="BE91">
        <v>3107.7660000000001</v>
      </c>
      <c r="BF91">
        <v>27.405000000000001</v>
      </c>
      <c r="BG91">
        <v>7.819</v>
      </c>
      <c r="BH91">
        <v>0.03</v>
      </c>
      <c r="BI91">
        <v>7.8490000000000002</v>
      </c>
      <c r="BJ91">
        <v>6.3579999999999997</v>
      </c>
      <c r="BK91">
        <v>2.4E-2</v>
      </c>
      <c r="BL91">
        <v>6.3819999999999997</v>
      </c>
      <c r="BM91">
        <v>2.3616999999999999</v>
      </c>
      <c r="BQ91">
        <v>0</v>
      </c>
      <c r="BR91">
        <v>-2.9576000000000002E-2</v>
      </c>
      <c r="BS91">
        <v>-5</v>
      </c>
      <c r="BT91">
        <v>7.8560000000000001E-3</v>
      </c>
      <c r="BU91">
        <v>4.594055</v>
      </c>
      <c r="BV91">
        <f t="shared" si="15"/>
        <v>1.2680083214074866</v>
      </c>
      <c r="BW91" s="4">
        <v>1.213749331</v>
      </c>
      <c r="BX91" t="e">
        <v>#NAME?</v>
      </c>
      <c r="BY91" s="4">
        <f t="shared" si="16"/>
        <v>10569.44664341554</v>
      </c>
      <c r="BZ91" s="4">
        <f t="shared" si="17"/>
        <v>93.20382720668249</v>
      </c>
      <c r="CA91" s="4">
        <f t="shared" si="18"/>
        <v>21.623423951106997</v>
      </c>
      <c r="CB91" s="4">
        <f t="shared" si="19"/>
        <v>8.0320919070980494</v>
      </c>
    </row>
    <row r="92" spans="1:80" customFormat="1" x14ac:dyDescent="0.25">
      <c r="A92" s="26">
        <v>43530</v>
      </c>
      <c r="B92" s="27">
        <v>0.47655241898148143</v>
      </c>
      <c r="C92">
        <v>14.51</v>
      </c>
      <c r="D92">
        <v>0.2485</v>
      </c>
      <c r="E92">
        <v>2484.5202020000002</v>
      </c>
      <c r="F92">
        <v>285.7</v>
      </c>
      <c r="G92">
        <v>1.4</v>
      </c>
      <c r="H92">
        <v>292.39999999999998</v>
      </c>
      <c r="J92">
        <v>0</v>
      </c>
      <c r="K92">
        <v>0.87549999999999994</v>
      </c>
      <c r="L92">
        <v>12.7037</v>
      </c>
      <c r="M92">
        <v>0.2175</v>
      </c>
      <c r="N92">
        <v>250.12039999999999</v>
      </c>
      <c r="O92">
        <v>1.2257</v>
      </c>
      <c r="P92">
        <v>251.3</v>
      </c>
      <c r="Q92">
        <v>203.3989</v>
      </c>
      <c r="R92">
        <v>0.99680000000000002</v>
      </c>
      <c r="S92">
        <v>204.4</v>
      </c>
      <c r="T92">
        <v>292.36959999999999</v>
      </c>
      <c r="W92">
        <v>0</v>
      </c>
      <c r="X92">
        <v>0</v>
      </c>
      <c r="Y92">
        <v>11.7</v>
      </c>
      <c r="Z92">
        <v>862</v>
      </c>
      <c r="AA92">
        <v>852</v>
      </c>
      <c r="AB92">
        <v>873</v>
      </c>
      <c r="AC92">
        <v>96</v>
      </c>
      <c r="AD92">
        <v>26.13</v>
      </c>
      <c r="AE92">
        <v>0.6</v>
      </c>
      <c r="AF92">
        <v>982</v>
      </c>
      <c r="AG92">
        <v>0</v>
      </c>
      <c r="AH92">
        <v>56</v>
      </c>
      <c r="AI92">
        <v>36</v>
      </c>
      <c r="AJ92">
        <v>190</v>
      </c>
      <c r="AK92">
        <v>169</v>
      </c>
      <c r="AL92">
        <v>4.0999999999999996</v>
      </c>
      <c r="AM92">
        <v>174</v>
      </c>
      <c r="AN92" t="s">
        <v>155</v>
      </c>
      <c r="AO92">
        <v>2</v>
      </c>
      <c r="AP92" s="28">
        <v>0.68503472222222228</v>
      </c>
      <c r="AQ92">
        <v>47.164394000000001</v>
      </c>
      <c r="AR92">
        <v>-88.486388000000005</v>
      </c>
      <c r="AS92">
        <v>323.39999999999998</v>
      </c>
      <c r="AT92">
        <v>39.299999999999997</v>
      </c>
      <c r="AU92">
        <v>12</v>
      </c>
      <c r="AV92">
        <v>11</v>
      </c>
      <c r="AW92" t="s">
        <v>206</v>
      </c>
      <c r="AX92">
        <v>1.2</v>
      </c>
      <c r="AY92">
        <v>1.9732000000000001</v>
      </c>
      <c r="AZ92">
        <v>2.6732</v>
      </c>
      <c r="BA92">
        <v>14.686999999999999</v>
      </c>
      <c r="BB92">
        <v>14.99</v>
      </c>
      <c r="BC92">
        <v>1.02</v>
      </c>
      <c r="BD92">
        <v>14.218999999999999</v>
      </c>
      <c r="BE92">
        <v>3098.049</v>
      </c>
      <c r="BF92">
        <v>33.762999999999998</v>
      </c>
      <c r="BG92">
        <v>6.3879999999999999</v>
      </c>
      <c r="BH92">
        <v>3.1E-2</v>
      </c>
      <c r="BI92">
        <v>6.4189999999999996</v>
      </c>
      <c r="BJ92">
        <v>5.1950000000000003</v>
      </c>
      <c r="BK92">
        <v>2.5000000000000001E-2</v>
      </c>
      <c r="BL92">
        <v>5.22</v>
      </c>
      <c r="BM92">
        <v>2.2641</v>
      </c>
      <c r="BQ92">
        <v>0</v>
      </c>
      <c r="BR92">
        <v>-3.2856000000000003E-2</v>
      </c>
      <c r="BS92">
        <v>-5</v>
      </c>
      <c r="BT92">
        <v>7.1440000000000002E-3</v>
      </c>
      <c r="BU92">
        <v>4.4757769999999999</v>
      </c>
      <c r="BV92">
        <f t="shared" si="15"/>
        <v>1.2367592738074866</v>
      </c>
      <c r="BW92" s="4">
        <v>1.1825002834</v>
      </c>
      <c r="BX92" t="e">
        <v>#NAME?</v>
      </c>
      <c r="BY92" s="4">
        <f t="shared" si="16"/>
        <v>10265.130432651742</v>
      </c>
      <c r="BZ92" s="4">
        <f t="shared" si="17"/>
        <v>111.87092224739527</v>
      </c>
      <c r="CA92" s="4">
        <f t="shared" si="18"/>
        <v>17.213205019554501</v>
      </c>
      <c r="CB92" s="4">
        <f t="shared" si="19"/>
        <v>7.5019090442297101</v>
      </c>
    </row>
    <row r="93" spans="1:80" customFormat="1" x14ac:dyDescent="0.25">
      <c r="A93" s="26">
        <v>43530</v>
      </c>
      <c r="B93" s="27">
        <v>0.47656399305555558</v>
      </c>
      <c r="C93">
        <v>14.51</v>
      </c>
      <c r="D93">
        <v>0.31019999999999998</v>
      </c>
      <c r="E93">
        <v>3101.5136480000001</v>
      </c>
      <c r="F93">
        <v>248</v>
      </c>
      <c r="G93">
        <v>1.4</v>
      </c>
      <c r="H93">
        <v>342.1</v>
      </c>
      <c r="J93">
        <v>0</v>
      </c>
      <c r="K93">
        <v>0.87490000000000001</v>
      </c>
      <c r="L93">
        <v>12.695499999999999</v>
      </c>
      <c r="M93">
        <v>0.27139999999999997</v>
      </c>
      <c r="N93">
        <v>216.9667</v>
      </c>
      <c r="O93">
        <v>1.2249000000000001</v>
      </c>
      <c r="P93">
        <v>218.2</v>
      </c>
      <c r="Q93">
        <v>176.43819999999999</v>
      </c>
      <c r="R93">
        <v>0.99609999999999999</v>
      </c>
      <c r="S93">
        <v>177.4</v>
      </c>
      <c r="T93">
        <v>342.11239999999998</v>
      </c>
      <c r="W93">
        <v>0</v>
      </c>
      <c r="X93">
        <v>0</v>
      </c>
      <c r="Y93">
        <v>11.7</v>
      </c>
      <c r="Z93">
        <v>862</v>
      </c>
      <c r="AA93">
        <v>852</v>
      </c>
      <c r="AB93">
        <v>872</v>
      </c>
      <c r="AC93">
        <v>96</v>
      </c>
      <c r="AD93">
        <v>26.13</v>
      </c>
      <c r="AE93">
        <v>0.6</v>
      </c>
      <c r="AF93">
        <v>982</v>
      </c>
      <c r="AG93">
        <v>0</v>
      </c>
      <c r="AH93">
        <v>56</v>
      </c>
      <c r="AI93">
        <v>36</v>
      </c>
      <c r="AJ93">
        <v>190</v>
      </c>
      <c r="AK93">
        <v>169</v>
      </c>
      <c r="AL93">
        <v>4.0999999999999996</v>
      </c>
      <c r="AM93">
        <v>174</v>
      </c>
      <c r="AN93" t="s">
        <v>155</v>
      </c>
      <c r="AO93">
        <v>2</v>
      </c>
      <c r="AP93" s="28">
        <v>0.68504629629629632</v>
      </c>
      <c r="AQ93">
        <v>47.164411999999999</v>
      </c>
      <c r="AR93">
        <v>-88.486587</v>
      </c>
      <c r="AS93">
        <v>323.10000000000002</v>
      </c>
      <c r="AT93">
        <v>36.5</v>
      </c>
      <c r="AU93">
        <v>12</v>
      </c>
      <c r="AV93">
        <v>11</v>
      </c>
      <c r="AW93" t="s">
        <v>206</v>
      </c>
      <c r="AX93">
        <v>1.4196</v>
      </c>
      <c r="AY93">
        <v>2.0731999999999999</v>
      </c>
      <c r="AZ93">
        <v>2.8464</v>
      </c>
      <c r="BA93">
        <v>14.686999999999999</v>
      </c>
      <c r="BB93">
        <v>14.92</v>
      </c>
      <c r="BC93">
        <v>1.02</v>
      </c>
      <c r="BD93">
        <v>14.292999999999999</v>
      </c>
      <c r="BE93">
        <v>3083.9560000000001</v>
      </c>
      <c r="BF93">
        <v>41.956000000000003</v>
      </c>
      <c r="BG93">
        <v>5.5190000000000001</v>
      </c>
      <c r="BH93">
        <v>3.1E-2</v>
      </c>
      <c r="BI93">
        <v>5.5510000000000002</v>
      </c>
      <c r="BJ93">
        <v>4.4880000000000004</v>
      </c>
      <c r="BK93">
        <v>2.5000000000000001E-2</v>
      </c>
      <c r="BL93">
        <v>4.5140000000000002</v>
      </c>
      <c r="BM93">
        <v>2.6389999999999998</v>
      </c>
      <c r="BQ93">
        <v>0</v>
      </c>
      <c r="BR93">
        <v>-3.1856000000000002E-2</v>
      </c>
      <c r="BS93">
        <v>-5</v>
      </c>
      <c r="BT93">
        <v>8.0000000000000002E-3</v>
      </c>
      <c r="BU93">
        <v>4.6114540000000002</v>
      </c>
      <c r="BV93">
        <f t="shared" si="15"/>
        <v>1.2726051372074867</v>
      </c>
      <c r="BW93" s="4">
        <v>1.2183461468000001</v>
      </c>
      <c r="BX93" t="e">
        <v>#NAME?</v>
      </c>
      <c r="BY93" s="4">
        <f t="shared" si="16"/>
        <v>10528.192168067368</v>
      </c>
      <c r="BZ93" s="4">
        <f t="shared" si="17"/>
        <v>143.23188482696722</v>
      </c>
      <c r="CA93" s="4">
        <f t="shared" si="18"/>
        <v>15.3214009701456</v>
      </c>
      <c r="CB93" s="4">
        <f t="shared" si="19"/>
        <v>9.0091749465718003</v>
      </c>
    </row>
    <row r="94" spans="1:80" customFormat="1" x14ac:dyDescent="0.25">
      <c r="A94" s="26">
        <v>43530</v>
      </c>
      <c r="B94" s="27">
        <v>0.47657556712962962</v>
      </c>
      <c r="C94">
        <v>14.503</v>
      </c>
      <c r="D94">
        <v>0.35659999999999997</v>
      </c>
      <c r="E94">
        <v>3566.3893509999998</v>
      </c>
      <c r="F94">
        <v>225.2</v>
      </c>
      <c r="G94">
        <v>1.4</v>
      </c>
      <c r="H94">
        <v>423.8</v>
      </c>
      <c r="J94">
        <v>0</v>
      </c>
      <c r="K94">
        <v>0.87460000000000004</v>
      </c>
      <c r="L94">
        <v>12.683400000000001</v>
      </c>
      <c r="M94">
        <v>0.31190000000000001</v>
      </c>
      <c r="N94">
        <v>196.99160000000001</v>
      </c>
      <c r="O94">
        <v>1.2243999999999999</v>
      </c>
      <c r="P94">
        <v>198.2</v>
      </c>
      <c r="Q94">
        <v>160.1944</v>
      </c>
      <c r="R94">
        <v>0.99570000000000003</v>
      </c>
      <c r="S94">
        <v>161.19999999999999</v>
      </c>
      <c r="T94">
        <v>423.75139999999999</v>
      </c>
      <c r="W94">
        <v>0</v>
      </c>
      <c r="X94">
        <v>0</v>
      </c>
      <c r="Y94">
        <v>11.8</v>
      </c>
      <c r="Z94">
        <v>862</v>
      </c>
      <c r="AA94">
        <v>851</v>
      </c>
      <c r="AB94">
        <v>873</v>
      </c>
      <c r="AC94">
        <v>96</v>
      </c>
      <c r="AD94">
        <v>26.13</v>
      </c>
      <c r="AE94">
        <v>0.6</v>
      </c>
      <c r="AF94">
        <v>982</v>
      </c>
      <c r="AG94">
        <v>0</v>
      </c>
      <c r="AH94">
        <v>56</v>
      </c>
      <c r="AI94">
        <v>36</v>
      </c>
      <c r="AJ94">
        <v>190</v>
      </c>
      <c r="AK94">
        <v>169</v>
      </c>
      <c r="AL94">
        <v>4.2</v>
      </c>
      <c r="AM94">
        <v>174</v>
      </c>
      <c r="AN94" t="s">
        <v>155</v>
      </c>
      <c r="AO94">
        <v>2</v>
      </c>
      <c r="AP94" s="28">
        <v>0.68505787037037036</v>
      </c>
      <c r="AQ94">
        <v>47.164414999999998</v>
      </c>
      <c r="AR94">
        <v>-88.486778000000001</v>
      </c>
      <c r="AS94">
        <v>322.89999999999998</v>
      </c>
      <c r="AT94">
        <v>34.200000000000003</v>
      </c>
      <c r="AU94">
        <v>12</v>
      </c>
      <c r="AV94">
        <v>11</v>
      </c>
      <c r="AW94" t="s">
        <v>206</v>
      </c>
      <c r="AX94">
        <v>1.5</v>
      </c>
      <c r="AY94">
        <v>2.1732</v>
      </c>
      <c r="AZ94">
        <v>2.9731999999999998</v>
      </c>
      <c r="BA94">
        <v>14.686999999999999</v>
      </c>
      <c r="BB94">
        <v>14.86</v>
      </c>
      <c r="BC94">
        <v>1.01</v>
      </c>
      <c r="BD94">
        <v>14.343</v>
      </c>
      <c r="BE94">
        <v>3072.3389999999999</v>
      </c>
      <c r="BF94">
        <v>48.087000000000003</v>
      </c>
      <c r="BG94">
        <v>4.9969999999999999</v>
      </c>
      <c r="BH94">
        <v>3.1E-2</v>
      </c>
      <c r="BI94">
        <v>5.0279999999999996</v>
      </c>
      <c r="BJ94">
        <v>4.0640000000000001</v>
      </c>
      <c r="BK94">
        <v>2.5000000000000001E-2</v>
      </c>
      <c r="BL94">
        <v>4.0890000000000004</v>
      </c>
      <c r="BM94">
        <v>3.2595000000000001</v>
      </c>
      <c r="BQ94">
        <v>0</v>
      </c>
      <c r="BR94">
        <v>-3.1576E-2</v>
      </c>
      <c r="BS94">
        <v>-5</v>
      </c>
      <c r="BT94">
        <v>8.0000000000000002E-3</v>
      </c>
      <c r="BU94">
        <v>4.41615</v>
      </c>
      <c r="BV94">
        <f t="shared" si="15"/>
        <v>1.2210058204074865</v>
      </c>
      <c r="BW94" s="4">
        <v>1.1667468299999999</v>
      </c>
      <c r="BX94" t="e">
        <v>#NAME?</v>
      </c>
      <c r="BY94" s="4">
        <f t="shared" si="16"/>
        <v>10044.323680351454</v>
      </c>
      <c r="BZ94" s="4">
        <f t="shared" si="17"/>
        <v>157.20966755851501</v>
      </c>
      <c r="CA94" s="4">
        <f t="shared" si="18"/>
        <v>13.286337034079999</v>
      </c>
      <c r="CB94" s="4">
        <f t="shared" si="19"/>
        <v>10.656204616777499</v>
      </c>
    </row>
    <row r="95" spans="1:80" customFormat="1" x14ac:dyDescent="0.25">
      <c r="A95" s="26">
        <v>43530</v>
      </c>
      <c r="B95" s="27">
        <v>0.47658714120370371</v>
      </c>
      <c r="C95">
        <v>14.438000000000001</v>
      </c>
      <c r="D95">
        <v>0.3982</v>
      </c>
      <c r="E95">
        <v>3982.248521</v>
      </c>
      <c r="F95">
        <v>219</v>
      </c>
      <c r="G95">
        <v>1.4</v>
      </c>
      <c r="H95">
        <v>499.5</v>
      </c>
      <c r="J95">
        <v>0</v>
      </c>
      <c r="K95">
        <v>0.87460000000000004</v>
      </c>
      <c r="L95">
        <v>12.6272</v>
      </c>
      <c r="M95">
        <v>0.3483</v>
      </c>
      <c r="N95">
        <v>191.56290000000001</v>
      </c>
      <c r="O95">
        <v>1.2243999999999999</v>
      </c>
      <c r="P95">
        <v>192.8</v>
      </c>
      <c r="Q95">
        <v>155.77969999999999</v>
      </c>
      <c r="R95">
        <v>0.99570000000000003</v>
      </c>
      <c r="S95">
        <v>156.80000000000001</v>
      </c>
      <c r="T95">
        <v>499.47989999999999</v>
      </c>
      <c r="W95">
        <v>0</v>
      </c>
      <c r="X95">
        <v>0</v>
      </c>
      <c r="Y95">
        <v>11.7</v>
      </c>
      <c r="Z95">
        <v>862</v>
      </c>
      <c r="AA95">
        <v>851</v>
      </c>
      <c r="AB95">
        <v>873</v>
      </c>
      <c r="AC95">
        <v>96</v>
      </c>
      <c r="AD95">
        <v>26.13</v>
      </c>
      <c r="AE95">
        <v>0.6</v>
      </c>
      <c r="AF95">
        <v>982</v>
      </c>
      <c r="AG95">
        <v>0</v>
      </c>
      <c r="AH95">
        <v>56</v>
      </c>
      <c r="AI95">
        <v>36</v>
      </c>
      <c r="AJ95">
        <v>190</v>
      </c>
      <c r="AK95">
        <v>169</v>
      </c>
      <c r="AL95">
        <v>4.0999999999999996</v>
      </c>
      <c r="AM95">
        <v>174</v>
      </c>
      <c r="AN95" t="s">
        <v>155</v>
      </c>
      <c r="AO95">
        <v>2</v>
      </c>
      <c r="AP95" s="28">
        <v>0.6850694444444444</v>
      </c>
      <c r="AQ95">
        <v>47.164400000000001</v>
      </c>
      <c r="AR95">
        <v>-88.486956000000006</v>
      </c>
      <c r="AS95">
        <v>322.89999999999998</v>
      </c>
      <c r="AT95">
        <v>32.1</v>
      </c>
      <c r="AU95">
        <v>12</v>
      </c>
      <c r="AV95">
        <v>11</v>
      </c>
      <c r="AW95" t="s">
        <v>206</v>
      </c>
      <c r="AX95">
        <v>1.2072000000000001</v>
      </c>
      <c r="AY95">
        <v>2.2000000000000002</v>
      </c>
      <c r="AZ95">
        <v>2.5608</v>
      </c>
      <c r="BA95">
        <v>14.686999999999999</v>
      </c>
      <c r="BB95">
        <v>14.87</v>
      </c>
      <c r="BC95">
        <v>1.01</v>
      </c>
      <c r="BD95">
        <v>14.339</v>
      </c>
      <c r="BE95">
        <v>3061.6080000000002</v>
      </c>
      <c r="BF95">
        <v>53.747</v>
      </c>
      <c r="BG95">
        <v>4.8639999999999999</v>
      </c>
      <c r="BH95">
        <v>3.1E-2</v>
      </c>
      <c r="BI95">
        <v>4.8949999999999996</v>
      </c>
      <c r="BJ95">
        <v>3.9550000000000001</v>
      </c>
      <c r="BK95">
        <v>2.5000000000000001E-2</v>
      </c>
      <c r="BL95">
        <v>3.9809999999999999</v>
      </c>
      <c r="BM95">
        <v>3.8456999999999999</v>
      </c>
      <c r="BQ95">
        <v>0</v>
      </c>
      <c r="BR95">
        <v>-3.4279999999999998E-2</v>
      </c>
      <c r="BS95">
        <v>-5</v>
      </c>
      <c r="BT95">
        <v>7.8560000000000001E-3</v>
      </c>
      <c r="BU95">
        <v>4.3074510000000004</v>
      </c>
      <c r="BV95">
        <f t="shared" si="15"/>
        <v>1.1922875446074868</v>
      </c>
      <c r="BW95" s="4">
        <v>1.1380285542000002</v>
      </c>
      <c r="BX95" t="e">
        <v>#NAME?</v>
      </c>
      <c r="BY95" s="4">
        <f t="shared" si="16"/>
        <v>9762.8738844262825</v>
      </c>
      <c r="BZ95" s="4">
        <f t="shared" si="17"/>
        <v>171.38875475444911</v>
      </c>
      <c r="CA95" s="4">
        <f t="shared" si="18"/>
        <v>12.611727632311501</v>
      </c>
      <c r="CB95" s="4">
        <f t="shared" si="19"/>
        <v>12.263191139211211</v>
      </c>
    </row>
    <row r="96" spans="1:80" customFormat="1" x14ac:dyDescent="0.25">
      <c r="A96" s="26">
        <v>43530</v>
      </c>
      <c r="B96" s="27">
        <v>0.47659871527777775</v>
      </c>
      <c r="C96">
        <v>14.43</v>
      </c>
      <c r="D96">
        <v>0.4481</v>
      </c>
      <c r="E96">
        <v>4481.0696099999996</v>
      </c>
      <c r="F96">
        <v>218.5</v>
      </c>
      <c r="G96">
        <v>1.4</v>
      </c>
      <c r="H96">
        <v>604.9</v>
      </c>
      <c r="J96">
        <v>0</v>
      </c>
      <c r="K96">
        <v>0.87419999999999998</v>
      </c>
      <c r="L96">
        <v>12.6143</v>
      </c>
      <c r="M96">
        <v>0.39169999999999999</v>
      </c>
      <c r="N96">
        <v>191.0085</v>
      </c>
      <c r="O96">
        <v>1.2238</v>
      </c>
      <c r="P96">
        <v>192.2</v>
      </c>
      <c r="Q96">
        <v>155.30549999999999</v>
      </c>
      <c r="R96">
        <v>0.99509999999999998</v>
      </c>
      <c r="S96">
        <v>156.30000000000001</v>
      </c>
      <c r="T96">
        <v>604.93650000000002</v>
      </c>
      <c r="W96">
        <v>0</v>
      </c>
      <c r="X96">
        <v>0</v>
      </c>
      <c r="Y96">
        <v>11.8</v>
      </c>
      <c r="Z96">
        <v>862</v>
      </c>
      <c r="AA96">
        <v>851</v>
      </c>
      <c r="AB96">
        <v>872</v>
      </c>
      <c r="AC96">
        <v>95.9</v>
      </c>
      <c r="AD96">
        <v>26.09</v>
      </c>
      <c r="AE96">
        <v>0.6</v>
      </c>
      <c r="AF96">
        <v>982</v>
      </c>
      <c r="AG96">
        <v>0</v>
      </c>
      <c r="AH96">
        <v>56</v>
      </c>
      <c r="AI96">
        <v>36</v>
      </c>
      <c r="AJ96">
        <v>190</v>
      </c>
      <c r="AK96">
        <v>169</v>
      </c>
      <c r="AL96">
        <v>4.2</v>
      </c>
      <c r="AM96">
        <v>174.2</v>
      </c>
      <c r="AN96" t="s">
        <v>155</v>
      </c>
      <c r="AO96">
        <v>2</v>
      </c>
      <c r="AP96" s="28">
        <v>0.68508101851851855</v>
      </c>
      <c r="AQ96">
        <v>47.164375999999997</v>
      </c>
      <c r="AR96">
        <v>-88.487128999999996</v>
      </c>
      <c r="AS96">
        <v>322.89999999999998</v>
      </c>
      <c r="AT96">
        <v>31.1</v>
      </c>
      <c r="AU96">
        <v>12</v>
      </c>
      <c r="AV96">
        <v>11</v>
      </c>
      <c r="AW96" t="s">
        <v>206</v>
      </c>
      <c r="AX96">
        <v>1.1000000000000001</v>
      </c>
      <c r="AY96">
        <v>2.2000000000000002</v>
      </c>
      <c r="AZ96">
        <v>2.4</v>
      </c>
      <c r="BA96">
        <v>14.686999999999999</v>
      </c>
      <c r="BB96">
        <v>14.81</v>
      </c>
      <c r="BC96">
        <v>1.01</v>
      </c>
      <c r="BD96">
        <v>14.394</v>
      </c>
      <c r="BE96">
        <v>3048.8330000000001</v>
      </c>
      <c r="BF96">
        <v>60.26</v>
      </c>
      <c r="BG96">
        <v>4.835</v>
      </c>
      <c r="BH96">
        <v>3.1E-2</v>
      </c>
      <c r="BI96">
        <v>4.8659999999999997</v>
      </c>
      <c r="BJ96">
        <v>3.931</v>
      </c>
      <c r="BK96">
        <v>2.5000000000000001E-2</v>
      </c>
      <c r="BL96">
        <v>3.956</v>
      </c>
      <c r="BM96">
        <v>4.6429999999999998</v>
      </c>
      <c r="BQ96">
        <v>0</v>
      </c>
      <c r="BR96">
        <v>-3.0287999999999999E-2</v>
      </c>
      <c r="BS96">
        <v>-5</v>
      </c>
      <c r="BT96">
        <v>7.0000000000000001E-3</v>
      </c>
      <c r="BU96">
        <v>3.920547</v>
      </c>
      <c r="BV96">
        <f t="shared" si="15"/>
        <v>1.0900675078074866</v>
      </c>
      <c r="BW96" s="4">
        <v>1.0358085174</v>
      </c>
      <c r="BX96" t="e">
        <v>#NAME?</v>
      </c>
      <c r="BY96" s="4">
        <f t="shared" si="16"/>
        <v>8848.8748009432347</v>
      </c>
      <c r="BZ96" s="4">
        <f t="shared" si="17"/>
        <v>174.89747569146598</v>
      </c>
      <c r="CA96" s="4">
        <f t="shared" si="18"/>
        <v>11.409259491257099</v>
      </c>
      <c r="CB96" s="4">
        <f t="shared" si="19"/>
        <v>13.4757547234563</v>
      </c>
    </row>
    <row r="97" spans="1:80" customFormat="1" x14ac:dyDescent="0.25">
      <c r="A97" s="26">
        <v>43530</v>
      </c>
      <c r="B97" s="27">
        <v>0.47661028935185185</v>
      </c>
      <c r="C97">
        <v>14.43</v>
      </c>
      <c r="D97">
        <v>0.35639999999999999</v>
      </c>
      <c r="E97">
        <v>3564.2614600000002</v>
      </c>
      <c r="F97">
        <v>222.1</v>
      </c>
      <c r="G97">
        <v>1.4</v>
      </c>
      <c r="H97">
        <v>663.4</v>
      </c>
      <c r="J97">
        <v>0</v>
      </c>
      <c r="K97">
        <v>0.87490000000000001</v>
      </c>
      <c r="L97">
        <v>12.625299999999999</v>
      </c>
      <c r="M97">
        <v>0.31180000000000002</v>
      </c>
      <c r="N97">
        <v>194.31450000000001</v>
      </c>
      <c r="O97">
        <v>1.2249000000000001</v>
      </c>
      <c r="P97">
        <v>195.5</v>
      </c>
      <c r="Q97">
        <v>157.85210000000001</v>
      </c>
      <c r="R97">
        <v>0.99509999999999998</v>
      </c>
      <c r="S97">
        <v>158.80000000000001</v>
      </c>
      <c r="T97">
        <v>663.42939999999999</v>
      </c>
      <c r="W97">
        <v>0</v>
      </c>
      <c r="X97">
        <v>0</v>
      </c>
      <c r="Y97">
        <v>11.7</v>
      </c>
      <c r="Z97">
        <v>862</v>
      </c>
      <c r="AA97">
        <v>850</v>
      </c>
      <c r="AB97">
        <v>872</v>
      </c>
      <c r="AC97">
        <v>95</v>
      </c>
      <c r="AD97">
        <v>25.85</v>
      </c>
      <c r="AE97">
        <v>0.59</v>
      </c>
      <c r="AF97">
        <v>982</v>
      </c>
      <c r="AG97">
        <v>0</v>
      </c>
      <c r="AH97">
        <v>56</v>
      </c>
      <c r="AI97">
        <v>36</v>
      </c>
      <c r="AJ97">
        <v>190</v>
      </c>
      <c r="AK97">
        <v>168.9</v>
      </c>
      <c r="AL97">
        <v>4.2</v>
      </c>
      <c r="AM97">
        <v>174.6</v>
      </c>
      <c r="AN97" t="s">
        <v>155</v>
      </c>
      <c r="AO97">
        <v>2</v>
      </c>
      <c r="AP97" s="28">
        <v>0.68508101851851855</v>
      </c>
      <c r="AQ97">
        <v>47.164349999999999</v>
      </c>
      <c r="AR97">
        <v>-88.487301000000002</v>
      </c>
      <c r="AS97">
        <v>322.7</v>
      </c>
      <c r="AT97">
        <v>30.5</v>
      </c>
      <c r="AU97">
        <v>12</v>
      </c>
      <c r="AV97">
        <v>11</v>
      </c>
      <c r="AW97" t="s">
        <v>206</v>
      </c>
      <c r="AX97">
        <v>1.1000000000000001</v>
      </c>
      <c r="AY97">
        <v>2.2000000000000002</v>
      </c>
      <c r="AZ97">
        <v>2.4</v>
      </c>
      <c r="BA97">
        <v>14.686999999999999</v>
      </c>
      <c r="BB97">
        <v>14.9</v>
      </c>
      <c r="BC97">
        <v>1.01</v>
      </c>
      <c r="BD97">
        <v>14.294</v>
      </c>
      <c r="BE97">
        <v>3066.33</v>
      </c>
      <c r="BF97">
        <v>48.206000000000003</v>
      </c>
      <c r="BG97">
        <v>4.9420000000000002</v>
      </c>
      <c r="BH97">
        <v>3.1E-2</v>
      </c>
      <c r="BI97">
        <v>4.9729999999999999</v>
      </c>
      <c r="BJ97">
        <v>4.0149999999999997</v>
      </c>
      <c r="BK97">
        <v>2.5000000000000001E-2</v>
      </c>
      <c r="BL97">
        <v>4.04</v>
      </c>
      <c r="BM97">
        <v>5.1166</v>
      </c>
      <c r="BQ97">
        <v>0</v>
      </c>
      <c r="BR97">
        <v>-3.2863999999999997E-2</v>
      </c>
      <c r="BS97">
        <v>-5</v>
      </c>
      <c r="BT97">
        <v>7.0000000000000001E-3</v>
      </c>
      <c r="BU97">
        <v>4.0217919999999996</v>
      </c>
      <c r="BV97">
        <f t="shared" si="15"/>
        <v>1.1168164368074864</v>
      </c>
      <c r="BW97" s="4">
        <v>1.0625574463999998</v>
      </c>
      <c r="BX97" t="e">
        <v>#NAME?</v>
      </c>
      <c r="BY97" s="4">
        <f t="shared" si="16"/>
        <v>9129.4843253254057</v>
      </c>
      <c r="BZ97" s="4">
        <f t="shared" si="17"/>
        <v>143.52529616402558</v>
      </c>
      <c r="CA97" s="4">
        <f t="shared" si="18"/>
        <v>11.953990459663997</v>
      </c>
      <c r="CB97" s="4">
        <f t="shared" si="19"/>
        <v>15.233820071212156</v>
      </c>
    </row>
    <row r="98" spans="1:80" customFormat="1" x14ac:dyDescent="0.25">
      <c r="A98" s="26">
        <v>43530</v>
      </c>
      <c r="B98" s="27">
        <v>0.47662186342592588</v>
      </c>
      <c r="C98">
        <v>14.366</v>
      </c>
      <c r="D98">
        <v>0.50980000000000003</v>
      </c>
      <c r="E98">
        <v>5097.6891779999996</v>
      </c>
      <c r="F98">
        <v>226.3</v>
      </c>
      <c r="G98">
        <v>1.4</v>
      </c>
      <c r="H98">
        <v>685.3</v>
      </c>
      <c r="J98">
        <v>0</v>
      </c>
      <c r="K98">
        <v>0.87409999999999999</v>
      </c>
      <c r="L98">
        <v>12.556800000000001</v>
      </c>
      <c r="M98">
        <v>0.4456</v>
      </c>
      <c r="N98">
        <v>197.80289999999999</v>
      </c>
      <c r="O98">
        <v>1.2237</v>
      </c>
      <c r="P98">
        <v>199</v>
      </c>
      <c r="Q98">
        <v>160.6859</v>
      </c>
      <c r="R98">
        <v>0.99409999999999998</v>
      </c>
      <c r="S98">
        <v>161.69999999999999</v>
      </c>
      <c r="T98">
        <v>685.26700000000005</v>
      </c>
      <c r="W98">
        <v>0</v>
      </c>
      <c r="X98">
        <v>0</v>
      </c>
      <c r="Y98">
        <v>11.7</v>
      </c>
      <c r="Z98">
        <v>862</v>
      </c>
      <c r="AA98">
        <v>851</v>
      </c>
      <c r="AB98">
        <v>872</v>
      </c>
      <c r="AC98">
        <v>95</v>
      </c>
      <c r="AD98">
        <v>25.85</v>
      </c>
      <c r="AE98">
        <v>0.59</v>
      </c>
      <c r="AF98">
        <v>982</v>
      </c>
      <c r="AG98">
        <v>0</v>
      </c>
      <c r="AH98">
        <v>56</v>
      </c>
      <c r="AI98">
        <v>36</v>
      </c>
      <c r="AJ98">
        <v>190</v>
      </c>
      <c r="AK98">
        <v>168.1</v>
      </c>
      <c r="AL98">
        <v>4.0999999999999996</v>
      </c>
      <c r="AM98">
        <v>174.9</v>
      </c>
      <c r="AN98" t="s">
        <v>155</v>
      </c>
      <c r="AO98">
        <v>2</v>
      </c>
      <c r="AP98" s="28">
        <v>0.68510416666666663</v>
      </c>
      <c r="AQ98">
        <v>47.164319999999996</v>
      </c>
      <c r="AR98">
        <v>-88.487454</v>
      </c>
      <c r="AS98">
        <v>322.89999999999998</v>
      </c>
      <c r="AT98">
        <v>29.2</v>
      </c>
      <c r="AU98">
        <v>12</v>
      </c>
      <c r="AV98">
        <v>11</v>
      </c>
      <c r="AW98" t="s">
        <v>206</v>
      </c>
      <c r="AX98">
        <v>1.0267999999999999</v>
      </c>
      <c r="AY98">
        <v>2.0535999999999999</v>
      </c>
      <c r="AZ98">
        <v>2.3268</v>
      </c>
      <c r="BA98">
        <v>14.686999999999999</v>
      </c>
      <c r="BB98">
        <v>14.8</v>
      </c>
      <c r="BC98">
        <v>1.01</v>
      </c>
      <c r="BD98">
        <v>14.409000000000001</v>
      </c>
      <c r="BE98">
        <v>3033.9140000000002</v>
      </c>
      <c r="BF98">
        <v>68.519000000000005</v>
      </c>
      <c r="BG98">
        <v>5.0049999999999999</v>
      </c>
      <c r="BH98">
        <v>3.1E-2</v>
      </c>
      <c r="BI98">
        <v>5.0359999999999996</v>
      </c>
      <c r="BJ98">
        <v>4.0659999999999998</v>
      </c>
      <c r="BK98">
        <v>2.5000000000000001E-2</v>
      </c>
      <c r="BL98">
        <v>4.0910000000000002</v>
      </c>
      <c r="BM98">
        <v>5.2576999999999998</v>
      </c>
      <c r="BQ98">
        <v>0</v>
      </c>
      <c r="BR98">
        <v>-3.7423999999999999E-2</v>
      </c>
      <c r="BS98">
        <v>-5</v>
      </c>
      <c r="BT98">
        <v>7.1440000000000002E-3</v>
      </c>
      <c r="BU98">
        <v>4.2450869999999998</v>
      </c>
      <c r="BV98">
        <f t="shared" si="15"/>
        <v>1.1758109758074866</v>
      </c>
      <c r="BW98" s="4">
        <v>1.1215519854</v>
      </c>
      <c r="BX98" t="e">
        <v>#NAME?</v>
      </c>
      <c r="BY98" s="4">
        <f t="shared" si="16"/>
        <v>9534.493140247474</v>
      </c>
      <c r="BZ98" s="4">
        <f t="shared" si="17"/>
        <v>215.33040668806589</v>
      </c>
      <c r="CA98" s="4">
        <f t="shared" si="18"/>
        <v>12.777965726202599</v>
      </c>
      <c r="CB98" s="4">
        <f t="shared" si="19"/>
        <v>16.523047318901966</v>
      </c>
    </row>
    <row r="99" spans="1:80" customFormat="1" x14ac:dyDescent="0.25">
      <c r="A99" s="26">
        <v>43530</v>
      </c>
      <c r="B99" s="27">
        <v>0.47663343750000003</v>
      </c>
      <c r="C99">
        <v>14.292999999999999</v>
      </c>
      <c r="D99">
        <v>0.56630000000000003</v>
      </c>
      <c r="E99">
        <v>5662.7910819999997</v>
      </c>
      <c r="F99">
        <v>227.5</v>
      </c>
      <c r="G99">
        <v>1.4</v>
      </c>
      <c r="H99">
        <v>754.7</v>
      </c>
      <c r="J99">
        <v>0</v>
      </c>
      <c r="K99">
        <v>0.87409999999999999</v>
      </c>
      <c r="L99">
        <v>12.4931</v>
      </c>
      <c r="M99">
        <v>0.495</v>
      </c>
      <c r="N99">
        <v>198.84729999999999</v>
      </c>
      <c r="O99">
        <v>1.2237</v>
      </c>
      <c r="P99">
        <v>200.1</v>
      </c>
      <c r="Q99">
        <v>161.53440000000001</v>
      </c>
      <c r="R99">
        <v>0.99409999999999998</v>
      </c>
      <c r="S99">
        <v>162.5</v>
      </c>
      <c r="T99">
        <v>754.66579999999999</v>
      </c>
      <c r="W99">
        <v>0</v>
      </c>
      <c r="X99">
        <v>0</v>
      </c>
      <c r="Y99">
        <v>11.8</v>
      </c>
      <c r="Z99">
        <v>862</v>
      </c>
      <c r="AA99">
        <v>850</v>
      </c>
      <c r="AB99">
        <v>873</v>
      </c>
      <c r="AC99">
        <v>95</v>
      </c>
      <c r="AD99">
        <v>25.85</v>
      </c>
      <c r="AE99">
        <v>0.59</v>
      </c>
      <c r="AF99">
        <v>982</v>
      </c>
      <c r="AG99">
        <v>0</v>
      </c>
      <c r="AH99">
        <v>56</v>
      </c>
      <c r="AI99">
        <v>36</v>
      </c>
      <c r="AJ99">
        <v>190</v>
      </c>
      <c r="AK99">
        <v>168.9</v>
      </c>
      <c r="AL99">
        <v>4.0999999999999996</v>
      </c>
      <c r="AM99">
        <v>174.7</v>
      </c>
      <c r="AN99" t="s">
        <v>155</v>
      </c>
      <c r="AO99">
        <v>2</v>
      </c>
      <c r="AP99" s="28">
        <v>0.68511574074074078</v>
      </c>
      <c r="AQ99">
        <v>47.164267000000002</v>
      </c>
      <c r="AR99">
        <v>-88.487581000000006</v>
      </c>
      <c r="AS99">
        <v>322.8</v>
      </c>
      <c r="AT99">
        <v>27.5</v>
      </c>
      <c r="AU99">
        <v>12</v>
      </c>
      <c r="AV99">
        <v>11</v>
      </c>
      <c r="AW99" t="s">
        <v>206</v>
      </c>
      <c r="AX99">
        <v>1.0731999999999999</v>
      </c>
      <c r="AY99">
        <v>2.1463999999999999</v>
      </c>
      <c r="AZ99">
        <v>2.4464000000000001</v>
      </c>
      <c r="BA99">
        <v>14.686999999999999</v>
      </c>
      <c r="BB99">
        <v>14.8</v>
      </c>
      <c r="BC99">
        <v>1.01</v>
      </c>
      <c r="BD99">
        <v>14.409000000000001</v>
      </c>
      <c r="BE99">
        <v>3020.2280000000001</v>
      </c>
      <c r="BF99">
        <v>76.158000000000001</v>
      </c>
      <c r="BG99">
        <v>5.0339999999999998</v>
      </c>
      <c r="BH99">
        <v>3.1E-2</v>
      </c>
      <c r="BI99">
        <v>5.0650000000000004</v>
      </c>
      <c r="BJ99">
        <v>4.0890000000000004</v>
      </c>
      <c r="BK99">
        <v>2.5000000000000001E-2</v>
      </c>
      <c r="BL99">
        <v>4.1150000000000002</v>
      </c>
      <c r="BM99">
        <v>5.7934000000000001</v>
      </c>
      <c r="BQ99">
        <v>0</v>
      </c>
      <c r="BR99">
        <v>-3.4431999999999997E-2</v>
      </c>
      <c r="BS99">
        <v>-5</v>
      </c>
      <c r="BT99">
        <v>8.1440000000000002E-3</v>
      </c>
      <c r="BU99">
        <v>4.2208269999999999</v>
      </c>
      <c r="BV99">
        <f t="shared" si="15"/>
        <v>1.1694014838074864</v>
      </c>
      <c r="BW99" s="4">
        <v>1.1151424933999998</v>
      </c>
      <c r="BX99" t="e">
        <v>#NAME?</v>
      </c>
      <c r="BY99" s="4">
        <f t="shared" si="16"/>
        <v>9437.2406754980075</v>
      </c>
      <c r="BZ99" s="4">
        <f t="shared" si="17"/>
        <v>237.9692444956398</v>
      </c>
      <c r="CA99" s="4">
        <f t="shared" si="18"/>
        <v>12.776809274700902</v>
      </c>
      <c r="CB99" s="4">
        <f t="shared" si="19"/>
        <v>18.102510846674537</v>
      </c>
    </row>
    <row r="100" spans="1:80" customFormat="1" x14ac:dyDescent="0.25">
      <c r="A100" s="26">
        <v>43530</v>
      </c>
      <c r="B100" s="27">
        <v>0.47664501157407407</v>
      </c>
      <c r="C100">
        <v>14.353</v>
      </c>
      <c r="D100">
        <v>0.69969999999999999</v>
      </c>
      <c r="E100">
        <v>6997.25</v>
      </c>
      <c r="F100">
        <v>227</v>
      </c>
      <c r="G100">
        <v>1.4</v>
      </c>
      <c r="H100">
        <v>771.1</v>
      </c>
      <c r="J100">
        <v>0</v>
      </c>
      <c r="K100">
        <v>0.87250000000000005</v>
      </c>
      <c r="L100">
        <v>12.5223</v>
      </c>
      <c r="M100">
        <v>0.61050000000000004</v>
      </c>
      <c r="N100">
        <v>198.01560000000001</v>
      </c>
      <c r="O100">
        <v>1.2214</v>
      </c>
      <c r="P100">
        <v>199.2</v>
      </c>
      <c r="Q100">
        <v>160.8587</v>
      </c>
      <c r="R100">
        <v>0.99219999999999997</v>
      </c>
      <c r="S100">
        <v>161.9</v>
      </c>
      <c r="T100">
        <v>771.06500000000005</v>
      </c>
      <c r="W100">
        <v>0</v>
      </c>
      <c r="X100">
        <v>0</v>
      </c>
      <c r="Y100">
        <v>11.7</v>
      </c>
      <c r="Z100">
        <v>862</v>
      </c>
      <c r="AA100">
        <v>850</v>
      </c>
      <c r="AB100">
        <v>873</v>
      </c>
      <c r="AC100">
        <v>95</v>
      </c>
      <c r="AD100">
        <v>25.85</v>
      </c>
      <c r="AE100">
        <v>0.59</v>
      </c>
      <c r="AF100">
        <v>982</v>
      </c>
      <c r="AG100">
        <v>0</v>
      </c>
      <c r="AH100">
        <v>55.856144</v>
      </c>
      <c r="AI100">
        <v>36</v>
      </c>
      <c r="AJ100">
        <v>190</v>
      </c>
      <c r="AK100">
        <v>168.1</v>
      </c>
      <c r="AL100">
        <v>4.0999999999999996</v>
      </c>
      <c r="AM100">
        <v>174.3</v>
      </c>
      <c r="AN100" t="s">
        <v>155</v>
      </c>
      <c r="AO100">
        <v>2</v>
      </c>
      <c r="AP100" s="28">
        <v>0.68512731481481481</v>
      </c>
      <c r="AQ100">
        <v>47.164228000000001</v>
      </c>
      <c r="AR100">
        <v>-88.487712999999999</v>
      </c>
      <c r="AS100">
        <v>322.60000000000002</v>
      </c>
      <c r="AT100">
        <v>26.2</v>
      </c>
      <c r="AU100">
        <v>12</v>
      </c>
      <c r="AV100">
        <v>11</v>
      </c>
      <c r="AW100" t="s">
        <v>206</v>
      </c>
      <c r="AX100">
        <v>1.1000000000000001</v>
      </c>
      <c r="AY100">
        <v>2.2000000000000002</v>
      </c>
      <c r="AZ100">
        <v>2.5</v>
      </c>
      <c r="BA100">
        <v>14.686999999999999</v>
      </c>
      <c r="BB100">
        <v>14.6</v>
      </c>
      <c r="BC100">
        <v>0.99</v>
      </c>
      <c r="BD100">
        <v>14.619</v>
      </c>
      <c r="BE100">
        <v>2993.6390000000001</v>
      </c>
      <c r="BF100">
        <v>92.888999999999996</v>
      </c>
      <c r="BG100">
        <v>4.9569999999999999</v>
      </c>
      <c r="BH100">
        <v>3.1E-2</v>
      </c>
      <c r="BI100">
        <v>4.9880000000000004</v>
      </c>
      <c r="BJ100">
        <v>4.0270000000000001</v>
      </c>
      <c r="BK100">
        <v>2.5000000000000001E-2</v>
      </c>
      <c r="BL100">
        <v>4.0519999999999996</v>
      </c>
      <c r="BM100">
        <v>5.8536000000000001</v>
      </c>
      <c r="BQ100">
        <v>0</v>
      </c>
      <c r="BR100">
        <v>-3.6999999999999998E-2</v>
      </c>
      <c r="BS100">
        <v>-5</v>
      </c>
      <c r="BT100">
        <v>8.9999999999999993E-3</v>
      </c>
      <c r="BU100">
        <v>4.3359310000000004</v>
      </c>
      <c r="BV100">
        <f t="shared" si="15"/>
        <v>1.1998119606074866</v>
      </c>
      <c r="BW100" s="4">
        <v>1.1455529702</v>
      </c>
      <c r="BX100" t="e">
        <v>#NAME?</v>
      </c>
      <c r="BY100" s="4">
        <f t="shared" si="16"/>
        <v>9609.2510493955342</v>
      </c>
      <c r="BZ100" s="4">
        <f t="shared" si="17"/>
        <v>298.1634461360577</v>
      </c>
      <c r="CA100" s="4">
        <f t="shared" si="18"/>
        <v>12.9262258996211</v>
      </c>
      <c r="CB100" s="4">
        <f t="shared" si="19"/>
        <v>18.78941046089448</v>
      </c>
    </row>
    <row r="101" spans="1:80" customFormat="1" x14ac:dyDescent="0.25">
      <c r="A101" s="26">
        <v>43530</v>
      </c>
      <c r="B101" s="27">
        <v>0.47665658564814817</v>
      </c>
      <c r="C101">
        <v>14.135999999999999</v>
      </c>
      <c r="D101">
        <v>0.87329999999999997</v>
      </c>
      <c r="E101">
        <v>8733.4749360000005</v>
      </c>
      <c r="F101">
        <v>225.1</v>
      </c>
      <c r="G101">
        <v>1.4</v>
      </c>
      <c r="H101">
        <v>742.1</v>
      </c>
      <c r="J101">
        <v>0</v>
      </c>
      <c r="K101">
        <v>0.87260000000000004</v>
      </c>
      <c r="L101">
        <v>12.335599999999999</v>
      </c>
      <c r="M101">
        <v>0.7621</v>
      </c>
      <c r="N101">
        <v>196.39830000000001</v>
      </c>
      <c r="O101">
        <v>1.1936</v>
      </c>
      <c r="P101">
        <v>197.6</v>
      </c>
      <c r="Q101">
        <v>159.54490000000001</v>
      </c>
      <c r="R101">
        <v>0.96960000000000002</v>
      </c>
      <c r="S101">
        <v>160.5</v>
      </c>
      <c r="T101">
        <v>742.10609999999997</v>
      </c>
      <c r="W101">
        <v>0</v>
      </c>
      <c r="X101">
        <v>0</v>
      </c>
      <c r="Y101">
        <v>11.7</v>
      </c>
      <c r="Z101">
        <v>861</v>
      </c>
      <c r="AA101">
        <v>850</v>
      </c>
      <c r="AB101">
        <v>873</v>
      </c>
      <c r="AC101">
        <v>95</v>
      </c>
      <c r="AD101">
        <v>25.85</v>
      </c>
      <c r="AE101">
        <v>0.59</v>
      </c>
      <c r="AF101">
        <v>982</v>
      </c>
      <c r="AG101">
        <v>0</v>
      </c>
      <c r="AH101">
        <v>55</v>
      </c>
      <c r="AI101">
        <v>36</v>
      </c>
      <c r="AJ101">
        <v>190</v>
      </c>
      <c r="AK101">
        <v>169</v>
      </c>
      <c r="AL101">
        <v>4.0999999999999996</v>
      </c>
      <c r="AM101">
        <v>174</v>
      </c>
      <c r="AN101" t="s">
        <v>155</v>
      </c>
      <c r="AO101">
        <v>2</v>
      </c>
      <c r="AP101" s="28">
        <v>0.68513888888888896</v>
      </c>
      <c r="AQ101">
        <v>47.164202000000003</v>
      </c>
      <c r="AR101">
        <v>-88.487852000000004</v>
      </c>
      <c r="AS101">
        <v>322.7</v>
      </c>
      <c r="AT101">
        <v>25.3</v>
      </c>
      <c r="AU101">
        <v>12</v>
      </c>
      <c r="AV101">
        <v>10</v>
      </c>
      <c r="AW101" t="s">
        <v>207</v>
      </c>
      <c r="AX101">
        <v>1.1732</v>
      </c>
      <c r="AY101">
        <v>2.2000000000000002</v>
      </c>
      <c r="AZ101">
        <v>2.5</v>
      </c>
      <c r="BA101">
        <v>14.686999999999999</v>
      </c>
      <c r="BB101">
        <v>14.62</v>
      </c>
      <c r="BC101">
        <v>1</v>
      </c>
      <c r="BD101">
        <v>14.597</v>
      </c>
      <c r="BE101">
        <v>2957.527</v>
      </c>
      <c r="BF101">
        <v>116.295</v>
      </c>
      <c r="BG101">
        <v>4.931</v>
      </c>
      <c r="BH101">
        <v>0.03</v>
      </c>
      <c r="BI101">
        <v>4.9610000000000003</v>
      </c>
      <c r="BJ101">
        <v>4.0060000000000002</v>
      </c>
      <c r="BK101">
        <v>2.4E-2</v>
      </c>
      <c r="BL101">
        <v>4.03</v>
      </c>
      <c r="BM101">
        <v>5.65</v>
      </c>
      <c r="BQ101">
        <v>0</v>
      </c>
      <c r="BR101">
        <v>-3.6713999999999997E-2</v>
      </c>
      <c r="BS101">
        <v>-5</v>
      </c>
      <c r="BT101">
        <v>8.8570000000000003E-3</v>
      </c>
      <c r="BU101">
        <v>4.4163449999999997</v>
      </c>
      <c r="BV101">
        <f t="shared" si="15"/>
        <v>1.2210573394074864</v>
      </c>
      <c r="BW101" s="4">
        <v>1.1667983489999998</v>
      </c>
      <c r="BX101" t="e">
        <v>#NAME?</v>
      </c>
      <c r="BY101" s="4">
        <f t="shared" si="16"/>
        <v>9669.3985261967446</v>
      </c>
      <c r="BZ101" s="4">
        <f t="shared" si="17"/>
        <v>380.21722256603249</v>
      </c>
      <c r="CA101" s="4">
        <f t="shared" si="18"/>
        <v>13.097297335221</v>
      </c>
      <c r="CB101" s="4">
        <f t="shared" si="19"/>
        <v>18.472224149774998</v>
      </c>
    </row>
    <row r="102" spans="1:80" customFormat="1" x14ac:dyDescent="0.25">
      <c r="A102" s="26">
        <v>43530</v>
      </c>
      <c r="B102" s="27">
        <v>0.47666815972222221</v>
      </c>
      <c r="C102">
        <v>14.194000000000001</v>
      </c>
      <c r="D102">
        <v>0.75790000000000002</v>
      </c>
      <c r="E102">
        <v>7578.8029930000002</v>
      </c>
      <c r="F102">
        <v>212.5</v>
      </c>
      <c r="G102">
        <v>1.3</v>
      </c>
      <c r="H102">
        <v>803.2</v>
      </c>
      <c r="J102">
        <v>0</v>
      </c>
      <c r="K102">
        <v>0.87309999999999999</v>
      </c>
      <c r="L102">
        <v>12.3935</v>
      </c>
      <c r="M102">
        <v>0.66169999999999995</v>
      </c>
      <c r="N102">
        <v>185.55969999999999</v>
      </c>
      <c r="O102">
        <v>1.1351</v>
      </c>
      <c r="P102">
        <v>186.7</v>
      </c>
      <c r="Q102">
        <v>150.74019999999999</v>
      </c>
      <c r="R102">
        <v>0.92210000000000003</v>
      </c>
      <c r="S102">
        <v>151.69999999999999</v>
      </c>
      <c r="T102">
        <v>803.21079999999995</v>
      </c>
      <c r="W102">
        <v>0</v>
      </c>
      <c r="X102">
        <v>0</v>
      </c>
      <c r="Y102">
        <v>11.7</v>
      </c>
      <c r="Z102">
        <v>861</v>
      </c>
      <c r="AA102">
        <v>850</v>
      </c>
      <c r="AB102">
        <v>873</v>
      </c>
      <c r="AC102">
        <v>95</v>
      </c>
      <c r="AD102">
        <v>25.85</v>
      </c>
      <c r="AE102">
        <v>0.59</v>
      </c>
      <c r="AF102">
        <v>982</v>
      </c>
      <c r="AG102">
        <v>0</v>
      </c>
      <c r="AH102">
        <v>55</v>
      </c>
      <c r="AI102">
        <v>36</v>
      </c>
      <c r="AJ102">
        <v>190</v>
      </c>
      <c r="AK102">
        <v>169</v>
      </c>
      <c r="AL102">
        <v>4.2</v>
      </c>
      <c r="AM102">
        <v>174</v>
      </c>
      <c r="AN102" t="s">
        <v>155</v>
      </c>
      <c r="AO102">
        <v>2</v>
      </c>
      <c r="AP102" s="28">
        <v>0.68515046296296289</v>
      </c>
      <c r="AQ102">
        <v>47.164180000000002</v>
      </c>
      <c r="AR102">
        <v>-88.487987000000004</v>
      </c>
      <c r="AS102">
        <v>322.8</v>
      </c>
      <c r="AT102">
        <v>24.4</v>
      </c>
      <c r="AU102">
        <v>12</v>
      </c>
      <c r="AV102">
        <v>11</v>
      </c>
      <c r="AW102" t="s">
        <v>206</v>
      </c>
      <c r="AX102">
        <v>1.1268</v>
      </c>
      <c r="AY102">
        <v>2.2000000000000002</v>
      </c>
      <c r="AZ102">
        <v>2.5</v>
      </c>
      <c r="BA102">
        <v>14.686999999999999</v>
      </c>
      <c r="BB102">
        <v>14.68</v>
      </c>
      <c r="BC102">
        <v>1</v>
      </c>
      <c r="BD102">
        <v>14.528</v>
      </c>
      <c r="BE102">
        <v>2979.6610000000001</v>
      </c>
      <c r="BF102">
        <v>101.26</v>
      </c>
      <c r="BG102">
        <v>4.6719999999999997</v>
      </c>
      <c r="BH102">
        <v>2.9000000000000001E-2</v>
      </c>
      <c r="BI102">
        <v>4.7</v>
      </c>
      <c r="BJ102">
        <v>3.7949999999999999</v>
      </c>
      <c r="BK102">
        <v>2.3E-2</v>
      </c>
      <c r="BL102">
        <v>3.8180000000000001</v>
      </c>
      <c r="BM102">
        <v>6.1322000000000001</v>
      </c>
      <c r="BQ102">
        <v>0</v>
      </c>
      <c r="BR102">
        <v>-3.5288E-2</v>
      </c>
      <c r="BS102">
        <v>-5</v>
      </c>
      <c r="BT102">
        <v>8.0000000000000002E-3</v>
      </c>
      <c r="BU102">
        <v>4.5842790000000004</v>
      </c>
      <c r="BV102">
        <f t="shared" si="15"/>
        <v>1.2654255022074867</v>
      </c>
      <c r="BW102" s="4">
        <v>1.2111665118000001</v>
      </c>
      <c r="BX102" t="e">
        <v>#NAME?</v>
      </c>
      <c r="BY102" s="4">
        <f t="shared" si="16"/>
        <v>10112.199917774886</v>
      </c>
      <c r="BZ102" s="4">
        <f t="shared" si="17"/>
        <v>343.65028896706207</v>
      </c>
      <c r="CA102" s="4">
        <f t="shared" si="18"/>
        <v>12.8792499173415</v>
      </c>
      <c r="CB102" s="4">
        <f t="shared" si="19"/>
        <v>20.811103120717142</v>
      </c>
    </row>
    <row r="103" spans="1:80" customFormat="1" x14ac:dyDescent="0.25">
      <c r="A103" s="26">
        <v>43530</v>
      </c>
      <c r="B103" s="27">
        <v>0.4766797337962963</v>
      </c>
      <c r="C103">
        <v>14.359</v>
      </c>
      <c r="D103">
        <v>0.40379999999999999</v>
      </c>
      <c r="E103">
        <v>4037.6558599999998</v>
      </c>
      <c r="F103">
        <v>197.9</v>
      </c>
      <c r="G103">
        <v>1.3</v>
      </c>
      <c r="H103">
        <v>842</v>
      </c>
      <c r="J103">
        <v>0</v>
      </c>
      <c r="K103">
        <v>0.87490000000000001</v>
      </c>
      <c r="L103">
        <v>12.5625</v>
      </c>
      <c r="M103">
        <v>0.35320000000000001</v>
      </c>
      <c r="N103">
        <v>173.12309999999999</v>
      </c>
      <c r="O103">
        <v>1.1373</v>
      </c>
      <c r="P103">
        <v>174.3</v>
      </c>
      <c r="Q103">
        <v>140.63720000000001</v>
      </c>
      <c r="R103">
        <v>0.92390000000000005</v>
      </c>
      <c r="S103">
        <v>141.6</v>
      </c>
      <c r="T103">
        <v>841.97889999999995</v>
      </c>
      <c r="W103">
        <v>0</v>
      </c>
      <c r="X103">
        <v>0</v>
      </c>
      <c r="Y103">
        <v>11.7</v>
      </c>
      <c r="Z103">
        <v>861</v>
      </c>
      <c r="AA103">
        <v>850</v>
      </c>
      <c r="AB103">
        <v>873</v>
      </c>
      <c r="AC103">
        <v>95</v>
      </c>
      <c r="AD103">
        <v>25.85</v>
      </c>
      <c r="AE103">
        <v>0.59</v>
      </c>
      <c r="AF103">
        <v>982</v>
      </c>
      <c r="AG103">
        <v>0</v>
      </c>
      <c r="AH103">
        <v>55</v>
      </c>
      <c r="AI103">
        <v>36</v>
      </c>
      <c r="AJ103">
        <v>190</v>
      </c>
      <c r="AK103">
        <v>169</v>
      </c>
      <c r="AL103">
        <v>4.0999999999999996</v>
      </c>
      <c r="AM103">
        <v>174</v>
      </c>
      <c r="AN103" t="s">
        <v>155</v>
      </c>
      <c r="AO103">
        <v>2</v>
      </c>
      <c r="AP103" s="28">
        <v>0.68516203703703704</v>
      </c>
      <c r="AQ103">
        <v>47.164174000000003</v>
      </c>
      <c r="AR103">
        <v>-88.488068999999996</v>
      </c>
      <c r="AS103">
        <v>322.7</v>
      </c>
      <c r="AT103">
        <v>23.6</v>
      </c>
      <c r="AU103">
        <v>12</v>
      </c>
      <c r="AV103">
        <v>11</v>
      </c>
      <c r="AW103" t="s">
        <v>206</v>
      </c>
      <c r="AX103">
        <v>1.1000000000000001</v>
      </c>
      <c r="AY103">
        <v>2.1634000000000002</v>
      </c>
      <c r="AZ103">
        <v>2.4268000000000001</v>
      </c>
      <c r="BA103">
        <v>14.686999999999999</v>
      </c>
      <c r="BB103">
        <v>14.9</v>
      </c>
      <c r="BC103">
        <v>1.01</v>
      </c>
      <c r="BD103">
        <v>14.302</v>
      </c>
      <c r="BE103">
        <v>3051.9119999999998</v>
      </c>
      <c r="BF103">
        <v>54.62</v>
      </c>
      <c r="BG103">
        <v>4.4039999999999999</v>
      </c>
      <c r="BH103">
        <v>2.9000000000000001E-2</v>
      </c>
      <c r="BI103">
        <v>4.4329999999999998</v>
      </c>
      <c r="BJ103">
        <v>3.5779999999999998</v>
      </c>
      <c r="BK103">
        <v>2.4E-2</v>
      </c>
      <c r="BL103">
        <v>3.601</v>
      </c>
      <c r="BM103">
        <v>6.4954999999999998</v>
      </c>
      <c r="BQ103">
        <v>0</v>
      </c>
      <c r="BR103">
        <v>-3.628E-2</v>
      </c>
      <c r="BS103">
        <v>-5</v>
      </c>
      <c r="BT103">
        <v>7.7120000000000001E-3</v>
      </c>
      <c r="BU103">
        <v>5.0030409999999996</v>
      </c>
      <c r="BV103">
        <f t="shared" si="15"/>
        <v>1.3760624226074865</v>
      </c>
      <c r="BW103" s="4">
        <v>1.3218034321999999</v>
      </c>
      <c r="BX103" t="e">
        <v>#NAME?</v>
      </c>
      <c r="BY103" s="4">
        <f t="shared" si="16"/>
        <v>11303.522891909395</v>
      </c>
      <c r="BZ103" s="4">
        <f t="shared" si="17"/>
        <v>202.29889340062599</v>
      </c>
      <c r="CA103" s="4">
        <f t="shared" si="18"/>
        <v>13.252021980729397</v>
      </c>
      <c r="CB103" s="4">
        <f t="shared" si="19"/>
        <v>24.057716259314645</v>
      </c>
    </row>
    <row r="104" spans="1:80" customFormat="1" x14ac:dyDescent="0.25">
      <c r="A104" s="26">
        <v>43530</v>
      </c>
      <c r="B104" s="27">
        <v>0.47669130787037034</v>
      </c>
      <c r="C104">
        <v>14.454000000000001</v>
      </c>
      <c r="D104">
        <v>0.33129999999999998</v>
      </c>
      <c r="E104">
        <v>3313.3729819999999</v>
      </c>
      <c r="F104">
        <v>193.2</v>
      </c>
      <c r="G104">
        <v>1.3</v>
      </c>
      <c r="H104">
        <v>821.2</v>
      </c>
      <c r="J104">
        <v>0</v>
      </c>
      <c r="K104">
        <v>0.87480000000000002</v>
      </c>
      <c r="L104">
        <v>12.645</v>
      </c>
      <c r="M104">
        <v>0.28989999999999999</v>
      </c>
      <c r="N104">
        <v>169.04300000000001</v>
      </c>
      <c r="O104">
        <v>1.1373</v>
      </c>
      <c r="P104">
        <v>170.2</v>
      </c>
      <c r="Q104">
        <v>137.3227</v>
      </c>
      <c r="R104">
        <v>0.92390000000000005</v>
      </c>
      <c r="S104">
        <v>138.19999999999999</v>
      </c>
      <c r="T104">
        <v>821.21259999999995</v>
      </c>
      <c r="W104">
        <v>0</v>
      </c>
      <c r="X104">
        <v>0</v>
      </c>
      <c r="Y104">
        <v>11.7</v>
      </c>
      <c r="Z104">
        <v>861</v>
      </c>
      <c r="AA104">
        <v>849</v>
      </c>
      <c r="AB104">
        <v>873</v>
      </c>
      <c r="AC104">
        <v>95</v>
      </c>
      <c r="AD104">
        <v>25.85</v>
      </c>
      <c r="AE104">
        <v>0.59</v>
      </c>
      <c r="AF104">
        <v>982</v>
      </c>
      <c r="AG104">
        <v>0</v>
      </c>
      <c r="AH104">
        <v>55</v>
      </c>
      <c r="AI104">
        <v>36</v>
      </c>
      <c r="AJ104">
        <v>190</v>
      </c>
      <c r="AK104">
        <v>169</v>
      </c>
      <c r="AL104">
        <v>4.2</v>
      </c>
      <c r="AM104">
        <v>174</v>
      </c>
      <c r="AN104" t="s">
        <v>155</v>
      </c>
      <c r="AO104">
        <v>2</v>
      </c>
      <c r="AP104" s="28">
        <v>0.68516203703703704</v>
      </c>
      <c r="AQ104">
        <v>47.164172000000001</v>
      </c>
      <c r="AR104">
        <v>-88.488133000000005</v>
      </c>
      <c r="AS104">
        <v>322.60000000000002</v>
      </c>
      <c r="AT104">
        <v>23</v>
      </c>
      <c r="AU104">
        <v>12</v>
      </c>
      <c r="AV104">
        <v>11</v>
      </c>
      <c r="AW104" t="s">
        <v>206</v>
      </c>
      <c r="AX104">
        <v>1.1000000000000001</v>
      </c>
      <c r="AY104">
        <v>2.1133999999999999</v>
      </c>
      <c r="AZ104">
        <v>2.3268</v>
      </c>
      <c r="BA104">
        <v>14.686999999999999</v>
      </c>
      <c r="BB104">
        <v>14.89</v>
      </c>
      <c r="BC104">
        <v>1.01</v>
      </c>
      <c r="BD104">
        <v>14.308</v>
      </c>
      <c r="BE104">
        <v>3067.9229999999998</v>
      </c>
      <c r="BF104">
        <v>44.761000000000003</v>
      </c>
      <c r="BG104">
        <v>4.2949999999999999</v>
      </c>
      <c r="BH104">
        <v>2.9000000000000001E-2</v>
      </c>
      <c r="BI104">
        <v>4.3239999999999998</v>
      </c>
      <c r="BJ104">
        <v>3.4889999999999999</v>
      </c>
      <c r="BK104">
        <v>2.3E-2</v>
      </c>
      <c r="BL104">
        <v>3.5129999999999999</v>
      </c>
      <c r="BM104">
        <v>6.327</v>
      </c>
      <c r="BQ104">
        <v>0</v>
      </c>
      <c r="BR104">
        <v>-3.2432000000000002E-2</v>
      </c>
      <c r="BS104">
        <v>-5</v>
      </c>
      <c r="BT104">
        <v>6.1440000000000002E-3</v>
      </c>
      <c r="BU104">
        <v>5.4476069999999996</v>
      </c>
      <c r="BV104">
        <f t="shared" si="15"/>
        <v>1.4935167598074865</v>
      </c>
      <c r="BW104" s="4">
        <v>1.4392577693999999</v>
      </c>
      <c r="BX104" t="e">
        <v>#NAME?</v>
      </c>
      <c r="BY104" s="4">
        <f t="shared" si="16"/>
        <v>12372.514571236215</v>
      </c>
      <c r="BZ104" s="4">
        <f t="shared" si="17"/>
        <v>180.51500142705811</v>
      </c>
      <c r="CA104" s="4">
        <f t="shared" si="18"/>
        <v>14.070660619266899</v>
      </c>
      <c r="CB104" s="4">
        <f t="shared" si="19"/>
        <v>25.515927124706696</v>
      </c>
    </row>
    <row r="105" spans="1:80" customFormat="1" x14ac:dyDescent="0.25">
      <c r="A105" s="26">
        <v>43530</v>
      </c>
      <c r="B105" s="27">
        <v>0.47670288194444449</v>
      </c>
      <c r="C105">
        <v>14.458</v>
      </c>
      <c r="D105">
        <v>0.43619999999999998</v>
      </c>
      <c r="E105">
        <v>4361.705551</v>
      </c>
      <c r="F105">
        <v>192.9</v>
      </c>
      <c r="G105">
        <v>1.3</v>
      </c>
      <c r="H105">
        <v>803.4</v>
      </c>
      <c r="J105">
        <v>0</v>
      </c>
      <c r="K105">
        <v>0.87390000000000001</v>
      </c>
      <c r="L105">
        <v>12.6351</v>
      </c>
      <c r="M105">
        <v>0.38119999999999998</v>
      </c>
      <c r="N105">
        <v>168.5523</v>
      </c>
      <c r="O105">
        <v>1.1361000000000001</v>
      </c>
      <c r="P105">
        <v>169.7</v>
      </c>
      <c r="Q105">
        <v>136.90369999999999</v>
      </c>
      <c r="R105">
        <v>0.92279999999999995</v>
      </c>
      <c r="S105">
        <v>137.80000000000001</v>
      </c>
      <c r="T105">
        <v>803.44880000000001</v>
      </c>
      <c r="W105">
        <v>0</v>
      </c>
      <c r="X105">
        <v>0</v>
      </c>
      <c r="Y105">
        <v>11.7</v>
      </c>
      <c r="Z105">
        <v>862</v>
      </c>
      <c r="AA105">
        <v>849</v>
      </c>
      <c r="AB105">
        <v>872</v>
      </c>
      <c r="AC105">
        <v>94.9</v>
      </c>
      <c r="AD105">
        <v>25.81</v>
      </c>
      <c r="AE105">
        <v>0.59</v>
      </c>
      <c r="AF105">
        <v>982</v>
      </c>
      <c r="AG105">
        <v>0</v>
      </c>
      <c r="AH105">
        <v>55</v>
      </c>
      <c r="AI105">
        <v>36</v>
      </c>
      <c r="AJ105">
        <v>190</v>
      </c>
      <c r="AK105">
        <v>169</v>
      </c>
      <c r="AL105">
        <v>4.2</v>
      </c>
      <c r="AM105">
        <v>174</v>
      </c>
      <c r="AN105" t="s">
        <v>155</v>
      </c>
      <c r="AO105">
        <v>2</v>
      </c>
      <c r="AP105" s="28">
        <v>0.68517361111111119</v>
      </c>
      <c r="AQ105">
        <v>47.164189999999998</v>
      </c>
      <c r="AR105">
        <v>-88.488335000000006</v>
      </c>
      <c r="AS105">
        <v>322.7</v>
      </c>
      <c r="AT105">
        <v>22.1</v>
      </c>
      <c r="AU105">
        <v>12</v>
      </c>
      <c r="AV105">
        <v>11</v>
      </c>
      <c r="AW105" t="s">
        <v>206</v>
      </c>
      <c r="AX105">
        <v>1.173127</v>
      </c>
      <c r="AY105">
        <v>1.295604</v>
      </c>
      <c r="AZ105">
        <v>2.1537459999999999</v>
      </c>
      <c r="BA105">
        <v>14.686999999999999</v>
      </c>
      <c r="BB105">
        <v>14.78</v>
      </c>
      <c r="BC105">
        <v>1.01</v>
      </c>
      <c r="BD105">
        <v>14.425000000000001</v>
      </c>
      <c r="BE105">
        <v>3046.8180000000002</v>
      </c>
      <c r="BF105">
        <v>58.503</v>
      </c>
      <c r="BG105">
        <v>4.2560000000000002</v>
      </c>
      <c r="BH105">
        <v>2.9000000000000001E-2</v>
      </c>
      <c r="BI105">
        <v>4.2850000000000001</v>
      </c>
      <c r="BJ105">
        <v>3.4569999999999999</v>
      </c>
      <c r="BK105">
        <v>2.3E-2</v>
      </c>
      <c r="BL105">
        <v>3.48</v>
      </c>
      <c r="BM105">
        <v>6.1523000000000003</v>
      </c>
      <c r="BQ105">
        <v>0</v>
      </c>
      <c r="BR105">
        <v>-3.5000000000000003E-2</v>
      </c>
      <c r="BS105">
        <v>-5</v>
      </c>
      <c r="BT105">
        <v>7.0000000000000001E-3</v>
      </c>
      <c r="BU105">
        <v>6.4960740000000001</v>
      </c>
      <c r="BV105">
        <f t="shared" si="15"/>
        <v>1.7705217412074865</v>
      </c>
      <c r="BW105" s="4">
        <v>1.7162627507999999</v>
      </c>
      <c r="BX105" t="e">
        <v>#NAME?</v>
      </c>
      <c r="BY105" s="4">
        <f t="shared" si="16"/>
        <v>14652.28054903144</v>
      </c>
      <c r="BZ105" s="4">
        <f t="shared" si="17"/>
        <v>281.34347668944662</v>
      </c>
      <c r="CA105" s="4">
        <f t="shared" si="18"/>
        <v>16.624863663665398</v>
      </c>
      <c r="CB105" s="4">
        <f t="shared" si="19"/>
        <v>29.58667883076906</v>
      </c>
    </row>
    <row r="106" spans="1:80" customFormat="1" x14ac:dyDescent="0.25">
      <c r="A106" s="26">
        <v>43530</v>
      </c>
      <c r="B106" s="27">
        <v>0.47671445601851853</v>
      </c>
      <c r="C106">
        <v>14.45</v>
      </c>
      <c r="D106">
        <v>0.45419999999999999</v>
      </c>
      <c r="E106">
        <v>4541.9233969999996</v>
      </c>
      <c r="F106">
        <v>191.9</v>
      </c>
      <c r="G106">
        <v>1.3</v>
      </c>
      <c r="H106">
        <v>854.9</v>
      </c>
      <c r="J106">
        <v>0</v>
      </c>
      <c r="K106">
        <v>0.87380000000000002</v>
      </c>
      <c r="L106">
        <v>12.626899999999999</v>
      </c>
      <c r="M106">
        <v>0.39689999999999998</v>
      </c>
      <c r="N106">
        <v>167.6558</v>
      </c>
      <c r="O106">
        <v>1.1359999999999999</v>
      </c>
      <c r="P106">
        <v>168.8</v>
      </c>
      <c r="Q106">
        <v>136.05369999999999</v>
      </c>
      <c r="R106">
        <v>0.92190000000000005</v>
      </c>
      <c r="S106">
        <v>137</v>
      </c>
      <c r="T106">
        <v>854.8537</v>
      </c>
      <c r="W106">
        <v>0</v>
      </c>
      <c r="X106">
        <v>0</v>
      </c>
      <c r="Y106">
        <v>11.7</v>
      </c>
      <c r="Z106">
        <v>862</v>
      </c>
      <c r="AA106">
        <v>849</v>
      </c>
      <c r="AB106">
        <v>872</v>
      </c>
      <c r="AC106">
        <v>94</v>
      </c>
      <c r="AD106">
        <v>25.58</v>
      </c>
      <c r="AE106">
        <v>0.59</v>
      </c>
      <c r="AF106">
        <v>982</v>
      </c>
      <c r="AG106">
        <v>0</v>
      </c>
      <c r="AH106">
        <v>55</v>
      </c>
      <c r="AI106">
        <v>36</v>
      </c>
      <c r="AJ106">
        <v>190</v>
      </c>
      <c r="AK106">
        <v>169</v>
      </c>
      <c r="AL106">
        <v>4.2</v>
      </c>
      <c r="AM106">
        <v>174</v>
      </c>
      <c r="AN106" t="s">
        <v>155</v>
      </c>
      <c r="AO106">
        <v>2</v>
      </c>
      <c r="AP106" s="28">
        <v>0.68519675925925927</v>
      </c>
      <c r="AQ106">
        <v>47.164248999999998</v>
      </c>
      <c r="AR106">
        <v>-88.488472000000002</v>
      </c>
      <c r="AS106">
        <v>323.10000000000002</v>
      </c>
      <c r="AT106">
        <v>21.1</v>
      </c>
      <c r="AU106">
        <v>12</v>
      </c>
      <c r="AV106">
        <v>11</v>
      </c>
      <c r="AW106" t="s">
        <v>206</v>
      </c>
      <c r="AX106">
        <v>1.346346</v>
      </c>
      <c r="AY106">
        <v>1</v>
      </c>
      <c r="AZ106">
        <v>2.1731729999999998</v>
      </c>
      <c r="BA106">
        <v>14.686999999999999</v>
      </c>
      <c r="BB106">
        <v>14.76</v>
      </c>
      <c r="BC106">
        <v>1.01</v>
      </c>
      <c r="BD106">
        <v>14.438000000000001</v>
      </c>
      <c r="BE106">
        <v>3041.8939999999998</v>
      </c>
      <c r="BF106">
        <v>60.854999999999997</v>
      </c>
      <c r="BG106">
        <v>4.2300000000000004</v>
      </c>
      <c r="BH106">
        <v>2.9000000000000001E-2</v>
      </c>
      <c r="BI106">
        <v>4.258</v>
      </c>
      <c r="BJ106">
        <v>3.4319999999999999</v>
      </c>
      <c r="BK106">
        <v>2.3E-2</v>
      </c>
      <c r="BL106">
        <v>3.456</v>
      </c>
      <c r="BM106">
        <v>6.5396000000000001</v>
      </c>
      <c r="BQ106">
        <v>0</v>
      </c>
      <c r="BR106">
        <v>-3.4712E-2</v>
      </c>
      <c r="BS106">
        <v>-5</v>
      </c>
      <c r="BT106">
        <v>7.0000000000000001E-3</v>
      </c>
      <c r="BU106">
        <v>5.889437</v>
      </c>
      <c r="BV106">
        <f t="shared" si="15"/>
        <v>1.6102482458074865</v>
      </c>
      <c r="BW106" s="4">
        <v>1.5559892553999999</v>
      </c>
      <c r="BX106" t="e">
        <v>#NAME?</v>
      </c>
      <c r="BY106" s="4">
        <f t="shared" si="16"/>
        <v>13262.506387443822</v>
      </c>
      <c r="BZ106" s="4">
        <f t="shared" si="17"/>
        <v>265.32477009649045</v>
      </c>
      <c r="CA106" s="4">
        <f t="shared" si="18"/>
        <v>14.963349124495197</v>
      </c>
      <c r="CB106" s="4">
        <f t="shared" si="19"/>
        <v>28.512330400509558</v>
      </c>
    </row>
    <row r="107" spans="1:80" customFormat="1" x14ac:dyDescent="0.25">
      <c r="A107" s="26">
        <v>43530</v>
      </c>
      <c r="B107" s="27">
        <v>0.47672603009259262</v>
      </c>
      <c r="C107">
        <v>14.45</v>
      </c>
      <c r="D107">
        <v>0.36130000000000001</v>
      </c>
      <c r="E107">
        <v>3613.39527</v>
      </c>
      <c r="F107">
        <v>190.8</v>
      </c>
      <c r="G107">
        <v>1.3</v>
      </c>
      <c r="H107">
        <v>868.2</v>
      </c>
      <c r="J107">
        <v>0</v>
      </c>
      <c r="K107">
        <v>0.87460000000000004</v>
      </c>
      <c r="L107">
        <v>12.638199999999999</v>
      </c>
      <c r="M107">
        <v>0.316</v>
      </c>
      <c r="N107">
        <v>166.8485</v>
      </c>
      <c r="O107">
        <v>1.137</v>
      </c>
      <c r="P107">
        <v>168</v>
      </c>
      <c r="Q107">
        <v>135.39850000000001</v>
      </c>
      <c r="R107">
        <v>0.92269999999999996</v>
      </c>
      <c r="S107">
        <v>136.30000000000001</v>
      </c>
      <c r="T107">
        <v>868.2414</v>
      </c>
      <c r="W107">
        <v>0</v>
      </c>
      <c r="X107">
        <v>0</v>
      </c>
      <c r="Y107">
        <v>11.7</v>
      </c>
      <c r="Z107">
        <v>861</v>
      </c>
      <c r="AA107">
        <v>848</v>
      </c>
      <c r="AB107">
        <v>871</v>
      </c>
      <c r="AC107">
        <v>94</v>
      </c>
      <c r="AD107">
        <v>25.58</v>
      </c>
      <c r="AE107">
        <v>0.59</v>
      </c>
      <c r="AF107">
        <v>982</v>
      </c>
      <c r="AG107">
        <v>0</v>
      </c>
      <c r="AH107">
        <v>55</v>
      </c>
      <c r="AI107">
        <v>36</v>
      </c>
      <c r="AJ107">
        <v>190</v>
      </c>
      <c r="AK107">
        <v>169</v>
      </c>
      <c r="AL107">
        <v>4.2</v>
      </c>
      <c r="AM107">
        <v>174</v>
      </c>
      <c r="AN107" t="s">
        <v>155</v>
      </c>
      <c r="AO107">
        <v>2</v>
      </c>
      <c r="AP107" s="28">
        <v>0.68520833333333331</v>
      </c>
      <c r="AQ107">
        <v>47.164293000000001</v>
      </c>
      <c r="AR107">
        <v>-88.488578000000004</v>
      </c>
      <c r="AS107">
        <v>323.10000000000002</v>
      </c>
      <c r="AT107">
        <v>20.7</v>
      </c>
      <c r="AU107">
        <v>12</v>
      </c>
      <c r="AV107">
        <v>11</v>
      </c>
      <c r="AW107" t="s">
        <v>206</v>
      </c>
      <c r="AX107">
        <v>1.4732000000000001</v>
      </c>
      <c r="AY107">
        <v>1.1464000000000001</v>
      </c>
      <c r="AZ107">
        <v>2.3464</v>
      </c>
      <c r="BA107">
        <v>14.686999999999999</v>
      </c>
      <c r="BB107">
        <v>14.86</v>
      </c>
      <c r="BC107">
        <v>1.01</v>
      </c>
      <c r="BD107">
        <v>14.336</v>
      </c>
      <c r="BE107">
        <v>3060.5949999999998</v>
      </c>
      <c r="BF107">
        <v>48.710999999999999</v>
      </c>
      <c r="BG107">
        <v>4.2309999999999999</v>
      </c>
      <c r="BH107">
        <v>2.9000000000000001E-2</v>
      </c>
      <c r="BI107">
        <v>4.26</v>
      </c>
      <c r="BJ107">
        <v>3.4340000000000002</v>
      </c>
      <c r="BK107">
        <v>2.3E-2</v>
      </c>
      <c r="BL107">
        <v>3.4569999999999999</v>
      </c>
      <c r="BM107">
        <v>6.6768999999999998</v>
      </c>
      <c r="BQ107">
        <v>0</v>
      </c>
      <c r="BR107">
        <v>-3.3144E-2</v>
      </c>
      <c r="BS107">
        <v>-5</v>
      </c>
      <c r="BT107">
        <v>7.1440000000000002E-3</v>
      </c>
      <c r="BU107">
        <v>5.871842</v>
      </c>
      <c r="BV107">
        <f t="shared" si="15"/>
        <v>1.6055996468074865</v>
      </c>
      <c r="BW107" s="4">
        <v>1.5513406563999999</v>
      </c>
      <c r="BX107" t="e">
        <v>#NAME?</v>
      </c>
      <c r="BY107" s="4">
        <f t="shared" si="16"/>
        <v>13304.175795912397</v>
      </c>
      <c r="BZ107" s="4">
        <f t="shared" si="17"/>
        <v>211.74304577857859</v>
      </c>
      <c r="CA107" s="4">
        <f t="shared" si="18"/>
        <v>14.927339188348398</v>
      </c>
      <c r="CB107" s="4">
        <f t="shared" si="19"/>
        <v>29.023981079406937</v>
      </c>
    </row>
    <row r="108" spans="1:80" customFormat="1" x14ac:dyDescent="0.25">
      <c r="A108" s="26">
        <v>43530</v>
      </c>
      <c r="B108" s="27">
        <v>0.47673760416666666</v>
      </c>
      <c r="C108">
        <v>14.435</v>
      </c>
      <c r="D108">
        <v>0.39910000000000001</v>
      </c>
      <c r="E108">
        <v>3991.4708300000002</v>
      </c>
      <c r="F108">
        <v>195.4</v>
      </c>
      <c r="G108">
        <v>1.3</v>
      </c>
      <c r="H108">
        <v>855.1</v>
      </c>
      <c r="J108">
        <v>0</v>
      </c>
      <c r="K108">
        <v>0.87439999999999996</v>
      </c>
      <c r="L108">
        <v>12.622400000000001</v>
      </c>
      <c r="M108">
        <v>0.34899999999999998</v>
      </c>
      <c r="N108">
        <v>170.86080000000001</v>
      </c>
      <c r="O108">
        <v>1.1367</v>
      </c>
      <c r="P108">
        <v>172</v>
      </c>
      <c r="Q108">
        <v>138.65450000000001</v>
      </c>
      <c r="R108">
        <v>0.92249999999999999</v>
      </c>
      <c r="S108">
        <v>139.6</v>
      </c>
      <c r="T108">
        <v>855.11649999999997</v>
      </c>
      <c r="W108">
        <v>0</v>
      </c>
      <c r="X108">
        <v>0</v>
      </c>
      <c r="Y108">
        <v>11.7</v>
      </c>
      <c r="Z108">
        <v>862</v>
      </c>
      <c r="AA108">
        <v>849</v>
      </c>
      <c r="AB108">
        <v>872</v>
      </c>
      <c r="AC108">
        <v>94</v>
      </c>
      <c r="AD108">
        <v>25.58</v>
      </c>
      <c r="AE108">
        <v>0.59</v>
      </c>
      <c r="AF108">
        <v>982</v>
      </c>
      <c r="AG108">
        <v>0</v>
      </c>
      <c r="AH108">
        <v>55</v>
      </c>
      <c r="AI108">
        <v>36</v>
      </c>
      <c r="AJ108">
        <v>190</v>
      </c>
      <c r="AK108">
        <v>169</v>
      </c>
      <c r="AL108">
        <v>4.2</v>
      </c>
      <c r="AM108">
        <v>174</v>
      </c>
      <c r="AN108" t="s">
        <v>155</v>
      </c>
      <c r="AO108">
        <v>2</v>
      </c>
      <c r="AP108" s="28">
        <v>0.68521990740740746</v>
      </c>
      <c r="AQ108">
        <v>47.164313999999997</v>
      </c>
      <c r="AR108">
        <v>-88.488696000000004</v>
      </c>
      <c r="AS108">
        <v>323</v>
      </c>
      <c r="AT108">
        <v>21.1</v>
      </c>
      <c r="AU108">
        <v>12</v>
      </c>
      <c r="AV108">
        <v>11</v>
      </c>
      <c r="AW108" t="s">
        <v>206</v>
      </c>
      <c r="AX108">
        <v>1.5</v>
      </c>
      <c r="AY108">
        <v>1.3464</v>
      </c>
      <c r="AZ108">
        <v>2.4731999999999998</v>
      </c>
      <c r="BA108">
        <v>14.686999999999999</v>
      </c>
      <c r="BB108">
        <v>14.83</v>
      </c>
      <c r="BC108">
        <v>1.01</v>
      </c>
      <c r="BD108">
        <v>14.362</v>
      </c>
      <c r="BE108">
        <v>3053.04</v>
      </c>
      <c r="BF108">
        <v>53.73</v>
      </c>
      <c r="BG108">
        <v>4.3280000000000003</v>
      </c>
      <c r="BH108">
        <v>2.9000000000000001E-2</v>
      </c>
      <c r="BI108">
        <v>4.3570000000000002</v>
      </c>
      <c r="BJ108">
        <v>3.512</v>
      </c>
      <c r="BK108">
        <v>2.3E-2</v>
      </c>
      <c r="BL108">
        <v>3.5350000000000001</v>
      </c>
      <c r="BM108">
        <v>6.5678999999999998</v>
      </c>
      <c r="BQ108">
        <v>0</v>
      </c>
      <c r="BR108">
        <v>-8.8000000000000003E-4</v>
      </c>
      <c r="BS108">
        <v>-5</v>
      </c>
      <c r="BT108">
        <v>7.8560000000000001E-3</v>
      </c>
      <c r="BU108">
        <v>5.7426170000000001</v>
      </c>
      <c r="BV108">
        <f t="shared" si="15"/>
        <v>1.5714584018074866</v>
      </c>
      <c r="BW108" s="4">
        <v>1.5171994114</v>
      </c>
      <c r="BX108" t="e">
        <v>#NAME?</v>
      </c>
      <c r="BY108" s="4">
        <f t="shared" si="16"/>
        <v>12979.264892024905</v>
      </c>
      <c r="BZ108" s="4">
        <f t="shared" si="17"/>
        <v>228.42016568682297</v>
      </c>
      <c r="CA108" s="4">
        <f t="shared" si="18"/>
        <v>14.930422890231199</v>
      </c>
      <c r="CB108" s="4">
        <f t="shared" si="19"/>
        <v>27.92184638404029</v>
      </c>
    </row>
    <row r="109" spans="1:80" customFormat="1" x14ac:dyDescent="0.25">
      <c r="A109" s="26">
        <v>43530</v>
      </c>
      <c r="B109" s="27">
        <v>0.47674917824074076</v>
      </c>
      <c r="C109">
        <v>14.327999999999999</v>
      </c>
      <c r="D109">
        <v>0.58160000000000001</v>
      </c>
      <c r="E109">
        <v>5815.6285950000001</v>
      </c>
      <c r="F109">
        <v>203.8</v>
      </c>
      <c r="G109">
        <v>1.3</v>
      </c>
      <c r="H109">
        <v>845.9</v>
      </c>
      <c r="J109">
        <v>0</v>
      </c>
      <c r="K109">
        <v>0.87370000000000003</v>
      </c>
      <c r="L109">
        <v>12.518599999999999</v>
      </c>
      <c r="M109">
        <v>0.5081</v>
      </c>
      <c r="N109">
        <v>178.03059999999999</v>
      </c>
      <c r="O109">
        <v>1.1357999999999999</v>
      </c>
      <c r="P109">
        <v>179.2</v>
      </c>
      <c r="Q109">
        <v>144.47280000000001</v>
      </c>
      <c r="R109">
        <v>0.92169999999999996</v>
      </c>
      <c r="S109">
        <v>145.4</v>
      </c>
      <c r="T109">
        <v>845.9</v>
      </c>
      <c r="W109">
        <v>0</v>
      </c>
      <c r="X109">
        <v>0</v>
      </c>
      <c r="Y109">
        <v>11.7</v>
      </c>
      <c r="Z109">
        <v>862</v>
      </c>
      <c r="AA109">
        <v>849</v>
      </c>
      <c r="AB109">
        <v>873</v>
      </c>
      <c r="AC109">
        <v>94</v>
      </c>
      <c r="AD109">
        <v>25.58</v>
      </c>
      <c r="AE109">
        <v>0.59</v>
      </c>
      <c r="AF109">
        <v>982</v>
      </c>
      <c r="AG109">
        <v>0</v>
      </c>
      <c r="AH109">
        <v>55</v>
      </c>
      <c r="AI109">
        <v>36</v>
      </c>
      <c r="AJ109">
        <v>190</v>
      </c>
      <c r="AK109">
        <v>169</v>
      </c>
      <c r="AL109">
        <v>4.3</v>
      </c>
      <c r="AM109">
        <v>174</v>
      </c>
      <c r="AN109" t="s">
        <v>155</v>
      </c>
      <c r="AO109">
        <v>2</v>
      </c>
      <c r="AP109" s="28">
        <v>0.68523148148148139</v>
      </c>
      <c r="AQ109">
        <v>47.164316999999997</v>
      </c>
      <c r="AR109">
        <v>-88.488822999999996</v>
      </c>
      <c r="AS109">
        <v>322.89999999999998</v>
      </c>
      <c r="AT109">
        <v>21.7</v>
      </c>
      <c r="AU109">
        <v>12</v>
      </c>
      <c r="AV109">
        <v>11</v>
      </c>
      <c r="AW109" t="s">
        <v>206</v>
      </c>
      <c r="AX109">
        <v>1.1339999999999999</v>
      </c>
      <c r="AY109">
        <v>1.4732000000000001</v>
      </c>
      <c r="AZ109">
        <v>2.4268000000000001</v>
      </c>
      <c r="BA109">
        <v>14.686999999999999</v>
      </c>
      <c r="BB109">
        <v>14.74</v>
      </c>
      <c r="BC109">
        <v>1</v>
      </c>
      <c r="BD109">
        <v>14.456</v>
      </c>
      <c r="BE109">
        <v>3015.3310000000001</v>
      </c>
      <c r="BF109">
        <v>77.896000000000001</v>
      </c>
      <c r="BG109">
        <v>4.4909999999999997</v>
      </c>
      <c r="BH109">
        <v>2.9000000000000001E-2</v>
      </c>
      <c r="BI109">
        <v>4.5190000000000001</v>
      </c>
      <c r="BJ109">
        <v>3.6440000000000001</v>
      </c>
      <c r="BK109">
        <v>2.3E-2</v>
      </c>
      <c r="BL109">
        <v>3.6669999999999998</v>
      </c>
      <c r="BM109">
        <v>6.4701000000000004</v>
      </c>
      <c r="BQ109">
        <v>0</v>
      </c>
      <c r="BR109">
        <v>0.1744</v>
      </c>
      <c r="BS109">
        <v>-5</v>
      </c>
      <c r="BT109">
        <v>7.0000000000000001E-3</v>
      </c>
      <c r="BU109">
        <v>5.57158</v>
      </c>
      <c r="BV109">
        <f t="shared" si="15"/>
        <v>1.5262704264074864</v>
      </c>
      <c r="BW109" s="4">
        <v>1.4720114359999998</v>
      </c>
      <c r="BX109" t="e">
        <v>#NAME?</v>
      </c>
      <c r="BY109" s="4">
        <f t="shared" si="16"/>
        <v>12437.156888173095</v>
      </c>
      <c r="BZ109" s="4">
        <f t="shared" si="17"/>
        <v>321.29300994190396</v>
      </c>
      <c r="CA109" s="4">
        <f t="shared" si="18"/>
        <v>15.030190616056</v>
      </c>
      <c r="CB109" s="4">
        <f t="shared" si="19"/>
        <v>26.686837624847396</v>
      </c>
    </row>
    <row r="110" spans="1:80" customFormat="1" x14ac:dyDescent="0.25">
      <c r="A110" s="26">
        <v>43530</v>
      </c>
      <c r="B110" s="27">
        <v>0.4767607523148148</v>
      </c>
      <c r="C110">
        <v>14.337</v>
      </c>
      <c r="D110">
        <v>0.50790000000000002</v>
      </c>
      <c r="E110">
        <v>5078.7015179999999</v>
      </c>
      <c r="F110">
        <v>217.2</v>
      </c>
      <c r="G110">
        <v>1.3</v>
      </c>
      <c r="H110">
        <v>850.6</v>
      </c>
      <c r="J110">
        <v>0</v>
      </c>
      <c r="K110">
        <v>0.87419999999999998</v>
      </c>
      <c r="L110">
        <v>12.5336</v>
      </c>
      <c r="M110">
        <v>0.44400000000000001</v>
      </c>
      <c r="N110">
        <v>189.89709999999999</v>
      </c>
      <c r="O110">
        <v>1.1365000000000001</v>
      </c>
      <c r="P110">
        <v>191</v>
      </c>
      <c r="Q110">
        <v>154.1026</v>
      </c>
      <c r="R110">
        <v>0.92230000000000001</v>
      </c>
      <c r="S110">
        <v>155</v>
      </c>
      <c r="T110">
        <v>850.6268</v>
      </c>
      <c r="W110">
        <v>0</v>
      </c>
      <c r="X110">
        <v>0</v>
      </c>
      <c r="Y110">
        <v>11.7</v>
      </c>
      <c r="Z110">
        <v>862</v>
      </c>
      <c r="AA110">
        <v>850</v>
      </c>
      <c r="AB110">
        <v>873</v>
      </c>
      <c r="AC110">
        <v>94</v>
      </c>
      <c r="AD110">
        <v>25.58</v>
      </c>
      <c r="AE110">
        <v>0.59</v>
      </c>
      <c r="AF110">
        <v>982</v>
      </c>
      <c r="AG110">
        <v>0</v>
      </c>
      <c r="AH110">
        <v>55</v>
      </c>
      <c r="AI110">
        <v>36</v>
      </c>
      <c r="AJ110">
        <v>190</v>
      </c>
      <c r="AK110">
        <v>169</v>
      </c>
      <c r="AL110">
        <v>4.2</v>
      </c>
      <c r="AM110">
        <v>174</v>
      </c>
      <c r="AN110" t="s">
        <v>155</v>
      </c>
      <c r="AO110">
        <v>2</v>
      </c>
      <c r="AP110" s="28">
        <v>0.68524305555555554</v>
      </c>
      <c r="AQ110">
        <v>47.164306000000003</v>
      </c>
      <c r="AR110">
        <v>-88.488960000000006</v>
      </c>
      <c r="AS110">
        <v>322.8</v>
      </c>
      <c r="AT110">
        <v>22.5</v>
      </c>
      <c r="AU110">
        <v>12</v>
      </c>
      <c r="AV110">
        <v>11</v>
      </c>
      <c r="AW110" t="s">
        <v>206</v>
      </c>
      <c r="AX110">
        <v>1.1464000000000001</v>
      </c>
      <c r="AY110">
        <v>1.1339999999999999</v>
      </c>
      <c r="AZ110">
        <v>2.4</v>
      </c>
      <c r="BA110">
        <v>14.686999999999999</v>
      </c>
      <c r="BB110">
        <v>14.81</v>
      </c>
      <c r="BC110">
        <v>1.01</v>
      </c>
      <c r="BD110">
        <v>14.387</v>
      </c>
      <c r="BE110">
        <v>3030.2240000000002</v>
      </c>
      <c r="BF110">
        <v>68.320999999999998</v>
      </c>
      <c r="BG110">
        <v>4.8079999999999998</v>
      </c>
      <c r="BH110">
        <v>2.9000000000000001E-2</v>
      </c>
      <c r="BI110">
        <v>4.8369999999999997</v>
      </c>
      <c r="BJ110">
        <v>3.9020000000000001</v>
      </c>
      <c r="BK110">
        <v>2.3E-2</v>
      </c>
      <c r="BL110">
        <v>3.9249999999999998</v>
      </c>
      <c r="BM110">
        <v>6.5305999999999997</v>
      </c>
      <c r="BQ110">
        <v>0</v>
      </c>
      <c r="BR110">
        <v>3.8511999999999998E-2</v>
      </c>
      <c r="BS110">
        <v>-5</v>
      </c>
      <c r="BT110">
        <v>7.1440000000000002E-3</v>
      </c>
      <c r="BU110">
        <v>5.456607</v>
      </c>
      <c r="BV110">
        <f t="shared" si="15"/>
        <v>1.4958945598074866</v>
      </c>
      <c r="BW110" s="4">
        <v>1.4416355694</v>
      </c>
      <c r="BX110" t="e">
        <v>#NAME?</v>
      </c>
      <c r="BY110" s="4">
        <f t="shared" si="16"/>
        <v>12240.669125023311</v>
      </c>
      <c r="BZ110" s="4">
        <f t="shared" si="17"/>
        <v>275.98446692083411</v>
      </c>
      <c r="CA110" s="4">
        <f t="shared" si="18"/>
        <v>15.762231084514198</v>
      </c>
      <c r="CB110" s="4">
        <f t="shared" si="19"/>
        <v>26.380529554210256</v>
      </c>
    </row>
    <row r="111" spans="1:80" customFormat="1" x14ac:dyDescent="0.25">
      <c r="A111" s="26">
        <v>43530</v>
      </c>
      <c r="B111" s="27">
        <v>0.47677232638888895</v>
      </c>
      <c r="C111">
        <v>14.46</v>
      </c>
      <c r="D111">
        <v>0.3523</v>
      </c>
      <c r="E111">
        <v>3522.9300410000001</v>
      </c>
      <c r="F111">
        <v>235</v>
      </c>
      <c r="G111">
        <v>1.3</v>
      </c>
      <c r="H111">
        <v>798.9</v>
      </c>
      <c r="J111">
        <v>0</v>
      </c>
      <c r="K111">
        <v>0.87470000000000003</v>
      </c>
      <c r="L111">
        <v>12.6479</v>
      </c>
      <c r="M111">
        <v>0.30809999999999998</v>
      </c>
      <c r="N111">
        <v>205.59020000000001</v>
      </c>
      <c r="O111">
        <v>1.1371</v>
      </c>
      <c r="P111">
        <v>206.7</v>
      </c>
      <c r="Q111">
        <v>166.83760000000001</v>
      </c>
      <c r="R111">
        <v>0.92269999999999996</v>
      </c>
      <c r="S111">
        <v>167.8</v>
      </c>
      <c r="T111">
        <v>798.9171</v>
      </c>
      <c r="W111">
        <v>0</v>
      </c>
      <c r="X111">
        <v>0</v>
      </c>
      <c r="Y111">
        <v>11.7</v>
      </c>
      <c r="Z111">
        <v>863</v>
      </c>
      <c r="AA111">
        <v>850</v>
      </c>
      <c r="AB111">
        <v>873</v>
      </c>
      <c r="AC111">
        <v>94</v>
      </c>
      <c r="AD111">
        <v>25.58</v>
      </c>
      <c r="AE111">
        <v>0.59</v>
      </c>
      <c r="AF111">
        <v>982</v>
      </c>
      <c r="AG111">
        <v>0</v>
      </c>
      <c r="AH111">
        <v>54.856000000000002</v>
      </c>
      <c r="AI111">
        <v>36</v>
      </c>
      <c r="AJ111">
        <v>190</v>
      </c>
      <c r="AK111">
        <v>169</v>
      </c>
      <c r="AL111">
        <v>4.2</v>
      </c>
      <c r="AM111">
        <v>174</v>
      </c>
      <c r="AN111" t="s">
        <v>155</v>
      </c>
      <c r="AO111">
        <v>2</v>
      </c>
      <c r="AP111" s="28">
        <v>0.68525462962962969</v>
      </c>
      <c r="AQ111">
        <v>47.164281000000003</v>
      </c>
      <c r="AR111">
        <v>-88.489102000000003</v>
      </c>
      <c r="AS111">
        <v>322.5</v>
      </c>
      <c r="AT111">
        <v>23.6</v>
      </c>
      <c r="AU111">
        <v>12</v>
      </c>
      <c r="AV111">
        <v>11</v>
      </c>
      <c r="AW111" t="s">
        <v>206</v>
      </c>
      <c r="AX111">
        <v>1.2732000000000001</v>
      </c>
      <c r="AY111">
        <v>1.2196</v>
      </c>
      <c r="AZ111">
        <v>2.6196000000000002</v>
      </c>
      <c r="BA111">
        <v>14.686999999999999</v>
      </c>
      <c r="BB111">
        <v>14.87</v>
      </c>
      <c r="BC111">
        <v>1.01</v>
      </c>
      <c r="BD111">
        <v>14.327999999999999</v>
      </c>
      <c r="BE111">
        <v>3064.152</v>
      </c>
      <c r="BF111">
        <v>47.514000000000003</v>
      </c>
      <c r="BG111">
        <v>5.2160000000000002</v>
      </c>
      <c r="BH111">
        <v>2.9000000000000001E-2</v>
      </c>
      <c r="BI111">
        <v>5.2450000000000001</v>
      </c>
      <c r="BJ111">
        <v>4.2329999999999997</v>
      </c>
      <c r="BK111">
        <v>2.3E-2</v>
      </c>
      <c r="BL111">
        <v>4.2560000000000002</v>
      </c>
      <c r="BM111">
        <v>6.1462000000000003</v>
      </c>
      <c r="BQ111">
        <v>0</v>
      </c>
      <c r="BR111">
        <v>-8.3040000000000006E-3</v>
      </c>
      <c r="BS111">
        <v>-5</v>
      </c>
      <c r="BT111">
        <v>7.8560000000000001E-3</v>
      </c>
      <c r="BU111">
        <v>5.630986</v>
      </c>
      <c r="BV111">
        <f t="shared" si="15"/>
        <v>1.5419654916074865</v>
      </c>
      <c r="BW111" s="4">
        <v>1.4877065011999999</v>
      </c>
      <c r="BX111" t="e">
        <v>#NAME?</v>
      </c>
      <c r="BY111" s="4">
        <f t="shared" si="16"/>
        <v>12773.28204936944</v>
      </c>
      <c r="BZ111" s="4">
        <f t="shared" si="17"/>
        <v>198.06776011560117</v>
      </c>
      <c r="CA111" s="4">
        <f t="shared" si="18"/>
        <v>17.645763955241396</v>
      </c>
      <c r="CB111" s="4">
        <f t="shared" si="19"/>
        <v>25.621165703213958</v>
      </c>
    </row>
    <row r="112" spans="1:80" customFormat="1" x14ac:dyDescent="0.25">
      <c r="A112" s="26">
        <v>43530</v>
      </c>
      <c r="B112" s="27">
        <v>0.47678390046296298</v>
      </c>
      <c r="C112">
        <v>14.458</v>
      </c>
      <c r="D112">
        <v>0.34189999999999998</v>
      </c>
      <c r="E112">
        <v>3419.3115029999999</v>
      </c>
      <c r="F112">
        <v>247.3</v>
      </c>
      <c r="G112">
        <v>1.3</v>
      </c>
      <c r="H112">
        <v>717.1</v>
      </c>
      <c r="J112">
        <v>0</v>
      </c>
      <c r="K112">
        <v>0.87490000000000001</v>
      </c>
      <c r="L112">
        <v>12.648899999999999</v>
      </c>
      <c r="M112">
        <v>0.29909999999999998</v>
      </c>
      <c r="N112">
        <v>216.3194</v>
      </c>
      <c r="O112">
        <v>1.1373</v>
      </c>
      <c r="P112">
        <v>217.5</v>
      </c>
      <c r="Q112">
        <v>175.5445</v>
      </c>
      <c r="R112">
        <v>0.92290000000000005</v>
      </c>
      <c r="S112">
        <v>176.5</v>
      </c>
      <c r="T112">
        <v>717.05200000000002</v>
      </c>
      <c r="W112">
        <v>0</v>
      </c>
      <c r="X112">
        <v>0</v>
      </c>
      <c r="Y112">
        <v>11.7</v>
      </c>
      <c r="Z112">
        <v>862</v>
      </c>
      <c r="AA112">
        <v>850</v>
      </c>
      <c r="AB112">
        <v>873</v>
      </c>
      <c r="AC112">
        <v>94</v>
      </c>
      <c r="AD112">
        <v>25.58</v>
      </c>
      <c r="AE112">
        <v>0.59</v>
      </c>
      <c r="AF112">
        <v>982</v>
      </c>
      <c r="AG112">
        <v>0</v>
      </c>
      <c r="AH112">
        <v>54</v>
      </c>
      <c r="AI112">
        <v>36</v>
      </c>
      <c r="AJ112">
        <v>190</v>
      </c>
      <c r="AK112">
        <v>169</v>
      </c>
      <c r="AL112">
        <v>4.2</v>
      </c>
      <c r="AM112">
        <v>174</v>
      </c>
      <c r="AN112" t="s">
        <v>155</v>
      </c>
      <c r="AO112">
        <v>2</v>
      </c>
      <c r="AP112" s="28">
        <v>0.68526620370370372</v>
      </c>
      <c r="AQ112">
        <v>47.164243999999997</v>
      </c>
      <c r="AR112">
        <v>-88.489248000000003</v>
      </c>
      <c r="AS112">
        <v>322.3</v>
      </c>
      <c r="AT112">
        <v>24.9</v>
      </c>
      <c r="AU112">
        <v>12</v>
      </c>
      <c r="AV112">
        <v>11</v>
      </c>
      <c r="AW112" t="s">
        <v>206</v>
      </c>
      <c r="AX112">
        <v>1.3732</v>
      </c>
      <c r="AY112">
        <v>1.5928</v>
      </c>
      <c r="AZ112">
        <v>2.9196</v>
      </c>
      <c r="BA112">
        <v>14.686999999999999</v>
      </c>
      <c r="BB112">
        <v>14.89</v>
      </c>
      <c r="BC112">
        <v>1.01</v>
      </c>
      <c r="BD112">
        <v>14.305</v>
      </c>
      <c r="BE112">
        <v>3068.2170000000001</v>
      </c>
      <c r="BF112">
        <v>46.183</v>
      </c>
      <c r="BG112">
        <v>5.4950000000000001</v>
      </c>
      <c r="BH112">
        <v>2.9000000000000001E-2</v>
      </c>
      <c r="BI112">
        <v>5.524</v>
      </c>
      <c r="BJ112">
        <v>4.4589999999999996</v>
      </c>
      <c r="BK112">
        <v>2.3E-2</v>
      </c>
      <c r="BL112">
        <v>4.4829999999999997</v>
      </c>
      <c r="BM112">
        <v>5.5232999999999999</v>
      </c>
      <c r="BQ112">
        <v>0</v>
      </c>
      <c r="BR112">
        <v>-2.3296000000000001E-2</v>
      </c>
      <c r="BS112">
        <v>-5</v>
      </c>
      <c r="BT112">
        <v>7.2880000000000002E-3</v>
      </c>
      <c r="BU112">
        <v>5.5402750000000003</v>
      </c>
      <c r="BV112">
        <f t="shared" si="15"/>
        <v>1.5179996454074867</v>
      </c>
      <c r="BW112" s="4">
        <v>1.4637406550000001</v>
      </c>
      <c r="BX112" t="e">
        <v>#NAME?</v>
      </c>
      <c r="BY112" s="4">
        <f t="shared" si="16"/>
        <v>12584.186425141403</v>
      </c>
      <c r="BZ112" s="4">
        <f t="shared" si="17"/>
        <v>189.41798499659751</v>
      </c>
      <c r="CA112" s="4">
        <f t="shared" si="18"/>
        <v>18.288435032367499</v>
      </c>
      <c r="CB112" s="4">
        <f t="shared" si="19"/>
        <v>22.653624851822251</v>
      </c>
    </row>
    <row r="113" spans="1:80" customFormat="1" x14ac:dyDescent="0.25">
      <c r="A113" s="26">
        <v>43530</v>
      </c>
      <c r="B113" s="27">
        <v>0.47679547453703702</v>
      </c>
      <c r="C113">
        <v>14.441000000000001</v>
      </c>
      <c r="D113">
        <v>0.49120000000000003</v>
      </c>
      <c r="E113">
        <v>4911.6625309999999</v>
      </c>
      <c r="F113">
        <v>247.8</v>
      </c>
      <c r="G113">
        <v>1.3</v>
      </c>
      <c r="H113">
        <v>711.1</v>
      </c>
      <c r="J113">
        <v>0</v>
      </c>
      <c r="K113">
        <v>0.87370000000000003</v>
      </c>
      <c r="L113">
        <v>12.617599999999999</v>
      </c>
      <c r="M113">
        <v>0.42909999999999998</v>
      </c>
      <c r="N113">
        <v>216.47370000000001</v>
      </c>
      <c r="O113">
        <v>1.1357999999999999</v>
      </c>
      <c r="P113">
        <v>217.6</v>
      </c>
      <c r="Q113">
        <v>175.66970000000001</v>
      </c>
      <c r="R113">
        <v>0.92169999999999996</v>
      </c>
      <c r="S113">
        <v>176.6</v>
      </c>
      <c r="T113">
        <v>711.11829999999998</v>
      </c>
      <c r="W113">
        <v>0</v>
      </c>
      <c r="X113">
        <v>0</v>
      </c>
      <c r="Y113">
        <v>11.7</v>
      </c>
      <c r="Z113">
        <v>863</v>
      </c>
      <c r="AA113">
        <v>850</v>
      </c>
      <c r="AB113">
        <v>873</v>
      </c>
      <c r="AC113">
        <v>94</v>
      </c>
      <c r="AD113">
        <v>25.58</v>
      </c>
      <c r="AE113">
        <v>0.59</v>
      </c>
      <c r="AF113">
        <v>982</v>
      </c>
      <c r="AG113">
        <v>0</v>
      </c>
      <c r="AH113">
        <v>54</v>
      </c>
      <c r="AI113">
        <v>36</v>
      </c>
      <c r="AJ113">
        <v>190</v>
      </c>
      <c r="AK113">
        <v>169</v>
      </c>
      <c r="AL113">
        <v>4.2</v>
      </c>
      <c r="AM113">
        <v>174</v>
      </c>
      <c r="AN113" t="s">
        <v>155</v>
      </c>
      <c r="AO113">
        <v>2</v>
      </c>
      <c r="AP113" s="28">
        <v>0.68527777777777776</v>
      </c>
      <c r="AQ113">
        <v>47.164197999999999</v>
      </c>
      <c r="AR113">
        <v>-88.48939</v>
      </c>
      <c r="AS113">
        <v>322</v>
      </c>
      <c r="AT113">
        <v>25.6</v>
      </c>
      <c r="AU113">
        <v>12</v>
      </c>
      <c r="AV113">
        <v>11</v>
      </c>
      <c r="AW113" t="s">
        <v>206</v>
      </c>
      <c r="AX113">
        <v>1.4732000000000001</v>
      </c>
      <c r="AY113">
        <v>1.9927999999999999</v>
      </c>
      <c r="AZ113">
        <v>3.2195999999999998</v>
      </c>
      <c r="BA113">
        <v>14.686999999999999</v>
      </c>
      <c r="BB113">
        <v>14.75</v>
      </c>
      <c r="BC113">
        <v>1</v>
      </c>
      <c r="BD113">
        <v>14.454000000000001</v>
      </c>
      <c r="BE113">
        <v>3037.6590000000001</v>
      </c>
      <c r="BF113">
        <v>65.756</v>
      </c>
      <c r="BG113">
        <v>5.4580000000000002</v>
      </c>
      <c r="BH113">
        <v>2.9000000000000001E-2</v>
      </c>
      <c r="BI113">
        <v>5.4859999999999998</v>
      </c>
      <c r="BJ113">
        <v>4.4290000000000003</v>
      </c>
      <c r="BK113">
        <v>2.3E-2</v>
      </c>
      <c r="BL113">
        <v>4.452</v>
      </c>
      <c r="BM113">
        <v>5.4364999999999997</v>
      </c>
      <c r="BQ113">
        <v>0</v>
      </c>
      <c r="BR113">
        <v>-3.0856000000000001E-2</v>
      </c>
      <c r="BS113">
        <v>-5</v>
      </c>
      <c r="BT113">
        <v>8.8559999999999993E-3</v>
      </c>
      <c r="BU113">
        <v>5.5230709999999998</v>
      </c>
      <c r="BV113">
        <f t="shared" si="15"/>
        <v>1.5134543486074865</v>
      </c>
      <c r="BW113" s="4">
        <v>1.4591953581999999</v>
      </c>
      <c r="BX113" t="e">
        <v>#NAME?</v>
      </c>
      <c r="BY113" s="4">
        <f t="shared" si="16"/>
        <v>12420.165846683094</v>
      </c>
      <c r="BZ113" s="4">
        <f t="shared" si="17"/>
        <v>268.85849445724278</v>
      </c>
      <c r="CA113" s="4">
        <f t="shared" si="18"/>
        <v>18.108982784097702</v>
      </c>
      <c r="CB113" s="4">
        <f t="shared" si="19"/>
        <v>22.228377716357446</v>
      </c>
    </row>
    <row r="114" spans="1:80" customFormat="1" x14ac:dyDescent="0.25">
      <c r="A114" s="26">
        <v>43530</v>
      </c>
      <c r="B114" s="27">
        <v>0.47680704861111112</v>
      </c>
      <c r="C114">
        <v>14.395</v>
      </c>
      <c r="D114">
        <v>0.56920000000000004</v>
      </c>
      <c r="E114">
        <v>5691.6</v>
      </c>
      <c r="F114">
        <v>238.7</v>
      </c>
      <c r="G114">
        <v>1.3</v>
      </c>
      <c r="H114">
        <v>776.4</v>
      </c>
      <c r="J114">
        <v>0</v>
      </c>
      <c r="K114">
        <v>0.87329999999999997</v>
      </c>
      <c r="L114">
        <v>12.5718</v>
      </c>
      <c r="M114">
        <v>0.49709999999999999</v>
      </c>
      <c r="N114">
        <v>208.46799999999999</v>
      </c>
      <c r="O114">
        <v>1.1353</v>
      </c>
      <c r="P114">
        <v>209.6</v>
      </c>
      <c r="Q114">
        <v>169.173</v>
      </c>
      <c r="R114">
        <v>0.92130000000000001</v>
      </c>
      <c r="S114">
        <v>170.1</v>
      </c>
      <c r="T114">
        <v>776.35</v>
      </c>
      <c r="W114">
        <v>0</v>
      </c>
      <c r="X114">
        <v>0</v>
      </c>
      <c r="Y114">
        <v>11.7</v>
      </c>
      <c r="Z114">
        <v>863</v>
      </c>
      <c r="AA114">
        <v>851</v>
      </c>
      <c r="AB114">
        <v>873</v>
      </c>
      <c r="AC114">
        <v>94</v>
      </c>
      <c r="AD114">
        <v>25.58</v>
      </c>
      <c r="AE114">
        <v>0.59</v>
      </c>
      <c r="AF114">
        <v>982</v>
      </c>
      <c r="AG114">
        <v>0</v>
      </c>
      <c r="AH114">
        <v>54</v>
      </c>
      <c r="AI114">
        <v>36</v>
      </c>
      <c r="AJ114">
        <v>190</v>
      </c>
      <c r="AK114">
        <v>169</v>
      </c>
      <c r="AL114">
        <v>4.2</v>
      </c>
      <c r="AM114">
        <v>174</v>
      </c>
      <c r="AN114" t="s">
        <v>155</v>
      </c>
      <c r="AO114">
        <v>2</v>
      </c>
      <c r="AP114" s="28">
        <v>0.6852893518518518</v>
      </c>
      <c r="AQ114">
        <v>47.164144999999998</v>
      </c>
      <c r="AR114">
        <v>-88.489526999999995</v>
      </c>
      <c r="AS114">
        <v>322</v>
      </c>
      <c r="AT114">
        <v>26</v>
      </c>
      <c r="AU114">
        <v>12</v>
      </c>
      <c r="AV114">
        <v>11</v>
      </c>
      <c r="AW114" t="s">
        <v>206</v>
      </c>
      <c r="AX114">
        <v>1.5</v>
      </c>
      <c r="AY114">
        <v>2.1</v>
      </c>
      <c r="AZ114">
        <v>3.3</v>
      </c>
      <c r="BA114">
        <v>14.686999999999999</v>
      </c>
      <c r="BB114">
        <v>14.7</v>
      </c>
      <c r="BC114">
        <v>1</v>
      </c>
      <c r="BD114">
        <v>14.503</v>
      </c>
      <c r="BE114">
        <v>3020.0129999999999</v>
      </c>
      <c r="BF114">
        <v>75.998999999999995</v>
      </c>
      <c r="BG114">
        <v>5.2439999999999998</v>
      </c>
      <c r="BH114">
        <v>2.9000000000000001E-2</v>
      </c>
      <c r="BI114">
        <v>5.2729999999999997</v>
      </c>
      <c r="BJ114">
        <v>4.2560000000000002</v>
      </c>
      <c r="BK114">
        <v>2.3E-2</v>
      </c>
      <c r="BL114">
        <v>4.2789999999999999</v>
      </c>
      <c r="BM114">
        <v>5.9222000000000001</v>
      </c>
      <c r="BQ114">
        <v>0</v>
      </c>
      <c r="BR114">
        <v>-3.0432000000000001E-2</v>
      </c>
      <c r="BS114">
        <v>-5</v>
      </c>
      <c r="BT114">
        <v>7.8560000000000001E-3</v>
      </c>
      <c r="BU114">
        <v>6.0143620000000002</v>
      </c>
      <c r="BV114">
        <f t="shared" si="15"/>
        <v>1.6432534308074866</v>
      </c>
      <c r="BW114" s="4">
        <v>1.5889944404</v>
      </c>
      <c r="BX114" t="e">
        <v>#NAME?</v>
      </c>
      <c r="BY114" s="4">
        <f t="shared" si="16"/>
        <v>13446.403091190452</v>
      </c>
      <c r="BZ114" s="4">
        <f t="shared" si="17"/>
        <v>338.38039390141137</v>
      </c>
      <c r="CA114" s="4">
        <f t="shared" si="18"/>
        <v>18.949551394681603</v>
      </c>
      <c r="CB114" s="4">
        <f t="shared" si="19"/>
        <v>26.368193907326919</v>
      </c>
    </row>
    <row r="115" spans="1:80" customFormat="1" x14ac:dyDescent="0.25">
      <c r="A115" s="26">
        <v>43530</v>
      </c>
      <c r="B115" s="27">
        <v>0.47681862268518516</v>
      </c>
      <c r="C115">
        <v>14.38</v>
      </c>
      <c r="D115">
        <v>0.47920000000000001</v>
      </c>
      <c r="E115">
        <v>4791.6000000000004</v>
      </c>
      <c r="F115">
        <v>238.1</v>
      </c>
      <c r="G115">
        <v>1.3</v>
      </c>
      <c r="H115">
        <v>781.3</v>
      </c>
      <c r="J115">
        <v>0</v>
      </c>
      <c r="K115">
        <v>0.87419999999999998</v>
      </c>
      <c r="L115">
        <v>12.571199999999999</v>
      </c>
      <c r="M115">
        <v>0.41889999999999999</v>
      </c>
      <c r="N115">
        <v>208.18039999999999</v>
      </c>
      <c r="O115">
        <v>1.1365000000000001</v>
      </c>
      <c r="P115">
        <v>209.3</v>
      </c>
      <c r="Q115">
        <v>168.93960000000001</v>
      </c>
      <c r="R115">
        <v>0.92230000000000001</v>
      </c>
      <c r="S115">
        <v>169.9</v>
      </c>
      <c r="T115">
        <v>781.31719999999996</v>
      </c>
      <c r="W115">
        <v>0</v>
      </c>
      <c r="X115">
        <v>0</v>
      </c>
      <c r="Y115">
        <v>11.7</v>
      </c>
      <c r="Z115">
        <v>863</v>
      </c>
      <c r="AA115">
        <v>850</v>
      </c>
      <c r="AB115">
        <v>873</v>
      </c>
      <c r="AC115">
        <v>94</v>
      </c>
      <c r="AD115">
        <v>25.58</v>
      </c>
      <c r="AE115">
        <v>0.59</v>
      </c>
      <c r="AF115">
        <v>982</v>
      </c>
      <c r="AG115">
        <v>0</v>
      </c>
      <c r="AH115">
        <v>54</v>
      </c>
      <c r="AI115">
        <v>36</v>
      </c>
      <c r="AJ115">
        <v>190</v>
      </c>
      <c r="AK115">
        <v>169</v>
      </c>
      <c r="AL115">
        <v>4.2</v>
      </c>
      <c r="AM115">
        <v>174.1</v>
      </c>
      <c r="AN115" t="s">
        <v>155</v>
      </c>
      <c r="AO115">
        <v>2</v>
      </c>
      <c r="AP115" s="28">
        <v>0.68530092592592595</v>
      </c>
      <c r="AQ115">
        <v>47.16413</v>
      </c>
      <c r="AR115">
        <v>-88.489563000000004</v>
      </c>
      <c r="AS115">
        <v>322</v>
      </c>
      <c r="AT115">
        <v>26.2</v>
      </c>
      <c r="AU115">
        <v>12</v>
      </c>
      <c r="AV115">
        <v>11</v>
      </c>
      <c r="AW115" t="s">
        <v>206</v>
      </c>
      <c r="AX115">
        <v>1.5</v>
      </c>
      <c r="AY115">
        <v>2.1</v>
      </c>
      <c r="AZ115">
        <v>3.3</v>
      </c>
      <c r="BA115">
        <v>14.686999999999999</v>
      </c>
      <c r="BB115">
        <v>14.81</v>
      </c>
      <c r="BC115">
        <v>1.01</v>
      </c>
      <c r="BD115">
        <v>14.388</v>
      </c>
      <c r="BE115">
        <v>3038.018</v>
      </c>
      <c r="BF115">
        <v>64.430000000000007</v>
      </c>
      <c r="BG115">
        <v>5.2690000000000001</v>
      </c>
      <c r="BH115">
        <v>2.9000000000000001E-2</v>
      </c>
      <c r="BI115">
        <v>5.2969999999999997</v>
      </c>
      <c r="BJ115">
        <v>4.2750000000000004</v>
      </c>
      <c r="BK115">
        <v>2.3E-2</v>
      </c>
      <c r="BL115">
        <v>4.2990000000000004</v>
      </c>
      <c r="BM115">
        <v>5.9958999999999998</v>
      </c>
      <c r="BQ115">
        <v>0</v>
      </c>
      <c r="BR115">
        <v>-3.3144E-2</v>
      </c>
      <c r="BS115">
        <v>-5</v>
      </c>
      <c r="BT115">
        <v>7.0000000000000001E-3</v>
      </c>
      <c r="BU115">
        <v>8.3491289999999996</v>
      </c>
      <c r="BV115">
        <f t="shared" si="15"/>
        <v>2.2600988722074864</v>
      </c>
      <c r="BW115" s="4">
        <v>2.2058398817999998</v>
      </c>
      <c r="BX115" t="e">
        <v>#NAME?</v>
      </c>
      <c r="BY115" s="4">
        <f t="shared" si="16"/>
        <v>18777.564539134175</v>
      </c>
      <c r="BZ115" s="4">
        <f t="shared" si="17"/>
        <v>398.23282260224101</v>
      </c>
      <c r="CA115" s="4">
        <f t="shared" si="18"/>
        <v>26.423177349442501</v>
      </c>
      <c r="CB115" s="4">
        <f t="shared" si="19"/>
        <v>37.059819665385326</v>
      </c>
    </row>
    <row r="116" spans="1:80" customFormat="1" x14ac:dyDescent="0.25">
      <c r="A116" s="26">
        <v>43530</v>
      </c>
      <c r="B116" s="27">
        <v>0.47683019675925925</v>
      </c>
      <c r="C116">
        <v>14.336</v>
      </c>
      <c r="D116">
        <v>0.58209999999999995</v>
      </c>
      <c r="E116">
        <v>5820.9768640000002</v>
      </c>
      <c r="F116">
        <v>249.3</v>
      </c>
      <c r="G116">
        <v>1.3</v>
      </c>
      <c r="H116">
        <v>737.4</v>
      </c>
      <c r="J116">
        <v>0</v>
      </c>
      <c r="K116">
        <v>0.87370000000000003</v>
      </c>
      <c r="L116">
        <v>12.526300000000001</v>
      </c>
      <c r="M116">
        <v>0.50860000000000005</v>
      </c>
      <c r="N116">
        <v>217.8082</v>
      </c>
      <c r="O116">
        <v>1.1358999999999999</v>
      </c>
      <c r="P116">
        <v>218.9</v>
      </c>
      <c r="Q116">
        <v>176.72620000000001</v>
      </c>
      <c r="R116">
        <v>0.92159999999999997</v>
      </c>
      <c r="S116">
        <v>177.6</v>
      </c>
      <c r="T116">
        <v>737.42769999999996</v>
      </c>
      <c r="W116">
        <v>0</v>
      </c>
      <c r="X116">
        <v>0</v>
      </c>
      <c r="Y116">
        <v>11.7</v>
      </c>
      <c r="Z116">
        <v>863</v>
      </c>
      <c r="AA116">
        <v>851</v>
      </c>
      <c r="AB116">
        <v>873</v>
      </c>
      <c r="AC116">
        <v>93.9</v>
      </c>
      <c r="AD116">
        <v>25.54</v>
      </c>
      <c r="AE116">
        <v>0.59</v>
      </c>
      <c r="AF116">
        <v>982</v>
      </c>
      <c r="AG116">
        <v>0</v>
      </c>
      <c r="AH116">
        <v>54</v>
      </c>
      <c r="AI116">
        <v>36</v>
      </c>
      <c r="AJ116">
        <v>190</v>
      </c>
      <c r="AK116">
        <v>169</v>
      </c>
      <c r="AL116">
        <v>4.3</v>
      </c>
      <c r="AM116">
        <v>174.5</v>
      </c>
      <c r="AN116" t="s">
        <v>155</v>
      </c>
      <c r="AO116">
        <v>2</v>
      </c>
      <c r="AP116" s="28">
        <v>0.68530092592592595</v>
      </c>
      <c r="AQ116">
        <v>47.164028000000002</v>
      </c>
      <c r="AR116">
        <v>-88.489742000000007</v>
      </c>
      <c r="AS116">
        <v>321.10000000000002</v>
      </c>
      <c r="AT116">
        <v>26.8</v>
      </c>
      <c r="AU116">
        <v>12</v>
      </c>
      <c r="AV116">
        <v>11</v>
      </c>
      <c r="AW116" t="s">
        <v>206</v>
      </c>
      <c r="AX116">
        <v>1.0608</v>
      </c>
      <c r="AY116">
        <v>1.8071999999999999</v>
      </c>
      <c r="AZ116">
        <v>2.2751999999999999</v>
      </c>
      <c r="BA116">
        <v>14.686999999999999</v>
      </c>
      <c r="BB116">
        <v>14.74</v>
      </c>
      <c r="BC116">
        <v>1</v>
      </c>
      <c r="BD116">
        <v>14.45</v>
      </c>
      <c r="BE116">
        <v>3017.799</v>
      </c>
      <c r="BF116">
        <v>77.986999999999995</v>
      </c>
      <c r="BG116">
        <v>5.4950000000000001</v>
      </c>
      <c r="BH116">
        <v>2.9000000000000001E-2</v>
      </c>
      <c r="BI116">
        <v>5.524</v>
      </c>
      <c r="BJ116">
        <v>4.4589999999999996</v>
      </c>
      <c r="BK116">
        <v>2.3E-2</v>
      </c>
      <c r="BL116">
        <v>4.4820000000000002</v>
      </c>
      <c r="BM116">
        <v>5.6416000000000004</v>
      </c>
      <c r="BQ116">
        <v>0</v>
      </c>
      <c r="BR116">
        <v>-3.3141999999999998E-2</v>
      </c>
      <c r="BS116">
        <v>-5</v>
      </c>
      <c r="BT116">
        <v>7.0000000000000001E-3</v>
      </c>
      <c r="BU116">
        <v>10.124268000000001</v>
      </c>
      <c r="BV116">
        <f t="shared" si="15"/>
        <v>2.7290905960074867</v>
      </c>
      <c r="BW116" s="4">
        <v>2.6748316056000001</v>
      </c>
      <c r="BX116" t="e">
        <v>#NAME?</v>
      </c>
      <c r="BY116" s="4">
        <f t="shared" si="16"/>
        <v>22618.390227891519</v>
      </c>
      <c r="BZ116" s="4">
        <f t="shared" si="17"/>
        <v>584.51222188839472</v>
      </c>
      <c r="CA116" s="4">
        <f t="shared" si="18"/>
        <v>33.420185382183597</v>
      </c>
      <c r="CB116" s="4">
        <f t="shared" si="19"/>
        <v>42.283767179216639</v>
      </c>
    </row>
    <row r="117" spans="1:80" customFormat="1" x14ac:dyDescent="0.25">
      <c r="A117" s="26">
        <v>43530</v>
      </c>
      <c r="B117" s="27">
        <v>0.47684177083333329</v>
      </c>
      <c r="C117">
        <v>14.27</v>
      </c>
      <c r="D117">
        <v>0.62060000000000004</v>
      </c>
      <c r="E117">
        <v>6205.745543</v>
      </c>
      <c r="F117">
        <v>257.2</v>
      </c>
      <c r="G117">
        <v>1.3</v>
      </c>
      <c r="H117">
        <v>729.7</v>
      </c>
      <c r="J117">
        <v>0</v>
      </c>
      <c r="K117">
        <v>0.874</v>
      </c>
      <c r="L117">
        <v>12.471399999999999</v>
      </c>
      <c r="M117">
        <v>0.54239999999999999</v>
      </c>
      <c r="N117">
        <v>224.75020000000001</v>
      </c>
      <c r="O117">
        <v>1.1361000000000001</v>
      </c>
      <c r="P117">
        <v>225.9</v>
      </c>
      <c r="Q117">
        <v>182.19589999999999</v>
      </c>
      <c r="R117">
        <v>0.92100000000000004</v>
      </c>
      <c r="S117">
        <v>183.1</v>
      </c>
      <c r="T117">
        <v>729.6807</v>
      </c>
      <c r="W117">
        <v>0</v>
      </c>
      <c r="X117">
        <v>0</v>
      </c>
      <c r="Y117">
        <v>11.8</v>
      </c>
      <c r="Z117">
        <v>864</v>
      </c>
      <c r="AA117">
        <v>850</v>
      </c>
      <c r="AB117">
        <v>873</v>
      </c>
      <c r="AC117">
        <v>93</v>
      </c>
      <c r="AD117">
        <v>25.31</v>
      </c>
      <c r="AE117">
        <v>0.57999999999999996</v>
      </c>
      <c r="AF117">
        <v>982</v>
      </c>
      <c r="AG117">
        <v>0</v>
      </c>
      <c r="AH117">
        <v>54</v>
      </c>
      <c r="AI117">
        <v>36</v>
      </c>
      <c r="AJ117">
        <v>190</v>
      </c>
      <c r="AK117">
        <v>169</v>
      </c>
      <c r="AL117">
        <v>4.3</v>
      </c>
      <c r="AM117">
        <v>174.9</v>
      </c>
      <c r="AN117" t="s">
        <v>155</v>
      </c>
      <c r="AO117">
        <v>2</v>
      </c>
      <c r="AP117" s="28">
        <v>0.68532407407407403</v>
      </c>
      <c r="AQ117">
        <v>47.163930000000001</v>
      </c>
      <c r="AR117">
        <v>-88.489895000000004</v>
      </c>
      <c r="AS117">
        <v>320.7</v>
      </c>
      <c r="AT117">
        <v>27.4</v>
      </c>
      <c r="AU117">
        <v>12</v>
      </c>
      <c r="AV117">
        <v>11</v>
      </c>
      <c r="AW117" t="s">
        <v>206</v>
      </c>
      <c r="AX117">
        <v>0.97319999999999995</v>
      </c>
      <c r="AY117">
        <v>1.7732000000000001</v>
      </c>
      <c r="AZ117">
        <v>2.0464000000000002</v>
      </c>
      <c r="BA117">
        <v>14.686999999999999</v>
      </c>
      <c r="BB117">
        <v>14.77</v>
      </c>
      <c r="BC117">
        <v>1.01</v>
      </c>
      <c r="BD117">
        <v>14.422000000000001</v>
      </c>
      <c r="BE117">
        <v>3009.62</v>
      </c>
      <c r="BF117">
        <v>83.302999999999997</v>
      </c>
      <c r="BG117">
        <v>5.68</v>
      </c>
      <c r="BH117">
        <v>2.9000000000000001E-2</v>
      </c>
      <c r="BI117">
        <v>5.7089999999999996</v>
      </c>
      <c r="BJ117">
        <v>4.6040000000000001</v>
      </c>
      <c r="BK117">
        <v>2.3E-2</v>
      </c>
      <c r="BL117">
        <v>4.6280000000000001</v>
      </c>
      <c r="BM117">
        <v>5.5917000000000003</v>
      </c>
      <c r="BQ117">
        <v>0</v>
      </c>
      <c r="BR117">
        <v>-2.8715999999999998E-2</v>
      </c>
      <c r="BS117">
        <v>-5</v>
      </c>
      <c r="BT117">
        <v>7.0000000000000001E-3</v>
      </c>
      <c r="BU117">
        <v>10.028759000000001</v>
      </c>
      <c r="BV117">
        <f t="shared" si="15"/>
        <v>2.7038571182074866</v>
      </c>
      <c r="BW117" s="4">
        <v>2.6495981278</v>
      </c>
      <c r="BX117" t="e">
        <v>#NAME?</v>
      </c>
      <c r="BY117" s="4">
        <f t="shared" si="16"/>
        <v>22344.292535667675</v>
      </c>
      <c r="BZ117" s="4">
        <f t="shared" si="17"/>
        <v>618.46565383627308</v>
      </c>
      <c r="CA117" s="4">
        <f t="shared" si="18"/>
        <v>34.181432484570799</v>
      </c>
      <c r="CB117" s="4">
        <f t="shared" si="19"/>
        <v>41.514404001732096</v>
      </c>
    </row>
    <row r="118" spans="1:80" customFormat="1" x14ac:dyDescent="0.25">
      <c r="A118" s="26">
        <v>43530</v>
      </c>
      <c r="B118" s="27">
        <v>0.47685334490740744</v>
      </c>
      <c r="C118">
        <v>14.269</v>
      </c>
      <c r="D118">
        <v>0.56210000000000004</v>
      </c>
      <c r="E118">
        <v>5620.6994169999998</v>
      </c>
      <c r="F118">
        <v>262</v>
      </c>
      <c r="G118">
        <v>1.3</v>
      </c>
      <c r="H118">
        <v>739.9</v>
      </c>
      <c r="J118">
        <v>0</v>
      </c>
      <c r="K118">
        <v>0.87439999999999996</v>
      </c>
      <c r="L118">
        <v>12.4772</v>
      </c>
      <c r="M118">
        <v>0.49149999999999999</v>
      </c>
      <c r="N118">
        <v>229.12370000000001</v>
      </c>
      <c r="O118">
        <v>1.1368</v>
      </c>
      <c r="P118">
        <v>230.3</v>
      </c>
      <c r="Q118">
        <v>185.7413</v>
      </c>
      <c r="R118">
        <v>0.92149999999999999</v>
      </c>
      <c r="S118">
        <v>186.7</v>
      </c>
      <c r="T118">
        <v>739.93939999999998</v>
      </c>
      <c r="W118">
        <v>0</v>
      </c>
      <c r="X118">
        <v>0</v>
      </c>
      <c r="Y118">
        <v>11.7</v>
      </c>
      <c r="Z118">
        <v>864</v>
      </c>
      <c r="AA118">
        <v>851</v>
      </c>
      <c r="AB118">
        <v>874</v>
      </c>
      <c r="AC118">
        <v>93</v>
      </c>
      <c r="AD118">
        <v>25.31</v>
      </c>
      <c r="AE118">
        <v>0.57999999999999996</v>
      </c>
      <c r="AF118">
        <v>982</v>
      </c>
      <c r="AG118">
        <v>0</v>
      </c>
      <c r="AH118">
        <v>54</v>
      </c>
      <c r="AI118">
        <v>36</v>
      </c>
      <c r="AJ118">
        <v>190</v>
      </c>
      <c r="AK118">
        <v>169</v>
      </c>
      <c r="AL118">
        <v>4.2</v>
      </c>
      <c r="AM118">
        <v>174.8</v>
      </c>
      <c r="AN118" t="s">
        <v>155</v>
      </c>
      <c r="AO118">
        <v>2</v>
      </c>
      <c r="AP118" s="28">
        <v>0.68533564814814818</v>
      </c>
      <c r="AQ118">
        <v>47.163845999999999</v>
      </c>
      <c r="AR118">
        <v>-88.490015</v>
      </c>
      <c r="AS118">
        <v>320.5</v>
      </c>
      <c r="AT118">
        <v>28.2</v>
      </c>
      <c r="AU118">
        <v>12</v>
      </c>
      <c r="AV118">
        <v>11</v>
      </c>
      <c r="AW118" t="s">
        <v>206</v>
      </c>
      <c r="AX118">
        <v>1.0731999999999999</v>
      </c>
      <c r="AY118">
        <v>1.8732</v>
      </c>
      <c r="AZ118">
        <v>2.1732</v>
      </c>
      <c r="BA118">
        <v>14.686999999999999</v>
      </c>
      <c r="BB118">
        <v>14.83</v>
      </c>
      <c r="BC118">
        <v>1.01</v>
      </c>
      <c r="BD118">
        <v>14.361000000000001</v>
      </c>
      <c r="BE118">
        <v>3021.221</v>
      </c>
      <c r="BF118">
        <v>75.745000000000005</v>
      </c>
      <c r="BG118">
        <v>5.81</v>
      </c>
      <c r="BH118">
        <v>2.9000000000000001E-2</v>
      </c>
      <c r="BI118">
        <v>5.8390000000000004</v>
      </c>
      <c r="BJ118">
        <v>4.71</v>
      </c>
      <c r="BK118">
        <v>2.3E-2</v>
      </c>
      <c r="BL118">
        <v>4.7329999999999997</v>
      </c>
      <c r="BM118">
        <v>5.6894999999999998</v>
      </c>
      <c r="BQ118">
        <v>0</v>
      </c>
      <c r="BR118">
        <v>-3.3000000000000002E-2</v>
      </c>
      <c r="BS118">
        <v>-5</v>
      </c>
      <c r="BT118">
        <v>6.8560000000000001E-3</v>
      </c>
      <c r="BU118">
        <v>6.4327319999999997</v>
      </c>
      <c r="BV118">
        <f t="shared" si="15"/>
        <v>1.7537867848074864</v>
      </c>
      <c r="BW118" s="4">
        <v>1.6995277943999998</v>
      </c>
      <c r="BX118" t="e">
        <v>#NAME?</v>
      </c>
      <c r="BY118" s="4">
        <f t="shared" si="16"/>
        <v>14387.512115773012</v>
      </c>
      <c r="BZ118" s="4">
        <f t="shared" si="17"/>
        <v>360.70916533720197</v>
      </c>
      <c r="CA118" s="4">
        <f t="shared" si="18"/>
        <v>22.429733563115999</v>
      </c>
      <c r="CB118" s="4">
        <f t="shared" si="19"/>
        <v>27.0942609569742</v>
      </c>
    </row>
    <row r="119" spans="1:80" customFormat="1" x14ac:dyDescent="0.25">
      <c r="A119" s="26">
        <v>43530</v>
      </c>
      <c r="B119" s="27">
        <v>0.47686491898148148</v>
      </c>
      <c r="C119">
        <v>14.260999999999999</v>
      </c>
      <c r="D119">
        <v>0.49969999999999998</v>
      </c>
      <c r="E119">
        <v>4997.4978719999999</v>
      </c>
      <c r="F119">
        <v>277.7</v>
      </c>
      <c r="G119">
        <v>1.3</v>
      </c>
      <c r="H119">
        <v>764.6</v>
      </c>
      <c r="J119">
        <v>0</v>
      </c>
      <c r="K119">
        <v>0.875</v>
      </c>
      <c r="L119">
        <v>12.4781</v>
      </c>
      <c r="M119">
        <v>0.43730000000000002</v>
      </c>
      <c r="N119">
        <v>242.9631</v>
      </c>
      <c r="O119">
        <v>1.1375</v>
      </c>
      <c r="P119">
        <v>244.1</v>
      </c>
      <c r="Q119">
        <v>196.96039999999999</v>
      </c>
      <c r="R119">
        <v>0.92210000000000003</v>
      </c>
      <c r="S119">
        <v>197.9</v>
      </c>
      <c r="T119">
        <v>764.58109999999999</v>
      </c>
      <c r="W119">
        <v>0</v>
      </c>
      <c r="X119">
        <v>0</v>
      </c>
      <c r="Y119">
        <v>11.7</v>
      </c>
      <c r="Z119">
        <v>865</v>
      </c>
      <c r="AA119">
        <v>852</v>
      </c>
      <c r="AB119">
        <v>874</v>
      </c>
      <c r="AC119">
        <v>93</v>
      </c>
      <c r="AD119">
        <v>25.31</v>
      </c>
      <c r="AE119">
        <v>0.57999999999999996</v>
      </c>
      <c r="AF119">
        <v>982</v>
      </c>
      <c r="AG119">
        <v>0</v>
      </c>
      <c r="AH119">
        <v>54</v>
      </c>
      <c r="AI119">
        <v>36</v>
      </c>
      <c r="AJ119">
        <v>190</v>
      </c>
      <c r="AK119">
        <v>169</v>
      </c>
      <c r="AL119">
        <v>4.2</v>
      </c>
      <c r="AM119">
        <v>174.4</v>
      </c>
      <c r="AN119" t="s">
        <v>155</v>
      </c>
      <c r="AO119">
        <v>2</v>
      </c>
      <c r="AP119" s="28">
        <v>0.68534722222222222</v>
      </c>
      <c r="AQ119">
        <v>47.163777000000003</v>
      </c>
      <c r="AR119">
        <v>-88.490157999999994</v>
      </c>
      <c r="AS119">
        <v>320.3</v>
      </c>
      <c r="AT119">
        <v>28.8</v>
      </c>
      <c r="AU119">
        <v>12</v>
      </c>
      <c r="AV119">
        <v>12</v>
      </c>
      <c r="AW119" t="s">
        <v>209</v>
      </c>
      <c r="AX119">
        <v>0.9536</v>
      </c>
      <c r="AY119">
        <v>1.7536</v>
      </c>
      <c r="AZ119">
        <v>1.9803999999999999</v>
      </c>
      <c r="BA119">
        <v>14.686999999999999</v>
      </c>
      <c r="BB119">
        <v>14.9</v>
      </c>
      <c r="BC119">
        <v>1.01</v>
      </c>
      <c r="BD119">
        <v>14.286</v>
      </c>
      <c r="BE119">
        <v>3033.3020000000001</v>
      </c>
      <c r="BF119">
        <v>67.656000000000006</v>
      </c>
      <c r="BG119">
        <v>6.1849999999999996</v>
      </c>
      <c r="BH119">
        <v>2.9000000000000001E-2</v>
      </c>
      <c r="BI119">
        <v>6.2140000000000004</v>
      </c>
      <c r="BJ119">
        <v>5.0140000000000002</v>
      </c>
      <c r="BK119">
        <v>2.3E-2</v>
      </c>
      <c r="BL119">
        <v>5.0369999999999999</v>
      </c>
      <c r="BM119">
        <v>5.9020999999999999</v>
      </c>
      <c r="BQ119">
        <v>0</v>
      </c>
      <c r="BR119">
        <v>-3.3144E-2</v>
      </c>
      <c r="BS119">
        <v>-5</v>
      </c>
      <c r="BT119">
        <v>6.1440000000000002E-3</v>
      </c>
      <c r="BU119">
        <v>5.2841690000000003</v>
      </c>
      <c r="BV119">
        <f t="shared" si="15"/>
        <v>1.4503364402074868</v>
      </c>
      <c r="BW119" s="4">
        <v>1.3960774498000001</v>
      </c>
      <c r="BX119" t="e">
        <v>#NAME?</v>
      </c>
      <c r="BY119" s="4">
        <f t="shared" si="16"/>
        <v>11865.884037186932</v>
      </c>
      <c r="BZ119" s="4">
        <f t="shared" si="17"/>
        <v>264.66149774071926</v>
      </c>
      <c r="CA119" s="4">
        <f t="shared" si="18"/>
        <v>19.614117737849799</v>
      </c>
      <c r="CB119" s="4">
        <f t="shared" si="19"/>
        <v>23.088249760782471</v>
      </c>
    </row>
    <row r="120" spans="1:80" customFormat="1" x14ac:dyDescent="0.25">
      <c r="A120" s="26">
        <v>43530</v>
      </c>
      <c r="B120" s="27">
        <v>0.47687649305555557</v>
      </c>
      <c r="C120">
        <v>14.238</v>
      </c>
      <c r="D120">
        <v>0.57499999999999996</v>
      </c>
      <c r="E120">
        <v>5750.1141930000003</v>
      </c>
      <c r="F120">
        <v>316.3</v>
      </c>
      <c r="G120">
        <v>1.3</v>
      </c>
      <c r="H120">
        <v>713.5</v>
      </c>
      <c r="J120">
        <v>0</v>
      </c>
      <c r="K120">
        <v>0.87460000000000004</v>
      </c>
      <c r="L120">
        <v>12.451700000000001</v>
      </c>
      <c r="M120">
        <v>0.50290000000000001</v>
      </c>
      <c r="N120">
        <v>276.59070000000003</v>
      </c>
      <c r="O120">
        <v>1.1074999999999999</v>
      </c>
      <c r="P120">
        <v>277.7</v>
      </c>
      <c r="Q120">
        <v>224.2209</v>
      </c>
      <c r="R120">
        <v>0.89780000000000004</v>
      </c>
      <c r="S120">
        <v>225.1</v>
      </c>
      <c r="T120">
        <v>713.52750000000003</v>
      </c>
      <c r="W120">
        <v>0</v>
      </c>
      <c r="X120">
        <v>0</v>
      </c>
      <c r="Y120">
        <v>11.7</v>
      </c>
      <c r="Z120">
        <v>865</v>
      </c>
      <c r="AA120">
        <v>852</v>
      </c>
      <c r="AB120">
        <v>874</v>
      </c>
      <c r="AC120">
        <v>93</v>
      </c>
      <c r="AD120">
        <v>25.31</v>
      </c>
      <c r="AE120">
        <v>0.57999999999999996</v>
      </c>
      <c r="AF120">
        <v>982</v>
      </c>
      <c r="AG120">
        <v>0</v>
      </c>
      <c r="AH120">
        <v>54</v>
      </c>
      <c r="AI120">
        <v>36</v>
      </c>
      <c r="AJ120">
        <v>190</v>
      </c>
      <c r="AK120">
        <v>169</v>
      </c>
      <c r="AL120">
        <v>4.2</v>
      </c>
      <c r="AM120">
        <v>174.1</v>
      </c>
      <c r="AN120" t="s">
        <v>155</v>
      </c>
      <c r="AO120">
        <v>2</v>
      </c>
      <c r="AP120" s="28">
        <v>0.68535879629629637</v>
      </c>
      <c r="AQ120">
        <v>47.163719999999998</v>
      </c>
      <c r="AR120">
        <v>-88.490313999999998</v>
      </c>
      <c r="AS120">
        <v>320.2</v>
      </c>
      <c r="AT120">
        <v>29.4</v>
      </c>
      <c r="AU120">
        <v>12</v>
      </c>
      <c r="AV120">
        <v>12</v>
      </c>
      <c r="AW120" t="s">
        <v>209</v>
      </c>
      <c r="AX120">
        <v>0.97319999999999995</v>
      </c>
      <c r="AY120">
        <v>1.7732000000000001</v>
      </c>
      <c r="AZ120">
        <v>2.0464000000000002</v>
      </c>
      <c r="BA120">
        <v>14.686999999999999</v>
      </c>
      <c r="BB120">
        <v>14.85</v>
      </c>
      <c r="BC120">
        <v>1.01</v>
      </c>
      <c r="BD120">
        <v>14.342000000000001</v>
      </c>
      <c r="BE120">
        <v>3018.933</v>
      </c>
      <c r="BF120">
        <v>77.602000000000004</v>
      </c>
      <c r="BG120">
        <v>7.0229999999999997</v>
      </c>
      <c r="BH120">
        <v>2.8000000000000001E-2</v>
      </c>
      <c r="BI120">
        <v>7.0510000000000002</v>
      </c>
      <c r="BJ120">
        <v>5.6929999999999996</v>
      </c>
      <c r="BK120">
        <v>2.3E-2</v>
      </c>
      <c r="BL120">
        <v>5.7160000000000002</v>
      </c>
      <c r="BM120">
        <v>5.4935</v>
      </c>
      <c r="BQ120">
        <v>0</v>
      </c>
      <c r="BR120">
        <v>-3.4573E-2</v>
      </c>
      <c r="BS120">
        <v>-5</v>
      </c>
      <c r="BT120">
        <v>7.143E-3</v>
      </c>
      <c r="BU120">
        <v>4.2658100000000001</v>
      </c>
      <c r="BV120">
        <f t="shared" si="15"/>
        <v>1.1812859924074866</v>
      </c>
      <c r="BW120" s="4">
        <v>1.1270270019999999</v>
      </c>
      <c r="BX120" t="e">
        <v>#NAME?</v>
      </c>
      <c r="BY120" s="4">
        <f t="shared" si="16"/>
        <v>9533.7274481144177</v>
      </c>
      <c r="BZ120" s="4">
        <f t="shared" si="17"/>
        <v>245.06549745508602</v>
      </c>
      <c r="CA120" s="4">
        <f t="shared" si="18"/>
        <v>17.978375261099</v>
      </c>
      <c r="CB120" s="4">
        <f t="shared" si="19"/>
        <v>17.3483584220705</v>
      </c>
    </row>
    <row r="121" spans="1:80" customFormat="1" x14ac:dyDescent="0.25">
      <c r="A121" s="26">
        <v>43530</v>
      </c>
      <c r="B121" s="27">
        <v>0.47688806712962961</v>
      </c>
      <c r="C121">
        <v>14.242000000000001</v>
      </c>
      <c r="D121">
        <v>0.41349999999999998</v>
      </c>
      <c r="E121">
        <v>4135.1060360000001</v>
      </c>
      <c r="F121">
        <v>357.1</v>
      </c>
      <c r="G121">
        <v>1.2</v>
      </c>
      <c r="H121">
        <v>673</v>
      </c>
      <c r="J121">
        <v>0</v>
      </c>
      <c r="K121">
        <v>0.87590000000000001</v>
      </c>
      <c r="L121">
        <v>12.4747</v>
      </c>
      <c r="M121">
        <v>0.36220000000000002</v>
      </c>
      <c r="N121">
        <v>312.80309999999997</v>
      </c>
      <c r="O121">
        <v>1.0510999999999999</v>
      </c>
      <c r="P121">
        <v>313.89999999999998</v>
      </c>
      <c r="Q121">
        <v>253.57679999999999</v>
      </c>
      <c r="R121">
        <v>0.85209999999999997</v>
      </c>
      <c r="S121">
        <v>254.4</v>
      </c>
      <c r="T121">
        <v>673.02660000000003</v>
      </c>
      <c r="W121">
        <v>0</v>
      </c>
      <c r="X121">
        <v>0</v>
      </c>
      <c r="Y121">
        <v>11.6</v>
      </c>
      <c r="Z121">
        <v>867</v>
      </c>
      <c r="AA121">
        <v>854</v>
      </c>
      <c r="AB121">
        <v>875</v>
      </c>
      <c r="AC121">
        <v>93</v>
      </c>
      <c r="AD121">
        <v>25.31</v>
      </c>
      <c r="AE121">
        <v>0.57999999999999996</v>
      </c>
      <c r="AF121">
        <v>982</v>
      </c>
      <c r="AG121">
        <v>0</v>
      </c>
      <c r="AH121">
        <v>54</v>
      </c>
      <c r="AI121">
        <v>36</v>
      </c>
      <c r="AJ121">
        <v>190</v>
      </c>
      <c r="AK121">
        <v>169</v>
      </c>
      <c r="AL121">
        <v>4.0999999999999996</v>
      </c>
      <c r="AM121">
        <v>174</v>
      </c>
      <c r="AN121" t="s">
        <v>155</v>
      </c>
      <c r="AO121">
        <v>2</v>
      </c>
      <c r="AP121" s="28">
        <v>0.6853703703703703</v>
      </c>
      <c r="AQ121">
        <v>47.163680999999997</v>
      </c>
      <c r="AR121">
        <v>-88.490486000000004</v>
      </c>
      <c r="AS121">
        <v>320.10000000000002</v>
      </c>
      <c r="AT121">
        <v>29.8</v>
      </c>
      <c r="AU121">
        <v>12</v>
      </c>
      <c r="AV121">
        <v>12</v>
      </c>
      <c r="AW121" t="s">
        <v>209</v>
      </c>
      <c r="AX121">
        <v>1.1462540000000001</v>
      </c>
      <c r="AY121">
        <v>1.9462539999999999</v>
      </c>
      <c r="AZ121">
        <v>2.246254</v>
      </c>
      <c r="BA121">
        <v>14.686999999999999</v>
      </c>
      <c r="BB121">
        <v>15.02</v>
      </c>
      <c r="BC121">
        <v>1.02</v>
      </c>
      <c r="BD121">
        <v>14.164999999999999</v>
      </c>
      <c r="BE121">
        <v>3053.136</v>
      </c>
      <c r="BF121">
        <v>56.421999999999997</v>
      </c>
      <c r="BG121">
        <v>8.0169999999999995</v>
      </c>
      <c r="BH121">
        <v>2.7E-2</v>
      </c>
      <c r="BI121">
        <v>8.0440000000000005</v>
      </c>
      <c r="BJ121">
        <v>6.4989999999999997</v>
      </c>
      <c r="BK121">
        <v>2.1999999999999999E-2</v>
      </c>
      <c r="BL121">
        <v>6.5209999999999999</v>
      </c>
      <c r="BM121">
        <v>5.2306999999999997</v>
      </c>
      <c r="BQ121">
        <v>0</v>
      </c>
      <c r="BR121">
        <v>-3.7423999999999999E-2</v>
      </c>
      <c r="BS121">
        <v>-5</v>
      </c>
      <c r="BT121">
        <v>7.8560000000000001E-3</v>
      </c>
      <c r="BU121">
        <v>4.0812580000000001</v>
      </c>
      <c r="BV121">
        <f t="shared" si="15"/>
        <v>1.1325273540074865</v>
      </c>
      <c r="BW121" s="4">
        <v>1.0782683635999999</v>
      </c>
      <c r="BX121" t="e">
        <v>#NAME?</v>
      </c>
      <c r="BY121" s="4">
        <f t="shared" si="16"/>
        <v>9224.6086272826451</v>
      </c>
      <c r="BZ121" s="4">
        <f t="shared" si="17"/>
        <v>170.47090858990276</v>
      </c>
      <c r="CA121" s="4">
        <f t="shared" si="18"/>
        <v>19.635788077802598</v>
      </c>
      <c r="CB121" s="4">
        <f t="shared" si="19"/>
        <v>15.803803154110177</v>
      </c>
    </row>
    <row r="122" spans="1:80" customFormat="1" x14ac:dyDescent="0.25">
      <c r="A122" s="26">
        <v>43530</v>
      </c>
      <c r="B122" s="27">
        <v>0.47689964120370371</v>
      </c>
      <c r="C122">
        <v>14.246</v>
      </c>
      <c r="D122">
        <v>0.80069999999999997</v>
      </c>
      <c r="E122">
        <v>8006.954315</v>
      </c>
      <c r="F122">
        <v>400.8</v>
      </c>
      <c r="G122">
        <v>1.2</v>
      </c>
      <c r="H122">
        <v>613.6</v>
      </c>
      <c r="J122">
        <v>0</v>
      </c>
      <c r="K122">
        <v>0.87270000000000003</v>
      </c>
      <c r="L122">
        <v>12.431900000000001</v>
      </c>
      <c r="M122">
        <v>0.69869999999999999</v>
      </c>
      <c r="N122">
        <v>349.7724</v>
      </c>
      <c r="O122">
        <v>1.0471999999999999</v>
      </c>
      <c r="P122">
        <v>350.8</v>
      </c>
      <c r="Q122">
        <v>283.54629999999997</v>
      </c>
      <c r="R122">
        <v>0.84889999999999999</v>
      </c>
      <c r="S122">
        <v>284.39999999999998</v>
      </c>
      <c r="T122">
        <v>613.596</v>
      </c>
      <c r="W122">
        <v>0</v>
      </c>
      <c r="X122">
        <v>0</v>
      </c>
      <c r="Y122">
        <v>11.7</v>
      </c>
      <c r="Z122">
        <v>869</v>
      </c>
      <c r="AA122">
        <v>856</v>
      </c>
      <c r="AB122">
        <v>877</v>
      </c>
      <c r="AC122">
        <v>93</v>
      </c>
      <c r="AD122">
        <v>25.31</v>
      </c>
      <c r="AE122">
        <v>0.57999999999999996</v>
      </c>
      <c r="AF122">
        <v>982</v>
      </c>
      <c r="AG122">
        <v>0</v>
      </c>
      <c r="AH122">
        <v>53.856000000000002</v>
      </c>
      <c r="AI122">
        <v>36</v>
      </c>
      <c r="AJ122">
        <v>190</v>
      </c>
      <c r="AK122">
        <v>169</v>
      </c>
      <c r="AL122">
        <v>4.2</v>
      </c>
      <c r="AM122">
        <v>174</v>
      </c>
      <c r="AN122" t="s">
        <v>155</v>
      </c>
      <c r="AO122">
        <v>2</v>
      </c>
      <c r="AP122" s="28">
        <v>0.68538194444444445</v>
      </c>
      <c r="AQ122">
        <v>47.163671999999998</v>
      </c>
      <c r="AR122">
        <v>-88.490532999999999</v>
      </c>
      <c r="AS122">
        <v>320.10000000000002</v>
      </c>
      <c r="AT122">
        <v>29.9</v>
      </c>
      <c r="AU122">
        <v>12</v>
      </c>
      <c r="AV122">
        <v>12</v>
      </c>
      <c r="AW122" t="s">
        <v>209</v>
      </c>
      <c r="AX122">
        <v>1.2</v>
      </c>
      <c r="AY122">
        <v>2</v>
      </c>
      <c r="AZ122">
        <v>2.2999999999999998</v>
      </c>
      <c r="BA122">
        <v>14.686999999999999</v>
      </c>
      <c r="BB122">
        <v>14.61</v>
      </c>
      <c r="BC122">
        <v>0.99</v>
      </c>
      <c r="BD122">
        <v>14.590999999999999</v>
      </c>
      <c r="BE122">
        <v>2976.067</v>
      </c>
      <c r="BF122">
        <v>106.46299999999999</v>
      </c>
      <c r="BG122">
        <v>8.7690000000000001</v>
      </c>
      <c r="BH122">
        <v>2.5999999999999999E-2</v>
      </c>
      <c r="BI122">
        <v>8.7949999999999999</v>
      </c>
      <c r="BJ122">
        <v>7.1079999999999997</v>
      </c>
      <c r="BK122">
        <v>2.1000000000000001E-2</v>
      </c>
      <c r="BL122">
        <v>7.13</v>
      </c>
      <c r="BM122">
        <v>4.6645000000000003</v>
      </c>
      <c r="BQ122">
        <v>0</v>
      </c>
      <c r="BR122">
        <v>-3.4431999999999997E-2</v>
      </c>
      <c r="BS122">
        <v>-5</v>
      </c>
      <c r="BT122">
        <v>7.0000000000000001E-3</v>
      </c>
      <c r="BU122">
        <v>4.3825240000000001</v>
      </c>
      <c r="BV122">
        <f t="shared" si="15"/>
        <v>1.2121218312074866</v>
      </c>
      <c r="BW122" s="4">
        <v>1.1578628408</v>
      </c>
      <c r="BX122" t="e">
        <v>#NAME?</v>
      </c>
      <c r="BY122" s="4">
        <f t="shared" si="16"/>
        <v>9655.499744815852</v>
      </c>
      <c r="BZ122" s="4">
        <f t="shared" si="17"/>
        <v>345.40669592866357</v>
      </c>
      <c r="CA122" s="4">
        <f t="shared" si="18"/>
        <v>23.0610709322576</v>
      </c>
      <c r="CB122" s="4">
        <f t="shared" si="19"/>
        <v>15.1334222514794</v>
      </c>
    </row>
    <row r="123" spans="1:80" customFormat="1" x14ac:dyDescent="0.25">
      <c r="A123" s="26">
        <v>43530</v>
      </c>
      <c r="B123" s="27">
        <v>0.47691121527777774</v>
      </c>
      <c r="C123">
        <v>14.304</v>
      </c>
      <c r="D123">
        <v>0.63129999999999997</v>
      </c>
      <c r="E123">
        <v>6313.2236839999996</v>
      </c>
      <c r="F123">
        <v>475.1</v>
      </c>
      <c r="G123">
        <v>1</v>
      </c>
      <c r="H123">
        <v>508.2</v>
      </c>
      <c r="J123">
        <v>0</v>
      </c>
      <c r="K123">
        <v>0.87370000000000003</v>
      </c>
      <c r="L123">
        <v>12.497999999999999</v>
      </c>
      <c r="M123">
        <v>0.55159999999999998</v>
      </c>
      <c r="N123">
        <v>415.10579999999999</v>
      </c>
      <c r="O123">
        <v>0.87370000000000003</v>
      </c>
      <c r="P123">
        <v>416</v>
      </c>
      <c r="Q123">
        <v>336.50940000000003</v>
      </c>
      <c r="R123">
        <v>0.70830000000000004</v>
      </c>
      <c r="S123">
        <v>337.2</v>
      </c>
      <c r="T123">
        <v>508.15449999999998</v>
      </c>
      <c r="W123">
        <v>0</v>
      </c>
      <c r="X123">
        <v>0</v>
      </c>
      <c r="Y123">
        <v>11.7</v>
      </c>
      <c r="Z123">
        <v>864</v>
      </c>
      <c r="AA123">
        <v>852</v>
      </c>
      <c r="AB123">
        <v>874</v>
      </c>
      <c r="AC123">
        <v>93</v>
      </c>
      <c r="AD123">
        <v>25.31</v>
      </c>
      <c r="AE123">
        <v>0.57999999999999996</v>
      </c>
      <c r="AF123">
        <v>982</v>
      </c>
      <c r="AG123">
        <v>0</v>
      </c>
      <c r="AH123">
        <v>53</v>
      </c>
      <c r="AI123">
        <v>36</v>
      </c>
      <c r="AJ123">
        <v>190</v>
      </c>
      <c r="AK123">
        <v>169</v>
      </c>
      <c r="AL123">
        <v>4.0999999999999996</v>
      </c>
      <c r="AM123">
        <v>174</v>
      </c>
      <c r="AN123" t="s">
        <v>155</v>
      </c>
      <c r="AO123">
        <v>2</v>
      </c>
      <c r="AP123" s="28">
        <v>0.68538194444444445</v>
      </c>
      <c r="AQ123">
        <v>47.163614000000003</v>
      </c>
      <c r="AR123">
        <v>-88.490798999999996</v>
      </c>
      <c r="AS123">
        <v>320</v>
      </c>
      <c r="AT123">
        <v>31</v>
      </c>
      <c r="AU123">
        <v>12</v>
      </c>
      <c r="AV123">
        <v>12</v>
      </c>
      <c r="AW123" t="s">
        <v>209</v>
      </c>
      <c r="AX123">
        <v>1.2732000000000001</v>
      </c>
      <c r="AY123">
        <v>2.0731999999999999</v>
      </c>
      <c r="AZ123">
        <v>2.4464000000000001</v>
      </c>
      <c r="BA123">
        <v>14.686999999999999</v>
      </c>
      <c r="BB123">
        <v>14.75</v>
      </c>
      <c r="BC123">
        <v>1</v>
      </c>
      <c r="BD123">
        <v>14.449</v>
      </c>
      <c r="BE123">
        <v>3012.873</v>
      </c>
      <c r="BF123">
        <v>84.635999999999996</v>
      </c>
      <c r="BG123">
        <v>10.478999999999999</v>
      </c>
      <c r="BH123">
        <v>2.1999999999999999E-2</v>
      </c>
      <c r="BI123">
        <v>10.500999999999999</v>
      </c>
      <c r="BJ123">
        <v>8.4949999999999992</v>
      </c>
      <c r="BK123">
        <v>1.7999999999999999E-2</v>
      </c>
      <c r="BL123">
        <v>8.5129999999999999</v>
      </c>
      <c r="BM123">
        <v>3.89</v>
      </c>
      <c r="BQ123">
        <v>0</v>
      </c>
      <c r="BR123">
        <v>-3.6999999999999998E-2</v>
      </c>
      <c r="BS123">
        <v>-5</v>
      </c>
      <c r="BT123">
        <v>7.1440000000000002E-3</v>
      </c>
      <c r="BU123">
        <v>5.3592409999999999</v>
      </c>
      <c r="BV123">
        <f t="shared" si="15"/>
        <v>1.4701704626074865</v>
      </c>
      <c r="BW123" s="4">
        <v>1.4159114721999999</v>
      </c>
      <c r="BX123" t="e">
        <v>#NAME?</v>
      </c>
      <c r="BY123" s="4">
        <f t="shared" si="16"/>
        <v>11953.411270703638</v>
      </c>
      <c r="BZ123" s="4">
        <f t="shared" si="17"/>
        <v>335.78876916062279</v>
      </c>
      <c r="CA123" s="4">
        <f t="shared" si="18"/>
        <v>33.703454723988493</v>
      </c>
      <c r="CB123" s="4">
        <f t="shared" si="19"/>
        <v>15.433365376847</v>
      </c>
    </row>
    <row r="124" spans="1:80" customFormat="1" x14ac:dyDescent="0.25">
      <c r="A124" s="26">
        <v>43530</v>
      </c>
      <c r="B124" s="27">
        <v>0.47692278935185189</v>
      </c>
      <c r="C124">
        <v>14.51</v>
      </c>
      <c r="D124">
        <v>0.34239999999999998</v>
      </c>
      <c r="E124">
        <v>3423.5511609999999</v>
      </c>
      <c r="F124">
        <v>505.2</v>
      </c>
      <c r="G124">
        <v>1</v>
      </c>
      <c r="H124">
        <v>378.5</v>
      </c>
      <c r="J124">
        <v>0</v>
      </c>
      <c r="K124">
        <v>0.87480000000000002</v>
      </c>
      <c r="L124">
        <v>12.693300000000001</v>
      </c>
      <c r="M124">
        <v>0.29949999999999999</v>
      </c>
      <c r="N124">
        <v>441.96159999999998</v>
      </c>
      <c r="O124">
        <v>0.90480000000000005</v>
      </c>
      <c r="P124">
        <v>442.9</v>
      </c>
      <c r="Q124">
        <v>358.28030000000001</v>
      </c>
      <c r="R124">
        <v>0.73350000000000004</v>
      </c>
      <c r="S124">
        <v>359</v>
      </c>
      <c r="T124">
        <v>378.50850000000003</v>
      </c>
      <c r="W124">
        <v>0</v>
      </c>
      <c r="X124">
        <v>0</v>
      </c>
      <c r="Y124">
        <v>11.7</v>
      </c>
      <c r="Z124">
        <v>861</v>
      </c>
      <c r="AA124">
        <v>849</v>
      </c>
      <c r="AB124">
        <v>871</v>
      </c>
      <c r="AC124">
        <v>93</v>
      </c>
      <c r="AD124">
        <v>25.31</v>
      </c>
      <c r="AE124">
        <v>0.57999999999999996</v>
      </c>
      <c r="AF124">
        <v>982</v>
      </c>
      <c r="AG124">
        <v>0</v>
      </c>
      <c r="AH124">
        <v>53</v>
      </c>
      <c r="AI124">
        <v>36</v>
      </c>
      <c r="AJ124">
        <v>190.1</v>
      </c>
      <c r="AK124">
        <v>169</v>
      </c>
      <c r="AL124">
        <v>4.0999999999999996</v>
      </c>
      <c r="AM124">
        <v>174</v>
      </c>
      <c r="AN124" t="s">
        <v>155</v>
      </c>
      <c r="AO124">
        <v>2</v>
      </c>
      <c r="AP124" s="28">
        <v>0.68540509259259252</v>
      </c>
      <c r="AQ124">
        <v>47.163573999999997</v>
      </c>
      <c r="AR124">
        <v>-88.491055000000003</v>
      </c>
      <c r="AS124">
        <v>320.10000000000002</v>
      </c>
      <c r="AT124">
        <v>32.799999999999997</v>
      </c>
      <c r="AU124">
        <v>12</v>
      </c>
      <c r="AV124">
        <v>11</v>
      </c>
      <c r="AW124" t="s">
        <v>218</v>
      </c>
      <c r="AX124">
        <v>1.3</v>
      </c>
      <c r="AY124">
        <v>2.1</v>
      </c>
      <c r="AZ124">
        <v>2.5</v>
      </c>
      <c r="BA124">
        <v>14.686999999999999</v>
      </c>
      <c r="BB124">
        <v>14.88</v>
      </c>
      <c r="BC124">
        <v>1.01</v>
      </c>
      <c r="BD124">
        <v>14.313000000000001</v>
      </c>
      <c r="BE124">
        <v>3076.4050000000002</v>
      </c>
      <c r="BF124">
        <v>46.198999999999998</v>
      </c>
      <c r="BG124">
        <v>11.217000000000001</v>
      </c>
      <c r="BH124">
        <v>2.3E-2</v>
      </c>
      <c r="BI124">
        <v>11.24</v>
      </c>
      <c r="BJ124">
        <v>9.093</v>
      </c>
      <c r="BK124">
        <v>1.9E-2</v>
      </c>
      <c r="BL124">
        <v>9.1120000000000001</v>
      </c>
      <c r="BM124">
        <v>2.9131</v>
      </c>
      <c r="BQ124">
        <v>0</v>
      </c>
      <c r="BR124">
        <v>-3.628E-2</v>
      </c>
      <c r="BS124">
        <v>-5</v>
      </c>
      <c r="BT124">
        <v>8.0000000000000002E-3</v>
      </c>
      <c r="BU124">
        <v>5.7678370000000001</v>
      </c>
      <c r="BV124">
        <f t="shared" si="15"/>
        <v>1.5781215258074865</v>
      </c>
      <c r="BW124" s="4">
        <v>1.5238625353999999</v>
      </c>
      <c r="BX124" t="e">
        <v>#NAME?</v>
      </c>
      <c r="BY124" s="4">
        <f t="shared" si="16"/>
        <v>13136.033174404694</v>
      </c>
      <c r="BZ124" s="4">
        <f t="shared" si="17"/>
        <v>197.2664836470889</v>
      </c>
      <c r="CA124" s="4">
        <f t="shared" si="18"/>
        <v>38.826471044892294</v>
      </c>
      <c r="CB124" s="4">
        <f t="shared" si="19"/>
        <v>12.438732299667411</v>
      </c>
    </row>
    <row r="125" spans="1:80" customFormat="1" x14ac:dyDescent="0.25">
      <c r="A125" s="26">
        <v>43530</v>
      </c>
      <c r="B125" s="27">
        <v>0.47693436342592593</v>
      </c>
      <c r="C125">
        <v>14.51</v>
      </c>
      <c r="D125">
        <v>0.26719999999999999</v>
      </c>
      <c r="E125">
        <v>2671.8604650000002</v>
      </c>
      <c r="F125">
        <v>441.3</v>
      </c>
      <c r="G125">
        <v>1.2</v>
      </c>
      <c r="H125">
        <v>338.4</v>
      </c>
      <c r="J125">
        <v>0</v>
      </c>
      <c r="K125">
        <v>0.87549999999999994</v>
      </c>
      <c r="L125">
        <v>12.7035</v>
      </c>
      <c r="M125">
        <v>0.2339</v>
      </c>
      <c r="N125">
        <v>386.40219999999999</v>
      </c>
      <c r="O125">
        <v>1.0804</v>
      </c>
      <c r="P125">
        <v>387.5</v>
      </c>
      <c r="Q125">
        <v>313.24059999999997</v>
      </c>
      <c r="R125">
        <v>0.87580000000000002</v>
      </c>
      <c r="S125">
        <v>314.10000000000002</v>
      </c>
      <c r="T125">
        <v>338.3698</v>
      </c>
      <c r="W125">
        <v>0</v>
      </c>
      <c r="X125">
        <v>0</v>
      </c>
      <c r="Y125">
        <v>11.7</v>
      </c>
      <c r="Z125">
        <v>860</v>
      </c>
      <c r="AA125">
        <v>847</v>
      </c>
      <c r="AB125">
        <v>868</v>
      </c>
      <c r="AC125">
        <v>93</v>
      </c>
      <c r="AD125">
        <v>25.31</v>
      </c>
      <c r="AE125">
        <v>0.57999999999999996</v>
      </c>
      <c r="AF125">
        <v>982</v>
      </c>
      <c r="AG125">
        <v>0</v>
      </c>
      <c r="AH125">
        <v>53</v>
      </c>
      <c r="AI125">
        <v>36</v>
      </c>
      <c r="AJ125">
        <v>191</v>
      </c>
      <c r="AK125">
        <v>169</v>
      </c>
      <c r="AL125">
        <v>4.2</v>
      </c>
      <c r="AM125">
        <v>174</v>
      </c>
      <c r="AN125" t="s">
        <v>155</v>
      </c>
      <c r="AO125">
        <v>2</v>
      </c>
      <c r="AP125" s="28">
        <v>0.68541666666666667</v>
      </c>
      <c r="AQ125">
        <v>47.163541000000002</v>
      </c>
      <c r="AR125">
        <v>-88.491279000000006</v>
      </c>
      <c r="AS125">
        <v>320.3</v>
      </c>
      <c r="AT125">
        <v>34.700000000000003</v>
      </c>
      <c r="AU125">
        <v>12</v>
      </c>
      <c r="AV125">
        <v>11</v>
      </c>
      <c r="AW125" t="s">
        <v>218</v>
      </c>
      <c r="AX125">
        <v>1.1536</v>
      </c>
      <c r="AY125">
        <v>2.1</v>
      </c>
      <c r="AZ125">
        <v>2.4268000000000001</v>
      </c>
      <c r="BA125">
        <v>14.686999999999999</v>
      </c>
      <c r="BB125">
        <v>14.96</v>
      </c>
      <c r="BC125">
        <v>1.02</v>
      </c>
      <c r="BD125">
        <v>14.22</v>
      </c>
      <c r="BE125">
        <v>3093.0189999999998</v>
      </c>
      <c r="BF125">
        <v>36.25</v>
      </c>
      <c r="BG125">
        <v>9.8520000000000003</v>
      </c>
      <c r="BH125">
        <v>2.8000000000000001E-2</v>
      </c>
      <c r="BI125">
        <v>9.8800000000000008</v>
      </c>
      <c r="BJ125">
        <v>7.9870000000000001</v>
      </c>
      <c r="BK125">
        <v>2.1999999999999999E-2</v>
      </c>
      <c r="BL125">
        <v>8.0090000000000003</v>
      </c>
      <c r="BM125">
        <v>2.6162000000000001</v>
      </c>
      <c r="BQ125">
        <v>0</v>
      </c>
      <c r="BR125">
        <v>-3.2432000000000002E-2</v>
      </c>
      <c r="BS125">
        <v>-5</v>
      </c>
      <c r="BT125">
        <v>8.0000000000000002E-3</v>
      </c>
      <c r="BU125">
        <v>6.4217839999999997</v>
      </c>
      <c r="BV125">
        <f t="shared" si="15"/>
        <v>1.7508943232074865</v>
      </c>
      <c r="BW125" s="4">
        <v>1.6966353327999999</v>
      </c>
      <c r="BX125" t="e">
        <v>#NAME?</v>
      </c>
      <c r="BY125" s="4">
        <f t="shared" si="16"/>
        <v>14704.356755140807</v>
      </c>
      <c r="BZ125" s="4">
        <f t="shared" si="17"/>
        <v>172.33419270099998</v>
      </c>
      <c r="CA125" s="4">
        <f t="shared" si="18"/>
        <v>37.970570954562398</v>
      </c>
      <c r="CB125" s="4">
        <f t="shared" si="19"/>
        <v>12.43753696398224</v>
      </c>
    </row>
    <row r="126" spans="1:80" customFormat="1" x14ac:dyDescent="0.25">
      <c r="A126" s="26">
        <v>43530</v>
      </c>
      <c r="B126" s="27">
        <v>0.47694593750000003</v>
      </c>
      <c r="C126">
        <v>14.51</v>
      </c>
      <c r="D126">
        <v>0.2722</v>
      </c>
      <c r="E126">
        <v>2721.636661</v>
      </c>
      <c r="F126">
        <v>365.6</v>
      </c>
      <c r="G126">
        <v>1.4</v>
      </c>
      <c r="H126">
        <v>378.5</v>
      </c>
      <c r="J126">
        <v>0</v>
      </c>
      <c r="K126">
        <v>0.87539999999999996</v>
      </c>
      <c r="L126">
        <v>12.702400000000001</v>
      </c>
      <c r="M126">
        <v>0.23830000000000001</v>
      </c>
      <c r="N126">
        <v>320.05560000000003</v>
      </c>
      <c r="O126">
        <v>1.2256</v>
      </c>
      <c r="P126">
        <v>321.3</v>
      </c>
      <c r="Q126">
        <v>259.45609999999999</v>
      </c>
      <c r="R126">
        <v>0.99350000000000005</v>
      </c>
      <c r="S126">
        <v>260.39999999999998</v>
      </c>
      <c r="T126">
        <v>378.46480000000003</v>
      </c>
      <c r="W126">
        <v>0</v>
      </c>
      <c r="X126">
        <v>0</v>
      </c>
      <c r="Y126">
        <v>11.7</v>
      </c>
      <c r="Z126">
        <v>860</v>
      </c>
      <c r="AA126">
        <v>847</v>
      </c>
      <c r="AB126">
        <v>869</v>
      </c>
      <c r="AC126">
        <v>93</v>
      </c>
      <c r="AD126">
        <v>25.31</v>
      </c>
      <c r="AE126">
        <v>0.57999999999999996</v>
      </c>
      <c r="AF126">
        <v>982</v>
      </c>
      <c r="AG126">
        <v>0</v>
      </c>
      <c r="AH126">
        <v>53</v>
      </c>
      <c r="AI126">
        <v>36</v>
      </c>
      <c r="AJ126">
        <v>191</v>
      </c>
      <c r="AK126">
        <v>169</v>
      </c>
      <c r="AL126">
        <v>4.2</v>
      </c>
      <c r="AM126">
        <v>174.1</v>
      </c>
      <c r="AN126" t="s">
        <v>155</v>
      </c>
      <c r="AO126">
        <v>2</v>
      </c>
      <c r="AP126" s="28">
        <v>0.68542824074074071</v>
      </c>
      <c r="AQ126">
        <v>47.163480999999997</v>
      </c>
      <c r="AR126">
        <v>-88.491450999999998</v>
      </c>
      <c r="AS126">
        <v>320.2</v>
      </c>
      <c r="AT126">
        <v>33.299999999999997</v>
      </c>
      <c r="AU126">
        <v>12</v>
      </c>
      <c r="AV126">
        <v>11</v>
      </c>
      <c r="AW126" t="s">
        <v>218</v>
      </c>
      <c r="AX126">
        <v>1.1000000000000001</v>
      </c>
      <c r="AY126">
        <v>2.1</v>
      </c>
      <c r="AZ126">
        <v>2.4</v>
      </c>
      <c r="BA126">
        <v>14.686999999999999</v>
      </c>
      <c r="BB126">
        <v>14.95</v>
      </c>
      <c r="BC126">
        <v>1.02</v>
      </c>
      <c r="BD126">
        <v>14.231</v>
      </c>
      <c r="BE126">
        <v>3091.018</v>
      </c>
      <c r="BF126">
        <v>36.901000000000003</v>
      </c>
      <c r="BG126">
        <v>8.1560000000000006</v>
      </c>
      <c r="BH126">
        <v>3.1E-2</v>
      </c>
      <c r="BI126">
        <v>8.1869999999999994</v>
      </c>
      <c r="BJ126">
        <v>6.6120000000000001</v>
      </c>
      <c r="BK126">
        <v>2.5000000000000001E-2</v>
      </c>
      <c r="BL126">
        <v>6.6369999999999996</v>
      </c>
      <c r="BM126">
        <v>2.9245000000000001</v>
      </c>
      <c r="BQ126">
        <v>0</v>
      </c>
      <c r="BR126">
        <v>-3.4568000000000002E-2</v>
      </c>
      <c r="BS126">
        <v>-5</v>
      </c>
      <c r="BT126">
        <v>7.8560000000000001E-3</v>
      </c>
      <c r="BU126">
        <v>7.8491299999999997</v>
      </c>
      <c r="BV126">
        <f t="shared" si="15"/>
        <v>2.1279991364074866</v>
      </c>
      <c r="BW126" s="4">
        <v>2.073740146</v>
      </c>
      <c r="BX126" t="e">
        <v>#NAME?</v>
      </c>
      <c r="BY126" s="4">
        <f t="shared" si="16"/>
        <v>17961.0121052459</v>
      </c>
      <c r="BZ126" s="4">
        <f t="shared" si="17"/>
        <v>214.42104436003902</v>
      </c>
      <c r="CA126" s="4">
        <f t="shared" si="18"/>
        <v>38.420420728667999</v>
      </c>
      <c r="CB126" s="4">
        <f t="shared" si="19"/>
        <v>16.9934241411055</v>
      </c>
    </row>
    <row r="127" spans="1:80" customFormat="1" x14ac:dyDescent="0.25">
      <c r="A127" s="26">
        <v>43530</v>
      </c>
      <c r="B127" s="27">
        <v>0.47695751157407407</v>
      </c>
      <c r="C127">
        <v>14.47</v>
      </c>
      <c r="D127">
        <v>0.36630000000000001</v>
      </c>
      <c r="E127">
        <v>3662.7168579999998</v>
      </c>
      <c r="F127">
        <v>305.39999999999998</v>
      </c>
      <c r="G127">
        <v>1.4</v>
      </c>
      <c r="H127">
        <v>472.4</v>
      </c>
      <c r="J127">
        <v>0</v>
      </c>
      <c r="K127">
        <v>0.87480000000000002</v>
      </c>
      <c r="L127">
        <v>12.6591</v>
      </c>
      <c r="M127">
        <v>0.32040000000000002</v>
      </c>
      <c r="N127">
        <v>267.13400000000001</v>
      </c>
      <c r="O127">
        <v>1.2542</v>
      </c>
      <c r="P127">
        <v>268.39999999999998</v>
      </c>
      <c r="Q127">
        <v>216.5547</v>
      </c>
      <c r="R127">
        <v>1.0166999999999999</v>
      </c>
      <c r="S127">
        <v>217.6</v>
      </c>
      <c r="T127">
        <v>472.44310000000002</v>
      </c>
      <c r="W127">
        <v>0</v>
      </c>
      <c r="X127">
        <v>0</v>
      </c>
      <c r="Y127">
        <v>11.7</v>
      </c>
      <c r="Z127">
        <v>860</v>
      </c>
      <c r="AA127">
        <v>847</v>
      </c>
      <c r="AB127">
        <v>869</v>
      </c>
      <c r="AC127">
        <v>93</v>
      </c>
      <c r="AD127">
        <v>25.31</v>
      </c>
      <c r="AE127">
        <v>0.57999999999999996</v>
      </c>
      <c r="AF127">
        <v>982</v>
      </c>
      <c r="AG127">
        <v>0</v>
      </c>
      <c r="AH127">
        <v>53</v>
      </c>
      <c r="AI127">
        <v>36</v>
      </c>
      <c r="AJ127">
        <v>191</v>
      </c>
      <c r="AK127">
        <v>169</v>
      </c>
      <c r="AL127">
        <v>4.2</v>
      </c>
      <c r="AM127">
        <v>174.5</v>
      </c>
      <c r="AN127" t="s">
        <v>155</v>
      </c>
      <c r="AO127">
        <v>2</v>
      </c>
      <c r="AP127" s="28">
        <v>0.68543981481481486</v>
      </c>
      <c r="AQ127">
        <v>47.163401999999998</v>
      </c>
      <c r="AR127">
        <v>-88.491589000000005</v>
      </c>
      <c r="AS127">
        <v>320</v>
      </c>
      <c r="AT127">
        <v>31.4</v>
      </c>
      <c r="AU127">
        <v>12</v>
      </c>
      <c r="AV127">
        <v>11</v>
      </c>
      <c r="AW127" t="s">
        <v>218</v>
      </c>
      <c r="AX127">
        <v>1.0267999999999999</v>
      </c>
      <c r="AY127">
        <v>1.8071999999999999</v>
      </c>
      <c r="AZ127">
        <v>2.1072000000000002</v>
      </c>
      <c r="BA127">
        <v>14.686999999999999</v>
      </c>
      <c r="BB127">
        <v>14.88</v>
      </c>
      <c r="BC127">
        <v>1.01</v>
      </c>
      <c r="BD127">
        <v>14.308</v>
      </c>
      <c r="BE127">
        <v>3069.029</v>
      </c>
      <c r="BF127">
        <v>49.442999999999998</v>
      </c>
      <c r="BG127">
        <v>6.782</v>
      </c>
      <c r="BH127">
        <v>3.2000000000000001E-2</v>
      </c>
      <c r="BI127">
        <v>6.8140000000000001</v>
      </c>
      <c r="BJ127">
        <v>5.4980000000000002</v>
      </c>
      <c r="BK127">
        <v>2.5999999999999999E-2</v>
      </c>
      <c r="BL127">
        <v>5.524</v>
      </c>
      <c r="BM127">
        <v>3.6371000000000002</v>
      </c>
      <c r="BQ127">
        <v>0</v>
      </c>
      <c r="BR127">
        <v>-3.2000000000000001E-2</v>
      </c>
      <c r="BS127">
        <v>-5</v>
      </c>
      <c r="BT127">
        <v>7.1440000000000002E-3</v>
      </c>
      <c r="BU127">
        <v>8.9316130000000005</v>
      </c>
      <c r="BV127">
        <f t="shared" si="15"/>
        <v>2.4139911450074867</v>
      </c>
      <c r="BW127" s="4">
        <v>2.3597321546000001</v>
      </c>
      <c r="BX127" t="e">
        <v>#NAME?</v>
      </c>
      <c r="BY127" s="4">
        <f t="shared" si="16"/>
        <v>20292.644105989111</v>
      </c>
      <c r="BZ127" s="4">
        <f t="shared" si="17"/>
        <v>326.92073047612769</v>
      </c>
      <c r="CA127" s="4">
        <f t="shared" si="18"/>
        <v>36.3531779252422</v>
      </c>
      <c r="CB127" s="4">
        <f t="shared" si="19"/>
        <v>24.048771086194691</v>
      </c>
    </row>
    <row r="128" spans="1:80" customFormat="1" x14ac:dyDescent="0.25">
      <c r="A128" s="26">
        <v>43530</v>
      </c>
      <c r="B128" s="27">
        <v>0.47696908564814816</v>
      </c>
      <c r="C128">
        <v>14.423999999999999</v>
      </c>
      <c r="D128">
        <v>0.5171</v>
      </c>
      <c r="E128">
        <v>5171.2887030000002</v>
      </c>
      <c r="F128">
        <v>284.3</v>
      </c>
      <c r="G128">
        <v>1.5</v>
      </c>
      <c r="H128">
        <v>566.29999999999995</v>
      </c>
      <c r="J128">
        <v>0</v>
      </c>
      <c r="K128">
        <v>0.87380000000000002</v>
      </c>
      <c r="L128">
        <v>12.603999999999999</v>
      </c>
      <c r="M128">
        <v>0.45190000000000002</v>
      </c>
      <c r="N128">
        <v>248.4622</v>
      </c>
      <c r="O128">
        <v>1.3107</v>
      </c>
      <c r="P128">
        <v>249.8</v>
      </c>
      <c r="Q128">
        <v>201.38800000000001</v>
      </c>
      <c r="R128">
        <v>1.0624</v>
      </c>
      <c r="S128">
        <v>202.5</v>
      </c>
      <c r="T128">
        <v>566.30560000000003</v>
      </c>
      <c r="W128">
        <v>0</v>
      </c>
      <c r="X128">
        <v>0</v>
      </c>
      <c r="Y128">
        <v>11.7</v>
      </c>
      <c r="Z128">
        <v>860</v>
      </c>
      <c r="AA128">
        <v>848</v>
      </c>
      <c r="AB128">
        <v>870</v>
      </c>
      <c r="AC128">
        <v>92.9</v>
      </c>
      <c r="AD128">
        <v>25.27</v>
      </c>
      <c r="AE128">
        <v>0.57999999999999996</v>
      </c>
      <c r="AF128">
        <v>982</v>
      </c>
      <c r="AG128">
        <v>0</v>
      </c>
      <c r="AH128">
        <v>53</v>
      </c>
      <c r="AI128">
        <v>36</v>
      </c>
      <c r="AJ128">
        <v>191</v>
      </c>
      <c r="AK128">
        <v>169</v>
      </c>
      <c r="AL128">
        <v>4.2</v>
      </c>
      <c r="AM128">
        <v>174.8</v>
      </c>
      <c r="AN128" t="s">
        <v>155</v>
      </c>
      <c r="AO128">
        <v>2</v>
      </c>
      <c r="AP128" s="28">
        <v>0.68545138888888879</v>
      </c>
      <c r="AQ128">
        <v>47.163379999999997</v>
      </c>
      <c r="AR128">
        <v>-88.491624999999999</v>
      </c>
      <c r="AS128">
        <v>319.89999999999998</v>
      </c>
      <c r="AT128">
        <v>30.1</v>
      </c>
      <c r="AU128">
        <v>12</v>
      </c>
      <c r="AV128">
        <v>11</v>
      </c>
      <c r="AW128" t="s">
        <v>218</v>
      </c>
      <c r="AX128">
        <v>1</v>
      </c>
      <c r="AY128">
        <v>1.7</v>
      </c>
      <c r="AZ128">
        <v>2</v>
      </c>
      <c r="BA128">
        <v>14.686999999999999</v>
      </c>
      <c r="BB128">
        <v>14.75</v>
      </c>
      <c r="BC128">
        <v>1</v>
      </c>
      <c r="BD128">
        <v>14.442</v>
      </c>
      <c r="BE128">
        <v>3035.6260000000002</v>
      </c>
      <c r="BF128">
        <v>69.268000000000001</v>
      </c>
      <c r="BG128">
        <v>6.2670000000000003</v>
      </c>
      <c r="BH128">
        <v>3.3000000000000002E-2</v>
      </c>
      <c r="BI128">
        <v>6.3</v>
      </c>
      <c r="BJ128">
        <v>5.0789999999999997</v>
      </c>
      <c r="BK128">
        <v>2.7E-2</v>
      </c>
      <c r="BL128">
        <v>5.1059999999999999</v>
      </c>
      <c r="BM128">
        <v>4.3311000000000002</v>
      </c>
      <c r="BQ128">
        <v>0</v>
      </c>
      <c r="BR128">
        <v>-3.2432000000000002E-2</v>
      </c>
      <c r="BS128">
        <v>-5</v>
      </c>
      <c r="BT128">
        <v>8.0000000000000002E-3</v>
      </c>
      <c r="BU128">
        <v>10.420541</v>
      </c>
      <c r="BV128">
        <f t="shared" si="15"/>
        <v>2.8073659226074867</v>
      </c>
      <c r="BW128" s="4">
        <v>2.7531069322000001</v>
      </c>
      <c r="BX128" t="e">
        <v>#NAME?</v>
      </c>
      <c r="BY128" s="4">
        <f t="shared" si="16"/>
        <v>23417.810102870939</v>
      </c>
      <c r="BZ128" s="4">
        <f t="shared" si="17"/>
        <v>534.35596816131635</v>
      </c>
      <c r="CA128" s="4">
        <f t="shared" si="18"/>
        <v>39.181064305181692</v>
      </c>
      <c r="CB128" s="4">
        <f t="shared" si="19"/>
        <v>33.411519514111525</v>
      </c>
    </row>
    <row r="129" spans="1:80" customFormat="1" x14ac:dyDescent="0.25">
      <c r="A129" s="26">
        <v>43530</v>
      </c>
      <c r="B129" s="27">
        <v>0.4769806597222222</v>
      </c>
      <c r="C129">
        <v>14.423</v>
      </c>
      <c r="D129">
        <v>0.4209</v>
      </c>
      <c r="E129">
        <v>4208.8433139999997</v>
      </c>
      <c r="F129">
        <v>286.39999999999998</v>
      </c>
      <c r="G129">
        <v>1.5</v>
      </c>
      <c r="H129">
        <v>643.1</v>
      </c>
      <c r="J129">
        <v>0</v>
      </c>
      <c r="K129">
        <v>0.87460000000000004</v>
      </c>
      <c r="L129">
        <v>12.614000000000001</v>
      </c>
      <c r="M129">
        <v>0.36809999999999998</v>
      </c>
      <c r="N129">
        <v>250.46379999999999</v>
      </c>
      <c r="O129">
        <v>1.3119000000000001</v>
      </c>
      <c r="P129">
        <v>251.8</v>
      </c>
      <c r="Q129">
        <v>202.82939999999999</v>
      </c>
      <c r="R129">
        <v>1.0624</v>
      </c>
      <c r="S129">
        <v>203.9</v>
      </c>
      <c r="T129">
        <v>643.12940000000003</v>
      </c>
      <c r="W129">
        <v>0</v>
      </c>
      <c r="X129">
        <v>0</v>
      </c>
      <c r="Y129">
        <v>11.7</v>
      </c>
      <c r="Z129">
        <v>861</v>
      </c>
      <c r="AA129">
        <v>848</v>
      </c>
      <c r="AB129">
        <v>870</v>
      </c>
      <c r="AC129">
        <v>92</v>
      </c>
      <c r="AD129">
        <v>25.03</v>
      </c>
      <c r="AE129">
        <v>0.56999999999999995</v>
      </c>
      <c r="AF129">
        <v>982</v>
      </c>
      <c r="AG129">
        <v>0</v>
      </c>
      <c r="AH129">
        <v>53</v>
      </c>
      <c r="AI129">
        <v>36</v>
      </c>
      <c r="AJ129">
        <v>191</v>
      </c>
      <c r="AK129">
        <v>169</v>
      </c>
      <c r="AL129">
        <v>4.0999999999999996</v>
      </c>
      <c r="AM129">
        <v>174.8</v>
      </c>
      <c r="AN129" t="s">
        <v>155</v>
      </c>
      <c r="AO129">
        <v>2</v>
      </c>
      <c r="AP129" s="28">
        <v>0.68545138888888879</v>
      </c>
      <c r="AQ129">
        <v>47.163246000000001</v>
      </c>
      <c r="AR129">
        <v>-88.491780000000006</v>
      </c>
      <c r="AS129">
        <v>319.89999999999998</v>
      </c>
      <c r="AT129">
        <v>29.2</v>
      </c>
      <c r="AU129">
        <v>12</v>
      </c>
      <c r="AV129">
        <v>11</v>
      </c>
      <c r="AW129" t="s">
        <v>218</v>
      </c>
      <c r="AX129">
        <v>1.0731999999999999</v>
      </c>
      <c r="AY129">
        <v>1.8464</v>
      </c>
      <c r="AZ129">
        <v>2.1463999999999999</v>
      </c>
      <c r="BA129">
        <v>14.686999999999999</v>
      </c>
      <c r="BB129">
        <v>14.85</v>
      </c>
      <c r="BC129">
        <v>1.01</v>
      </c>
      <c r="BD129">
        <v>14.34</v>
      </c>
      <c r="BE129">
        <v>3053.4760000000001</v>
      </c>
      <c r="BF129">
        <v>56.713000000000001</v>
      </c>
      <c r="BG129">
        <v>6.3490000000000002</v>
      </c>
      <c r="BH129">
        <v>3.3000000000000002E-2</v>
      </c>
      <c r="BI129">
        <v>6.3819999999999997</v>
      </c>
      <c r="BJ129">
        <v>5.1420000000000003</v>
      </c>
      <c r="BK129">
        <v>2.7E-2</v>
      </c>
      <c r="BL129">
        <v>5.1689999999999996</v>
      </c>
      <c r="BM129">
        <v>4.9436999999999998</v>
      </c>
      <c r="BQ129">
        <v>0</v>
      </c>
      <c r="BR129">
        <v>-3.4712E-2</v>
      </c>
      <c r="BS129">
        <v>-5</v>
      </c>
      <c r="BT129">
        <v>7.7120000000000001E-3</v>
      </c>
      <c r="BU129">
        <v>12.551882000000001</v>
      </c>
      <c r="BV129">
        <f t="shared" si="15"/>
        <v>3.3704662148074869</v>
      </c>
      <c r="BW129" s="4">
        <v>3.3162072244000003</v>
      </c>
      <c r="BX129" t="e">
        <v>#NAME?</v>
      </c>
      <c r="BY129" s="4">
        <f t="shared" si="16"/>
        <v>28373.382188088231</v>
      </c>
      <c r="BZ129" s="4">
        <f t="shared" si="17"/>
        <v>526.9861705259998</v>
      </c>
      <c r="CA129" s="4">
        <f t="shared" si="18"/>
        <v>47.780277693733197</v>
      </c>
      <c r="CB129" s="4">
        <f t="shared" si="19"/>
        <v>45.937642713829021</v>
      </c>
    </row>
    <row r="130" spans="1:80" customFormat="1" x14ac:dyDescent="0.25">
      <c r="A130" s="26">
        <v>43530</v>
      </c>
      <c r="B130" s="27">
        <v>0.47699223379629635</v>
      </c>
      <c r="C130">
        <v>14.49</v>
      </c>
      <c r="D130">
        <v>0.40629999999999999</v>
      </c>
      <c r="E130">
        <v>4062.6049699999999</v>
      </c>
      <c r="F130">
        <v>318.5</v>
      </c>
      <c r="G130">
        <v>1.5</v>
      </c>
      <c r="H130">
        <v>638.1</v>
      </c>
      <c r="J130">
        <v>0</v>
      </c>
      <c r="K130">
        <v>0.87419999999999998</v>
      </c>
      <c r="L130">
        <v>12.667999999999999</v>
      </c>
      <c r="M130">
        <v>0.35520000000000002</v>
      </c>
      <c r="N130">
        <v>278.47539999999998</v>
      </c>
      <c r="O130">
        <v>1.3113999999999999</v>
      </c>
      <c r="P130">
        <v>279.8</v>
      </c>
      <c r="Q130">
        <v>225.5136</v>
      </c>
      <c r="R130">
        <v>1.0620000000000001</v>
      </c>
      <c r="S130">
        <v>226.6</v>
      </c>
      <c r="T130">
        <v>638.07219999999995</v>
      </c>
      <c r="W130">
        <v>0</v>
      </c>
      <c r="X130">
        <v>0</v>
      </c>
      <c r="Y130">
        <v>11.8</v>
      </c>
      <c r="Z130">
        <v>860</v>
      </c>
      <c r="AA130">
        <v>848</v>
      </c>
      <c r="AB130">
        <v>871</v>
      </c>
      <c r="AC130">
        <v>92</v>
      </c>
      <c r="AD130">
        <v>25.03</v>
      </c>
      <c r="AE130">
        <v>0.56999999999999995</v>
      </c>
      <c r="AF130">
        <v>982</v>
      </c>
      <c r="AG130">
        <v>0</v>
      </c>
      <c r="AH130">
        <v>53</v>
      </c>
      <c r="AI130">
        <v>36</v>
      </c>
      <c r="AJ130">
        <v>191</v>
      </c>
      <c r="AK130">
        <v>169</v>
      </c>
      <c r="AL130">
        <v>4.2</v>
      </c>
      <c r="AM130">
        <v>174.4</v>
      </c>
      <c r="AN130" t="s">
        <v>155</v>
      </c>
      <c r="AO130">
        <v>2</v>
      </c>
      <c r="AP130" s="28">
        <v>0.68547453703703709</v>
      </c>
      <c r="AQ130">
        <v>47.163133000000002</v>
      </c>
      <c r="AR130">
        <v>-88.491919999999993</v>
      </c>
      <c r="AS130">
        <v>319.89999999999998</v>
      </c>
      <c r="AT130">
        <v>29</v>
      </c>
      <c r="AU130">
        <v>12</v>
      </c>
      <c r="AV130">
        <v>11</v>
      </c>
      <c r="AW130" t="s">
        <v>218</v>
      </c>
      <c r="AX130">
        <v>1.1000000000000001</v>
      </c>
      <c r="AY130">
        <v>1.9</v>
      </c>
      <c r="AZ130">
        <v>2.2000000000000002</v>
      </c>
      <c r="BA130">
        <v>14.686999999999999</v>
      </c>
      <c r="BB130">
        <v>14.8</v>
      </c>
      <c r="BC130">
        <v>1.01</v>
      </c>
      <c r="BD130">
        <v>14.385</v>
      </c>
      <c r="BE130">
        <v>3057.0140000000001</v>
      </c>
      <c r="BF130">
        <v>54.551000000000002</v>
      </c>
      <c r="BG130">
        <v>7.0369999999999999</v>
      </c>
      <c r="BH130">
        <v>3.3000000000000002E-2</v>
      </c>
      <c r="BI130">
        <v>7.0709999999999997</v>
      </c>
      <c r="BJ130">
        <v>5.6989999999999998</v>
      </c>
      <c r="BK130">
        <v>2.7E-2</v>
      </c>
      <c r="BL130">
        <v>5.726</v>
      </c>
      <c r="BM130">
        <v>4.8895999999999997</v>
      </c>
      <c r="BQ130">
        <v>0</v>
      </c>
      <c r="BR130">
        <v>-3.3576000000000002E-2</v>
      </c>
      <c r="BS130">
        <v>-5</v>
      </c>
      <c r="BT130">
        <v>6.2880000000000002E-3</v>
      </c>
      <c r="BU130">
        <v>10.897952</v>
      </c>
      <c r="BV130">
        <f t="shared" si="15"/>
        <v>2.9334979088074866</v>
      </c>
      <c r="BW130" s="4">
        <v>2.8792389184</v>
      </c>
      <c r="BX130" t="e">
        <v>#NAME?</v>
      </c>
      <c r="BY130" s="4">
        <f t="shared" si="16"/>
        <v>24663.236515693316</v>
      </c>
      <c r="BZ130" s="4">
        <f t="shared" si="17"/>
        <v>440.10404112234556</v>
      </c>
      <c r="CA130" s="4">
        <f t="shared" si="18"/>
        <v>45.978129280054397</v>
      </c>
      <c r="CB130" s="4">
        <f t="shared" si="19"/>
        <v>39.448089301237758</v>
      </c>
    </row>
    <row r="131" spans="1:80" customFormat="1" x14ac:dyDescent="0.25">
      <c r="A131" s="26">
        <v>43530</v>
      </c>
      <c r="B131" s="27">
        <v>0.47700380787037039</v>
      </c>
      <c r="C131">
        <v>14.366</v>
      </c>
      <c r="D131">
        <v>0.50060000000000004</v>
      </c>
      <c r="E131">
        <v>5005.893599</v>
      </c>
      <c r="F131">
        <v>362.1</v>
      </c>
      <c r="G131">
        <v>1.4</v>
      </c>
      <c r="H131">
        <v>628.4</v>
      </c>
      <c r="J131">
        <v>0</v>
      </c>
      <c r="K131">
        <v>0.87439999999999996</v>
      </c>
      <c r="L131">
        <v>12.561299999999999</v>
      </c>
      <c r="M131">
        <v>0.43769999999999998</v>
      </c>
      <c r="N131">
        <v>316.6216</v>
      </c>
      <c r="O131">
        <v>1.2241</v>
      </c>
      <c r="P131">
        <v>317.8</v>
      </c>
      <c r="Q131">
        <v>256.4049</v>
      </c>
      <c r="R131">
        <v>0.99129999999999996</v>
      </c>
      <c r="S131">
        <v>257.39999999999998</v>
      </c>
      <c r="T131">
        <v>628.44159999999999</v>
      </c>
      <c r="W131">
        <v>0</v>
      </c>
      <c r="X131">
        <v>0</v>
      </c>
      <c r="Y131">
        <v>11.7</v>
      </c>
      <c r="Z131">
        <v>861</v>
      </c>
      <c r="AA131">
        <v>849</v>
      </c>
      <c r="AB131">
        <v>871</v>
      </c>
      <c r="AC131">
        <v>92</v>
      </c>
      <c r="AD131">
        <v>25.03</v>
      </c>
      <c r="AE131">
        <v>0.56999999999999995</v>
      </c>
      <c r="AF131">
        <v>982</v>
      </c>
      <c r="AG131">
        <v>0</v>
      </c>
      <c r="AH131">
        <v>53</v>
      </c>
      <c r="AI131">
        <v>36</v>
      </c>
      <c r="AJ131">
        <v>191</v>
      </c>
      <c r="AK131">
        <v>169</v>
      </c>
      <c r="AL131">
        <v>4.2</v>
      </c>
      <c r="AM131">
        <v>174.1</v>
      </c>
      <c r="AN131" t="s">
        <v>155</v>
      </c>
      <c r="AO131">
        <v>2</v>
      </c>
      <c r="AP131" s="28">
        <v>0.68548611111111113</v>
      </c>
      <c r="AQ131">
        <v>47.163004999999998</v>
      </c>
      <c r="AR131">
        <v>-88.491945999999999</v>
      </c>
      <c r="AS131">
        <v>319.8</v>
      </c>
      <c r="AT131">
        <v>29.1</v>
      </c>
      <c r="AU131">
        <v>12</v>
      </c>
      <c r="AV131">
        <v>11</v>
      </c>
      <c r="AW131" t="s">
        <v>218</v>
      </c>
      <c r="AX131">
        <v>1.2464</v>
      </c>
      <c r="AY131">
        <v>1.2412000000000001</v>
      </c>
      <c r="AZ131">
        <v>2.2732000000000001</v>
      </c>
      <c r="BA131">
        <v>14.686999999999999</v>
      </c>
      <c r="BB131">
        <v>14.82</v>
      </c>
      <c r="BC131">
        <v>1.01</v>
      </c>
      <c r="BD131">
        <v>14.367000000000001</v>
      </c>
      <c r="BE131">
        <v>3037.1109999999999</v>
      </c>
      <c r="BF131">
        <v>67.356999999999999</v>
      </c>
      <c r="BG131">
        <v>8.0169999999999995</v>
      </c>
      <c r="BH131">
        <v>3.1E-2</v>
      </c>
      <c r="BI131">
        <v>8.048</v>
      </c>
      <c r="BJ131">
        <v>6.492</v>
      </c>
      <c r="BK131">
        <v>2.5000000000000001E-2</v>
      </c>
      <c r="BL131">
        <v>6.5170000000000003</v>
      </c>
      <c r="BM131">
        <v>4.8250999999999999</v>
      </c>
      <c r="BQ131">
        <v>0</v>
      </c>
      <c r="BR131">
        <v>-3.6568000000000003E-2</v>
      </c>
      <c r="BS131">
        <v>-5</v>
      </c>
      <c r="BT131">
        <v>7.8560000000000001E-3</v>
      </c>
      <c r="BU131">
        <v>9.8998489999999997</v>
      </c>
      <c r="BV131">
        <f t="shared" si="15"/>
        <v>2.6697990962074862</v>
      </c>
      <c r="BW131" s="4">
        <v>2.6155401057999996</v>
      </c>
      <c r="BX131" t="e">
        <v>#NAME?</v>
      </c>
      <c r="BY131" s="4">
        <f t="shared" si="16"/>
        <v>22258.555901305728</v>
      </c>
      <c r="BZ131" s="4">
        <f t="shared" si="17"/>
        <v>493.64990276754787</v>
      </c>
      <c r="CA131" s="4">
        <f t="shared" si="18"/>
        <v>47.578947529832398</v>
      </c>
      <c r="CB131" s="4">
        <f t="shared" si="19"/>
        <v>35.362473771748967</v>
      </c>
    </row>
    <row r="132" spans="1:80" customFormat="1" x14ac:dyDescent="0.25">
      <c r="A132" s="26">
        <v>43530</v>
      </c>
      <c r="B132" s="27">
        <v>0.47701538194444443</v>
      </c>
      <c r="C132">
        <v>14.335000000000001</v>
      </c>
      <c r="D132">
        <v>0.35139999999999999</v>
      </c>
      <c r="E132">
        <v>3513.883022</v>
      </c>
      <c r="F132">
        <v>398.2</v>
      </c>
      <c r="G132">
        <v>1.4</v>
      </c>
      <c r="H132">
        <v>616.1</v>
      </c>
      <c r="J132">
        <v>0</v>
      </c>
      <c r="K132">
        <v>0.87590000000000001</v>
      </c>
      <c r="L132">
        <v>12.556100000000001</v>
      </c>
      <c r="M132">
        <v>0.30780000000000002</v>
      </c>
      <c r="N132">
        <v>348.76369999999997</v>
      </c>
      <c r="O132">
        <v>1.2262</v>
      </c>
      <c r="P132">
        <v>350</v>
      </c>
      <c r="Q132">
        <v>282.4341</v>
      </c>
      <c r="R132">
        <v>0.99299999999999999</v>
      </c>
      <c r="S132">
        <v>283.39999999999998</v>
      </c>
      <c r="T132">
        <v>616.08669999999995</v>
      </c>
      <c r="W132">
        <v>0</v>
      </c>
      <c r="X132">
        <v>0</v>
      </c>
      <c r="Y132">
        <v>11.7</v>
      </c>
      <c r="Z132">
        <v>864</v>
      </c>
      <c r="AA132">
        <v>852</v>
      </c>
      <c r="AB132">
        <v>873</v>
      </c>
      <c r="AC132">
        <v>92</v>
      </c>
      <c r="AD132">
        <v>25.03</v>
      </c>
      <c r="AE132">
        <v>0.56999999999999995</v>
      </c>
      <c r="AF132">
        <v>982</v>
      </c>
      <c r="AG132">
        <v>0</v>
      </c>
      <c r="AH132">
        <v>53</v>
      </c>
      <c r="AI132">
        <v>36</v>
      </c>
      <c r="AJ132">
        <v>191</v>
      </c>
      <c r="AK132">
        <v>169</v>
      </c>
      <c r="AL132">
        <v>4.2</v>
      </c>
      <c r="AM132">
        <v>174</v>
      </c>
      <c r="AN132" t="s">
        <v>155</v>
      </c>
      <c r="AO132">
        <v>2</v>
      </c>
      <c r="AP132" s="28">
        <v>0.68549768518518517</v>
      </c>
      <c r="AQ132">
        <v>47.162864999999996</v>
      </c>
      <c r="AR132">
        <v>-88.49194</v>
      </c>
      <c r="AS132">
        <v>319.8</v>
      </c>
      <c r="AT132">
        <v>30.3</v>
      </c>
      <c r="AU132">
        <v>12</v>
      </c>
      <c r="AV132">
        <v>11</v>
      </c>
      <c r="AW132" t="s">
        <v>218</v>
      </c>
      <c r="AX132">
        <v>1.3</v>
      </c>
      <c r="AY132">
        <v>1.0731999999999999</v>
      </c>
      <c r="AZ132">
        <v>2.1536</v>
      </c>
      <c r="BA132">
        <v>14.686999999999999</v>
      </c>
      <c r="BB132">
        <v>15</v>
      </c>
      <c r="BC132">
        <v>1.02</v>
      </c>
      <c r="BD132">
        <v>14.17</v>
      </c>
      <c r="BE132">
        <v>3067.9859999999999</v>
      </c>
      <c r="BF132">
        <v>47.863999999999997</v>
      </c>
      <c r="BG132">
        <v>8.9239999999999995</v>
      </c>
      <c r="BH132">
        <v>3.1E-2</v>
      </c>
      <c r="BI132">
        <v>8.9559999999999995</v>
      </c>
      <c r="BJ132">
        <v>7.2270000000000003</v>
      </c>
      <c r="BK132">
        <v>2.5000000000000001E-2</v>
      </c>
      <c r="BL132">
        <v>7.2519999999999998</v>
      </c>
      <c r="BM132">
        <v>4.7803000000000004</v>
      </c>
      <c r="BQ132">
        <v>0</v>
      </c>
      <c r="BR132">
        <v>-3.4000000000000002E-2</v>
      </c>
      <c r="BS132">
        <v>-5</v>
      </c>
      <c r="BT132">
        <v>7.0000000000000001E-3</v>
      </c>
      <c r="BU132">
        <v>9.1605159999999994</v>
      </c>
      <c r="BV132">
        <f t="shared" si="15"/>
        <v>2.4744673176074863</v>
      </c>
      <c r="BW132" s="4">
        <v>2.4202083271999997</v>
      </c>
      <c r="BX132" t="e">
        <v>#NAME?</v>
      </c>
      <c r="BY132" s="4">
        <f t="shared" si="16"/>
        <v>20805.639082626472</v>
      </c>
      <c r="BZ132" s="4">
        <f t="shared" si="17"/>
        <v>324.59115167110718</v>
      </c>
      <c r="CA132" s="4">
        <f t="shared" si="18"/>
        <v>49.010117272419599</v>
      </c>
      <c r="CB132" s="4">
        <f t="shared" si="19"/>
        <v>32.417747834142439</v>
      </c>
    </row>
    <row r="133" spans="1:80" customFormat="1" x14ac:dyDescent="0.25">
      <c r="A133" s="26">
        <v>43530</v>
      </c>
      <c r="B133" s="27">
        <v>0.47702695601851852</v>
      </c>
      <c r="C133">
        <v>14.358000000000001</v>
      </c>
      <c r="D133">
        <v>0.25719999999999998</v>
      </c>
      <c r="E133">
        <v>2571.5597079999998</v>
      </c>
      <c r="F133">
        <v>459.3</v>
      </c>
      <c r="G133">
        <v>1.4</v>
      </c>
      <c r="H133">
        <v>556.29999999999995</v>
      </c>
      <c r="J133">
        <v>0</v>
      </c>
      <c r="K133">
        <v>0.87660000000000005</v>
      </c>
      <c r="L133">
        <v>12.586</v>
      </c>
      <c r="M133">
        <v>0.22539999999999999</v>
      </c>
      <c r="N133">
        <v>402.5763</v>
      </c>
      <c r="O133">
        <v>1.1981999999999999</v>
      </c>
      <c r="P133">
        <v>403.8</v>
      </c>
      <c r="Q133">
        <v>326.01240000000001</v>
      </c>
      <c r="R133">
        <v>0.97030000000000005</v>
      </c>
      <c r="S133">
        <v>327</v>
      </c>
      <c r="T133">
        <v>556.26220000000001</v>
      </c>
      <c r="W133">
        <v>0</v>
      </c>
      <c r="X133">
        <v>0</v>
      </c>
      <c r="Y133">
        <v>11.7</v>
      </c>
      <c r="Z133">
        <v>868</v>
      </c>
      <c r="AA133">
        <v>857</v>
      </c>
      <c r="AB133">
        <v>877</v>
      </c>
      <c r="AC133">
        <v>92</v>
      </c>
      <c r="AD133">
        <v>25.03</v>
      </c>
      <c r="AE133">
        <v>0.56999999999999995</v>
      </c>
      <c r="AF133">
        <v>982</v>
      </c>
      <c r="AG133">
        <v>0</v>
      </c>
      <c r="AH133">
        <v>52.856000000000002</v>
      </c>
      <c r="AI133">
        <v>36</v>
      </c>
      <c r="AJ133">
        <v>191</v>
      </c>
      <c r="AK133">
        <v>169</v>
      </c>
      <c r="AL133">
        <v>4.2</v>
      </c>
      <c r="AM133">
        <v>174</v>
      </c>
      <c r="AN133" t="s">
        <v>155</v>
      </c>
      <c r="AO133">
        <v>2</v>
      </c>
      <c r="AP133" s="28">
        <v>0.68550925925925921</v>
      </c>
      <c r="AQ133">
        <v>47.162778000000003</v>
      </c>
      <c r="AR133">
        <v>-88.491934000000001</v>
      </c>
      <c r="AS133">
        <v>319.8</v>
      </c>
      <c r="AT133">
        <v>31.3</v>
      </c>
      <c r="AU133">
        <v>12</v>
      </c>
      <c r="AV133">
        <v>11</v>
      </c>
      <c r="AW133" t="s">
        <v>218</v>
      </c>
      <c r="AX133">
        <v>1.3</v>
      </c>
      <c r="AY133">
        <v>1.1000000000000001</v>
      </c>
      <c r="AZ133">
        <v>2.1</v>
      </c>
      <c r="BA133">
        <v>14.686999999999999</v>
      </c>
      <c r="BB133">
        <v>15.09</v>
      </c>
      <c r="BC133">
        <v>1.03</v>
      </c>
      <c r="BD133">
        <v>14.081</v>
      </c>
      <c r="BE133">
        <v>3089.308</v>
      </c>
      <c r="BF133">
        <v>35.215000000000003</v>
      </c>
      <c r="BG133">
        <v>10.348000000000001</v>
      </c>
      <c r="BH133">
        <v>3.1E-2</v>
      </c>
      <c r="BI133">
        <v>10.379</v>
      </c>
      <c r="BJ133">
        <v>8.3800000000000008</v>
      </c>
      <c r="BK133">
        <v>2.5000000000000001E-2</v>
      </c>
      <c r="BL133">
        <v>8.4049999999999994</v>
      </c>
      <c r="BM133">
        <v>4.3357999999999999</v>
      </c>
      <c r="BQ133">
        <v>0</v>
      </c>
      <c r="BR133">
        <v>-3.4431999999999997E-2</v>
      </c>
      <c r="BS133">
        <v>-5</v>
      </c>
      <c r="BT133">
        <v>7.0000000000000001E-3</v>
      </c>
      <c r="BU133">
        <v>8.8803920000000005</v>
      </c>
      <c r="BV133">
        <f t="shared" si="15"/>
        <v>2.4004585568074868</v>
      </c>
      <c r="BW133" s="4">
        <v>2.3461995664000002</v>
      </c>
      <c r="BX133" t="e">
        <v>#NAME?</v>
      </c>
      <c r="BY133" s="4">
        <f t="shared" si="16"/>
        <v>20309.587155879261</v>
      </c>
      <c r="BZ133" s="4">
        <f t="shared" si="17"/>
        <v>231.50884006848403</v>
      </c>
      <c r="CA133" s="4">
        <f t="shared" si="18"/>
        <v>55.09141217588801</v>
      </c>
      <c r="CB133" s="4">
        <f t="shared" si="19"/>
        <v>28.504217769954078</v>
      </c>
    </row>
    <row r="134" spans="1:80" customFormat="1" x14ac:dyDescent="0.25">
      <c r="A134" s="26">
        <v>43530</v>
      </c>
      <c r="B134" s="27">
        <v>0.47703853009259256</v>
      </c>
      <c r="C134">
        <v>14.19</v>
      </c>
      <c r="D134">
        <v>0.90269999999999995</v>
      </c>
      <c r="E134">
        <v>9026.7881359999992</v>
      </c>
      <c r="F134">
        <v>582</v>
      </c>
      <c r="G134">
        <v>0.8</v>
      </c>
      <c r="H134">
        <v>620.6</v>
      </c>
      <c r="J134">
        <v>0</v>
      </c>
      <c r="K134">
        <v>0.87219999999999998</v>
      </c>
      <c r="L134">
        <v>12.377000000000001</v>
      </c>
      <c r="M134">
        <v>0.7873</v>
      </c>
      <c r="N134">
        <v>507.64800000000002</v>
      </c>
      <c r="O134">
        <v>0.72470000000000001</v>
      </c>
      <c r="P134">
        <v>508.4</v>
      </c>
      <c r="Q134">
        <v>411.101</v>
      </c>
      <c r="R134">
        <v>0.58689999999999998</v>
      </c>
      <c r="S134">
        <v>411.7</v>
      </c>
      <c r="T134">
        <v>620.55560000000003</v>
      </c>
      <c r="W134">
        <v>0</v>
      </c>
      <c r="X134">
        <v>0</v>
      </c>
      <c r="Y134">
        <v>11.7</v>
      </c>
      <c r="Z134">
        <v>875</v>
      </c>
      <c r="AA134">
        <v>865</v>
      </c>
      <c r="AB134">
        <v>884</v>
      </c>
      <c r="AC134">
        <v>92</v>
      </c>
      <c r="AD134">
        <v>25.03</v>
      </c>
      <c r="AE134">
        <v>0.56999999999999995</v>
      </c>
      <c r="AF134">
        <v>982</v>
      </c>
      <c r="AG134">
        <v>0</v>
      </c>
      <c r="AH134">
        <v>52</v>
      </c>
      <c r="AI134">
        <v>36</v>
      </c>
      <c r="AJ134">
        <v>191</v>
      </c>
      <c r="AK134">
        <v>169.1</v>
      </c>
      <c r="AL134">
        <v>4.0999999999999996</v>
      </c>
      <c r="AM134">
        <v>174</v>
      </c>
      <c r="AN134" t="s">
        <v>155</v>
      </c>
      <c r="AO134">
        <v>2</v>
      </c>
      <c r="AP134" s="28">
        <v>0.68550925925925921</v>
      </c>
      <c r="AQ134">
        <v>47.162709999999997</v>
      </c>
      <c r="AR134">
        <v>-88.491928000000001</v>
      </c>
      <c r="AS134">
        <v>319.7</v>
      </c>
      <c r="AT134">
        <v>32</v>
      </c>
      <c r="AU134">
        <v>12</v>
      </c>
      <c r="AV134">
        <v>11</v>
      </c>
      <c r="AW134" t="s">
        <v>218</v>
      </c>
      <c r="AX134">
        <v>1.3</v>
      </c>
      <c r="AY134">
        <v>1.1000000000000001</v>
      </c>
      <c r="AZ134">
        <v>2.1</v>
      </c>
      <c r="BA134">
        <v>14.686999999999999</v>
      </c>
      <c r="BB134">
        <v>14.56</v>
      </c>
      <c r="BC134">
        <v>0.99</v>
      </c>
      <c r="BD134">
        <v>14.648999999999999</v>
      </c>
      <c r="BE134">
        <v>2955.1930000000002</v>
      </c>
      <c r="BF134">
        <v>119.649</v>
      </c>
      <c r="BG134">
        <v>12.693</v>
      </c>
      <c r="BH134">
        <v>1.7999999999999999E-2</v>
      </c>
      <c r="BI134">
        <v>12.711</v>
      </c>
      <c r="BJ134">
        <v>10.279</v>
      </c>
      <c r="BK134">
        <v>1.4999999999999999E-2</v>
      </c>
      <c r="BL134">
        <v>10.294</v>
      </c>
      <c r="BM134">
        <v>4.7050000000000001</v>
      </c>
      <c r="BQ134">
        <v>0</v>
      </c>
      <c r="BR134">
        <v>-3.5992000000000003E-2</v>
      </c>
      <c r="BS134">
        <v>-5</v>
      </c>
      <c r="BT134">
        <v>7.0000000000000001E-3</v>
      </c>
      <c r="BU134">
        <v>8.218038</v>
      </c>
      <c r="BV134">
        <f t="shared" si="15"/>
        <v>2.2254646300074867</v>
      </c>
      <c r="BW134" s="4">
        <v>2.1712056396000001</v>
      </c>
      <c r="BX134" t="e">
        <v>#NAME?</v>
      </c>
      <c r="BY134" s="4">
        <f t="shared" si="16"/>
        <v>17978.843161298559</v>
      </c>
      <c r="BZ134" s="4">
        <f t="shared" si="17"/>
        <v>727.92220521847855</v>
      </c>
      <c r="CA134" s="4">
        <f t="shared" si="18"/>
        <v>62.535519289260598</v>
      </c>
      <c r="CB134" s="4">
        <f t="shared" si="19"/>
        <v>28.624342665236998</v>
      </c>
    </row>
    <row r="135" spans="1:80" customFormat="1" x14ac:dyDescent="0.25">
      <c r="A135" s="26">
        <v>43530</v>
      </c>
      <c r="B135" s="27">
        <v>0.47705010416666666</v>
      </c>
      <c r="C135">
        <v>13.975</v>
      </c>
      <c r="D135">
        <v>0.9506</v>
      </c>
      <c r="E135">
        <v>9506.3740770000004</v>
      </c>
      <c r="F135">
        <v>671.3</v>
      </c>
      <c r="G135">
        <v>0.7</v>
      </c>
      <c r="H135">
        <v>662.8</v>
      </c>
      <c r="J135">
        <v>0</v>
      </c>
      <c r="K135">
        <v>0.87339999999999995</v>
      </c>
      <c r="L135">
        <v>12.205399999999999</v>
      </c>
      <c r="M135">
        <v>0.83030000000000004</v>
      </c>
      <c r="N135">
        <v>586.33630000000005</v>
      </c>
      <c r="O135">
        <v>0.64119999999999999</v>
      </c>
      <c r="P135">
        <v>587</v>
      </c>
      <c r="Q135">
        <v>474.82400000000001</v>
      </c>
      <c r="R135">
        <v>0.51919999999999999</v>
      </c>
      <c r="S135">
        <v>475.3</v>
      </c>
      <c r="T135">
        <v>662.77200000000005</v>
      </c>
      <c r="W135">
        <v>0</v>
      </c>
      <c r="X135">
        <v>0</v>
      </c>
      <c r="Y135">
        <v>11.7</v>
      </c>
      <c r="Z135">
        <v>871</v>
      </c>
      <c r="AA135">
        <v>861</v>
      </c>
      <c r="AB135">
        <v>880</v>
      </c>
      <c r="AC135">
        <v>92</v>
      </c>
      <c r="AD135">
        <v>25.03</v>
      </c>
      <c r="AE135">
        <v>0.56999999999999995</v>
      </c>
      <c r="AF135">
        <v>982</v>
      </c>
      <c r="AG135">
        <v>0</v>
      </c>
      <c r="AH135">
        <v>52</v>
      </c>
      <c r="AI135">
        <v>36</v>
      </c>
      <c r="AJ135">
        <v>191</v>
      </c>
      <c r="AK135">
        <v>169.9</v>
      </c>
      <c r="AL135">
        <v>4.0999999999999996</v>
      </c>
      <c r="AM135">
        <v>174</v>
      </c>
      <c r="AN135" t="s">
        <v>155</v>
      </c>
      <c r="AO135">
        <v>2</v>
      </c>
      <c r="AP135" s="28">
        <v>0.68552083333333336</v>
      </c>
      <c r="AQ135">
        <v>47.162596999999998</v>
      </c>
      <c r="AR135">
        <v>-88.491934000000001</v>
      </c>
      <c r="AS135">
        <v>319.7</v>
      </c>
      <c r="AT135">
        <v>32.200000000000003</v>
      </c>
      <c r="AU135">
        <v>12</v>
      </c>
      <c r="AV135">
        <v>11</v>
      </c>
      <c r="AW135" t="s">
        <v>218</v>
      </c>
      <c r="AX135">
        <v>1.3</v>
      </c>
      <c r="AY135">
        <v>1.1732</v>
      </c>
      <c r="AZ135">
        <v>2.1</v>
      </c>
      <c r="BA135">
        <v>14.686999999999999</v>
      </c>
      <c r="BB135">
        <v>14.7</v>
      </c>
      <c r="BC135">
        <v>1</v>
      </c>
      <c r="BD135">
        <v>14.497999999999999</v>
      </c>
      <c r="BE135">
        <v>2941.9839999999999</v>
      </c>
      <c r="BF135">
        <v>127.375</v>
      </c>
      <c r="BG135">
        <v>14.8</v>
      </c>
      <c r="BH135">
        <v>1.6E-2</v>
      </c>
      <c r="BI135">
        <v>14.817</v>
      </c>
      <c r="BJ135">
        <v>11.986000000000001</v>
      </c>
      <c r="BK135">
        <v>1.2999999999999999E-2</v>
      </c>
      <c r="BL135">
        <v>11.999000000000001</v>
      </c>
      <c r="BM135">
        <v>5.0730000000000004</v>
      </c>
      <c r="BQ135">
        <v>0</v>
      </c>
      <c r="BR135">
        <v>-3.0863000000000002E-2</v>
      </c>
      <c r="BS135">
        <v>-5</v>
      </c>
      <c r="BT135">
        <v>7.0000000000000001E-3</v>
      </c>
      <c r="BU135">
        <v>8.2774699999999992</v>
      </c>
      <c r="BV135">
        <f t="shared" si="15"/>
        <v>2.2411665644074863</v>
      </c>
      <c r="BW135" s="4">
        <v>2.1869075739999997</v>
      </c>
      <c r="BX135" t="e">
        <v>#NAME?</v>
      </c>
      <c r="BY135" s="4">
        <f t="shared" si="16"/>
        <v>18027.922037645341</v>
      </c>
      <c r="BZ135" s="4">
        <f t="shared" si="17"/>
        <v>780.52993134737483</v>
      </c>
      <c r="CA135" s="4">
        <f t="shared" si="18"/>
        <v>73.447943137425995</v>
      </c>
      <c r="CB135" s="4">
        <f t="shared" si="19"/>
        <v>31.086385410992996</v>
      </c>
    </row>
    <row r="136" spans="1:80" customFormat="1" x14ac:dyDescent="0.25">
      <c r="A136" s="26">
        <v>43530</v>
      </c>
      <c r="B136" s="27">
        <v>0.47706167824074069</v>
      </c>
      <c r="C136">
        <v>14.17</v>
      </c>
      <c r="D136">
        <v>0.78149999999999997</v>
      </c>
      <c r="E136">
        <v>7815.1247919999996</v>
      </c>
      <c r="F136">
        <v>632.70000000000005</v>
      </c>
      <c r="G136">
        <v>1.1000000000000001</v>
      </c>
      <c r="H136">
        <v>612</v>
      </c>
      <c r="J136">
        <v>0</v>
      </c>
      <c r="K136">
        <v>0.87339999999999995</v>
      </c>
      <c r="L136">
        <v>12.3759</v>
      </c>
      <c r="M136">
        <v>0.68259999999999998</v>
      </c>
      <c r="N136">
        <v>552.60299999999995</v>
      </c>
      <c r="O136">
        <v>0.9325</v>
      </c>
      <c r="P136">
        <v>553.5</v>
      </c>
      <c r="Q136">
        <v>447.50619999999998</v>
      </c>
      <c r="R136">
        <v>0.75519999999999998</v>
      </c>
      <c r="S136">
        <v>448.3</v>
      </c>
      <c r="T136">
        <v>611.99940000000004</v>
      </c>
      <c r="W136">
        <v>0</v>
      </c>
      <c r="X136">
        <v>0</v>
      </c>
      <c r="Y136">
        <v>11.7</v>
      </c>
      <c r="Z136">
        <v>866</v>
      </c>
      <c r="AA136">
        <v>855</v>
      </c>
      <c r="AB136">
        <v>875</v>
      </c>
      <c r="AC136">
        <v>92</v>
      </c>
      <c r="AD136">
        <v>25.03</v>
      </c>
      <c r="AE136">
        <v>0.56999999999999995</v>
      </c>
      <c r="AF136">
        <v>982</v>
      </c>
      <c r="AG136">
        <v>0</v>
      </c>
      <c r="AH136">
        <v>52</v>
      </c>
      <c r="AI136">
        <v>36</v>
      </c>
      <c r="AJ136">
        <v>191</v>
      </c>
      <c r="AK136">
        <v>169.1</v>
      </c>
      <c r="AL136">
        <v>4</v>
      </c>
      <c r="AM136">
        <v>174</v>
      </c>
      <c r="AN136" t="s">
        <v>155</v>
      </c>
      <c r="AO136">
        <v>2</v>
      </c>
      <c r="AP136" s="28">
        <v>0.68553240740740751</v>
      </c>
      <c r="AQ136">
        <v>47.162350000000004</v>
      </c>
      <c r="AR136">
        <v>-88.491861</v>
      </c>
      <c r="AS136">
        <v>319.5</v>
      </c>
      <c r="AT136">
        <v>33.6</v>
      </c>
      <c r="AU136">
        <v>12</v>
      </c>
      <c r="AV136">
        <v>11</v>
      </c>
      <c r="AW136" t="s">
        <v>218</v>
      </c>
      <c r="AX136">
        <v>1.3</v>
      </c>
      <c r="AY136">
        <v>1.2</v>
      </c>
      <c r="AZ136">
        <v>2.1732</v>
      </c>
      <c r="BA136">
        <v>14.686999999999999</v>
      </c>
      <c r="BB136">
        <v>14.7</v>
      </c>
      <c r="BC136">
        <v>1</v>
      </c>
      <c r="BD136">
        <v>14.496</v>
      </c>
      <c r="BE136">
        <v>2979.047</v>
      </c>
      <c r="BF136">
        <v>104.57299999999999</v>
      </c>
      <c r="BG136">
        <v>13.93</v>
      </c>
      <c r="BH136">
        <v>2.4E-2</v>
      </c>
      <c r="BI136">
        <v>13.952999999999999</v>
      </c>
      <c r="BJ136">
        <v>11.281000000000001</v>
      </c>
      <c r="BK136">
        <v>1.9E-2</v>
      </c>
      <c r="BL136">
        <v>11.3</v>
      </c>
      <c r="BM136">
        <v>4.6779999999999999</v>
      </c>
      <c r="BQ136">
        <v>0</v>
      </c>
      <c r="BR136">
        <v>-3.5714000000000003E-2</v>
      </c>
      <c r="BS136">
        <v>-5</v>
      </c>
      <c r="BT136">
        <v>7.0000000000000001E-3</v>
      </c>
      <c r="BU136">
        <v>8.4102150000000009</v>
      </c>
      <c r="BV136">
        <f t="shared" si="15"/>
        <v>2.2762377934074869</v>
      </c>
      <c r="BW136" s="4">
        <v>2.2219788030000003</v>
      </c>
      <c r="BX136" t="e">
        <v>#NAME?</v>
      </c>
      <c r="BY136" s="4">
        <f t="shared" si="16"/>
        <v>18547.791393907231</v>
      </c>
      <c r="BZ136" s="4">
        <f t="shared" si="17"/>
        <v>651.08009018825851</v>
      </c>
      <c r="CA136" s="4">
        <f t="shared" si="18"/>
        <v>70.236432897724512</v>
      </c>
      <c r="CB136" s="4">
        <f t="shared" si="19"/>
        <v>29.125612365531001</v>
      </c>
    </row>
    <row r="137" spans="1:80" customFormat="1" x14ac:dyDescent="0.25">
      <c r="A137" s="26">
        <v>43530</v>
      </c>
      <c r="B137" s="27">
        <v>0.47707325231481484</v>
      </c>
      <c r="C137">
        <v>14.17</v>
      </c>
      <c r="D137">
        <v>0.69240000000000002</v>
      </c>
      <c r="E137">
        <v>6923.9982650000002</v>
      </c>
      <c r="F137">
        <v>538.1</v>
      </c>
      <c r="G137">
        <v>1.5</v>
      </c>
      <c r="H137">
        <v>591.1</v>
      </c>
      <c r="J137">
        <v>0</v>
      </c>
      <c r="K137">
        <v>0.87419999999999998</v>
      </c>
      <c r="L137">
        <v>12.387499999999999</v>
      </c>
      <c r="M137">
        <v>0.60529999999999995</v>
      </c>
      <c r="N137">
        <v>470.43009999999998</v>
      </c>
      <c r="O137">
        <v>1.2826</v>
      </c>
      <c r="P137">
        <v>471.7</v>
      </c>
      <c r="Q137">
        <v>380.96140000000003</v>
      </c>
      <c r="R137">
        <v>1.0387</v>
      </c>
      <c r="S137">
        <v>382</v>
      </c>
      <c r="T137">
        <v>591.12440000000004</v>
      </c>
      <c r="W137">
        <v>0</v>
      </c>
      <c r="X137">
        <v>0</v>
      </c>
      <c r="Y137">
        <v>11.7</v>
      </c>
      <c r="Z137">
        <v>864</v>
      </c>
      <c r="AA137">
        <v>853</v>
      </c>
      <c r="AB137">
        <v>874</v>
      </c>
      <c r="AC137">
        <v>92</v>
      </c>
      <c r="AD137">
        <v>25.03</v>
      </c>
      <c r="AE137">
        <v>0.56999999999999995</v>
      </c>
      <c r="AF137">
        <v>982</v>
      </c>
      <c r="AG137">
        <v>0</v>
      </c>
      <c r="AH137">
        <v>52</v>
      </c>
      <c r="AI137">
        <v>36</v>
      </c>
      <c r="AJ137">
        <v>191</v>
      </c>
      <c r="AK137">
        <v>170</v>
      </c>
      <c r="AL137">
        <v>4.0999999999999996</v>
      </c>
      <c r="AM137">
        <v>174</v>
      </c>
      <c r="AN137" t="s">
        <v>155</v>
      </c>
      <c r="AO137">
        <v>2</v>
      </c>
      <c r="AP137" s="28">
        <v>0.68555555555555558</v>
      </c>
      <c r="AQ137">
        <v>47.162115</v>
      </c>
      <c r="AR137">
        <v>-88.491725000000002</v>
      </c>
      <c r="AS137">
        <v>319.3</v>
      </c>
      <c r="AT137">
        <v>38.299999999999997</v>
      </c>
      <c r="AU137">
        <v>12</v>
      </c>
      <c r="AV137">
        <v>11</v>
      </c>
      <c r="AW137" t="s">
        <v>218</v>
      </c>
      <c r="AX137">
        <v>1.738761</v>
      </c>
      <c r="AY137">
        <v>1.492507</v>
      </c>
      <c r="AZ137">
        <v>2.6387610000000001</v>
      </c>
      <c r="BA137">
        <v>14.686999999999999</v>
      </c>
      <c r="BB137">
        <v>14.8</v>
      </c>
      <c r="BC137">
        <v>1.01</v>
      </c>
      <c r="BD137">
        <v>14.388999999999999</v>
      </c>
      <c r="BE137">
        <v>2997.3679999999999</v>
      </c>
      <c r="BF137">
        <v>93.218999999999994</v>
      </c>
      <c r="BG137">
        <v>11.92</v>
      </c>
      <c r="BH137">
        <v>3.3000000000000002E-2</v>
      </c>
      <c r="BI137">
        <v>11.952999999999999</v>
      </c>
      <c r="BJ137">
        <v>9.6530000000000005</v>
      </c>
      <c r="BK137">
        <v>2.5999999999999999E-2</v>
      </c>
      <c r="BL137">
        <v>9.68</v>
      </c>
      <c r="BM137">
        <v>4.5419999999999998</v>
      </c>
      <c r="BQ137">
        <v>0</v>
      </c>
      <c r="BR137">
        <v>-3.3711999999999999E-2</v>
      </c>
      <c r="BS137">
        <v>-5</v>
      </c>
      <c r="BT137">
        <v>7.0000000000000001E-3</v>
      </c>
      <c r="BU137">
        <v>8.5740429999999996</v>
      </c>
      <c r="BV137">
        <f t="shared" si="15"/>
        <v>2.3195211510074865</v>
      </c>
      <c r="BW137" s="4">
        <v>2.2652621605999999</v>
      </c>
      <c r="BX137" t="e">
        <v>#NAME?</v>
      </c>
      <c r="BY137" s="4">
        <f t="shared" si="16"/>
        <v>19025.385836565405</v>
      </c>
      <c r="BZ137" s="4">
        <f t="shared" si="17"/>
        <v>591.69492778290498</v>
      </c>
      <c r="CA137" s="4">
        <f t="shared" si="18"/>
        <v>61.2711050095837</v>
      </c>
      <c r="CB137" s="4">
        <f t="shared" si="19"/>
        <v>28.829727437431796</v>
      </c>
    </row>
    <row r="138" spans="1:80" customFormat="1" x14ac:dyDescent="0.25">
      <c r="A138" s="26">
        <v>43530</v>
      </c>
      <c r="B138" s="27">
        <v>0.47708482638888888</v>
      </c>
      <c r="C138">
        <v>14.29</v>
      </c>
      <c r="D138">
        <v>0.51659999999999995</v>
      </c>
      <c r="E138">
        <v>5166.3814179999999</v>
      </c>
      <c r="F138">
        <v>452.4</v>
      </c>
      <c r="G138">
        <v>1.7</v>
      </c>
      <c r="H138">
        <v>613.20000000000005</v>
      </c>
      <c r="J138">
        <v>0</v>
      </c>
      <c r="K138">
        <v>0.87480000000000002</v>
      </c>
      <c r="L138">
        <v>12.501099999999999</v>
      </c>
      <c r="M138">
        <v>0.45200000000000001</v>
      </c>
      <c r="N138">
        <v>395.75439999999998</v>
      </c>
      <c r="O138">
        <v>1.5172000000000001</v>
      </c>
      <c r="P138">
        <v>397.3</v>
      </c>
      <c r="Q138">
        <v>320.48790000000002</v>
      </c>
      <c r="R138">
        <v>1.2285999999999999</v>
      </c>
      <c r="S138">
        <v>321.7</v>
      </c>
      <c r="T138">
        <v>613.20000000000005</v>
      </c>
      <c r="W138">
        <v>0</v>
      </c>
      <c r="X138">
        <v>0</v>
      </c>
      <c r="Y138">
        <v>11.7</v>
      </c>
      <c r="Z138">
        <v>863</v>
      </c>
      <c r="AA138">
        <v>852</v>
      </c>
      <c r="AB138">
        <v>872</v>
      </c>
      <c r="AC138">
        <v>92</v>
      </c>
      <c r="AD138">
        <v>25.03</v>
      </c>
      <c r="AE138">
        <v>0.56999999999999995</v>
      </c>
      <c r="AF138">
        <v>982</v>
      </c>
      <c r="AG138">
        <v>0</v>
      </c>
      <c r="AH138">
        <v>52</v>
      </c>
      <c r="AI138">
        <v>36</v>
      </c>
      <c r="AJ138">
        <v>191</v>
      </c>
      <c r="AK138">
        <v>170</v>
      </c>
      <c r="AL138">
        <v>4.2</v>
      </c>
      <c r="AM138">
        <v>174</v>
      </c>
      <c r="AN138" t="s">
        <v>155</v>
      </c>
      <c r="AO138">
        <v>2</v>
      </c>
      <c r="AP138" s="28">
        <v>0.68556712962962962</v>
      </c>
      <c r="AQ138">
        <v>47.161937999999999</v>
      </c>
      <c r="AR138">
        <v>-88.491614999999996</v>
      </c>
      <c r="AS138">
        <v>318.89999999999998</v>
      </c>
      <c r="AT138">
        <v>40.9</v>
      </c>
      <c r="AU138">
        <v>12</v>
      </c>
      <c r="AV138">
        <v>11</v>
      </c>
      <c r="AW138" t="s">
        <v>218</v>
      </c>
      <c r="AX138">
        <v>1.9</v>
      </c>
      <c r="AY138">
        <v>1.6</v>
      </c>
      <c r="AZ138">
        <v>2.8</v>
      </c>
      <c r="BA138">
        <v>14.686999999999999</v>
      </c>
      <c r="BB138">
        <v>14.87</v>
      </c>
      <c r="BC138">
        <v>1.01</v>
      </c>
      <c r="BD138">
        <v>14.308999999999999</v>
      </c>
      <c r="BE138">
        <v>3033.6109999999999</v>
      </c>
      <c r="BF138">
        <v>69.807000000000002</v>
      </c>
      <c r="BG138">
        <v>10.057</v>
      </c>
      <c r="BH138">
        <v>3.9E-2</v>
      </c>
      <c r="BI138">
        <v>10.096</v>
      </c>
      <c r="BJ138">
        <v>8.1440000000000001</v>
      </c>
      <c r="BK138">
        <v>3.1E-2</v>
      </c>
      <c r="BL138">
        <v>8.1760000000000002</v>
      </c>
      <c r="BM138">
        <v>4.7252999999999998</v>
      </c>
      <c r="BQ138">
        <v>0</v>
      </c>
      <c r="BR138">
        <v>-3.1711999999999997E-2</v>
      </c>
      <c r="BS138">
        <v>-5</v>
      </c>
      <c r="BT138">
        <v>6.8560000000000001E-3</v>
      </c>
      <c r="BU138">
        <v>8.4229219999999998</v>
      </c>
      <c r="BV138">
        <f t="shared" si="15"/>
        <v>2.2795949828074864</v>
      </c>
      <c r="BW138" s="4">
        <v>2.2253359923999998</v>
      </c>
      <c r="BX138" t="e">
        <v>#NAME?</v>
      </c>
      <c r="BY138" s="4">
        <f t="shared" si="16"/>
        <v>18916.048495842482</v>
      </c>
      <c r="BZ138" s="4">
        <f t="shared" si="17"/>
        <v>435.28079155477621</v>
      </c>
      <c r="CA138" s="4">
        <f t="shared" si="18"/>
        <v>50.781823691350397</v>
      </c>
      <c r="CB138" s="4">
        <f t="shared" si="19"/>
        <v>29.464556911681978</v>
      </c>
    </row>
    <row r="139" spans="1:80" customFormat="1" x14ac:dyDescent="0.25">
      <c r="A139" s="26">
        <v>43530</v>
      </c>
      <c r="B139" s="27">
        <v>0.47709640046296298</v>
      </c>
      <c r="C139">
        <v>14.347</v>
      </c>
      <c r="D139">
        <v>0.317</v>
      </c>
      <c r="E139">
        <v>3169.6414020000002</v>
      </c>
      <c r="F139">
        <v>421.9</v>
      </c>
      <c r="G139">
        <v>1.8</v>
      </c>
      <c r="H139">
        <v>600.4</v>
      </c>
      <c r="J139">
        <v>0</v>
      </c>
      <c r="K139">
        <v>0.87609999999999999</v>
      </c>
      <c r="L139">
        <v>12.569699999999999</v>
      </c>
      <c r="M139">
        <v>0.2777</v>
      </c>
      <c r="N139">
        <v>369.63350000000003</v>
      </c>
      <c r="O139">
        <v>1.577</v>
      </c>
      <c r="P139">
        <v>371.2</v>
      </c>
      <c r="Q139">
        <v>299.33479999999997</v>
      </c>
      <c r="R139">
        <v>1.2770999999999999</v>
      </c>
      <c r="S139">
        <v>300.60000000000002</v>
      </c>
      <c r="T139">
        <v>600.37369999999999</v>
      </c>
      <c r="W139">
        <v>0</v>
      </c>
      <c r="X139">
        <v>0</v>
      </c>
      <c r="Y139">
        <v>11.8</v>
      </c>
      <c r="Z139">
        <v>862</v>
      </c>
      <c r="AA139">
        <v>851</v>
      </c>
      <c r="AB139">
        <v>872</v>
      </c>
      <c r="AC139">
        <v>92</v>
      </c>
      <c r="AD139">
        <v>25.03</v>
      </c>
      <c r="AE139">
        <v>0.56999999999999995</v>
      </c>
      <c r="AF139">
        <v>982</v>
      </c>
      <c r="AG139">
        <v>0</v>
      </c>
      <c r="AH139">
        <v>52</v>
      </c>
      <c r="AI139">
        <v>36</v>
      </c>
      <c r="AJ139">
        <v>191</v>
      </c>
      <c r="AK139">
        <v>170</v>
      </c>
      <c r="AL139">
        <v>4.2</v>
      </c>
      <c r="AM139">
        <v>174</v>
      </c>
      <c r="AN139" t="s">
        <v>155</v>
      </c>
      <c r="AO139">
        <v>2</v>
      </c>
      <c r="AP139" s="28">
        <v>0.68557870370370377</v>
      </c>
      <c r="AQ139">
        <v>47.161783999999997</v>
      </c>
      <c r="AR139">
        <v>-88.491522000000003</v>
      </c>
      <c r="AS139">
        <v>318.39999999999998</v>
      </c>
      <c r="AT139">
        <v>41</v>
      </c>
      <c r="AU139">
        <v>12</v>
      </c>
      <c r="AV139">
        <v>11</v>
      </c>
      <c r="AW139" t="s">
        <v>218</v>
      </c>
      <c r="AX139">
        <v>1.6072</v>
      </c>
      <c r="AY139">
        <v>1.6732</v>
      </c>
      <c r="AZ139">
        <v>2.4340000000000002</v>
      </c>
      <c r="BA139">
        <v>14.686999999999999</v>
      </c>
      <c r="BB139">
        <v>15.03</v>
      </c>
      <c r="BC139">
        <v>1.02</v>
      </c>
      <c r="BD139">
        <v>14.141</v>
      </c>
      <c r="BE139">
        <v>3075.62</v>
      </c>
      <c r="BF139">
        <v>43.247</v>
      </c>
      <c r="BG139">
        <v>9.4710000000000001</v>
      </c>
      <c r="BH139">
        <v>0.04</v>
      </c>
      <c r="BI139">
        <v>9.5120000000000005</v>
      </c>
      <c r="BJ139">
        <v>7.67</v>
      </c>
      <c r="BK139">
        <v>3.3000000000000002E-2</v>
      </c>
      <c r="BL139">
        <v>7.7030000000000003</v>
      </c>
      <c r="BM139">
        <v>4.6649000000000003</v>
      </c>
      <c r="BQ139">
        <v>0</v>
      </c>
      <c r="BR139">
        <v>-2.9423999999999999E-2</v>
      </c>
      <c r="BS139">
        <v>-5</v>
      </c>
      <c r="BT139">
        <v>6.0000000000000001E-3</v>
      </c>
      <c r="BU139">
        <v>7.6841270000000002</v>
      </c>
      <c r="BV139">
        <f t="shared" ref="BV139:BV196" si="20">BW139+$CF$22</f>
        <v>2.0844053438074868</v>
      </c>
      <c r="BW139" s="4">
        <v>2.0301463534000002</v>
      </c>
      <c r="BX139" t="e">
        <v>#NAME?</v>
      </c>
      <c r="BY139" s="4">
        <f t="shared" ref="BY139:BY196" si="21">BE139*$BU139*0.7403</f>
        <v>17495.846502372722</v>
      </c>
      <c r="BZ139" s="4">
        <f t="shared" ref="BZ139:BZ196" si="22">BF139*$BU139*0.7403</f>
        <v>246.01312050517069</v>
      </c>
      <c r="CA139" s="4">
        <f t="shared" ref="CA139:CA196" si="23">BJ139*$BU139*0.7403</f>
        <v>43.631249202827</v>
      </c>
      <c r="CB139" s="4">
        <f t="shared" ref="CB139:CB196" si="24">BM139*$BU139*0.7403</f>
        <v>26.536559896514689</v>
      </c>
    </row>
    <row r="140" spans="1:80" customFormat="1" x14ac:dyDescent="0.25">
      <c r="A140" s="26">
        <v>43530</v>
      </c>
      <c r="B140" s="27">
        <v>0.47710797453703702</v>
      </c>
      <c r="C140">
        <v>14.36</v>
      </c>
      <c r="D140">
        <v>0.4234</v>
      </c>
      <c r="E140">
        <v>4234.1534609999999</v>
      </c>
      <c r="F140">
        <v>418.6</v>
      </c>
      <c r="G140">
        <v>1.8</v>
      </c>
      <c r="H140">
        <v>557.9</v>
      </c>
      <c r="J140">
        <v>0</v>
      </c>
      <c r="K140">
        <v>0.87519999999999998</v>
      </c>
      <c r="L140">
        <v>12.567600000000001</v>
      </c>
      <c r="M140">
        <v>0.37059999999999998</v>
      </c>
      <c r="N140">
        <v>366.32499999999999</v>
      </c>
      <c r="O140">
        <v>1.5752999999999999</v>
      </c>
      <c r="P140">
        <v>367.9</v>
      </c>
      <c r="Q140">
        <v>296.65550000000002</v>
      </c>
      <c r="R140">
        <v>1.2757000000000001</v>
      </c>
      <c r="S140">
        <v>297.89999999999998</v>
      </c>
      <c r="T140">
        <v>557.9221</v>
      </c>
      <c r="W140">
        <v>0</v>
      </c>
      <c r="X140">
        <v>0</v>
      </c>
      <c r="Y140">
        <v>11.8</v>
      </c>
      <c r="Z140">
        <v>861</v>
      </c>
      <c r="AA140">
        <v>851</v>
      </c>
      <c r="AB140">
        <v>872</v>
      </c>
      <c r="AC140">
        <v>92</v>
      </c>
      <c r="AD140">
        <v>25.03</v>
      </c>
      <c r="AE140">
        <v>0.56999999999999995</v>
      </c>
      <c r="AF140">
        <v>982</v>
      </c>
      <c r="AG140">
        <v>0</v>
      </c>
      <c r="AH140">
        <v>52</v>
      </c>
      <c r="AI140">
        <v>36</v>
      </c>
      <c r="AJ140">
        <v>191</v>
      </c>
      <c r="AK140">
        <v>170</v>
      </c>
      <c r="AL140">
        <v>4.3</v>
      </c>
      <c r="AM140">
        <v>174</v>
      </c>
      <c r="AN140" t="s">
        <v>155</v>
      </c>
      <c r="AO140">
        <v>2</v>
      </c>
      <c r="AP140" s="28">
        <v>0.6855902777777777</v>
      </c>
      <c r="AQ140">
        <v>47.161636999999999</v>
      </c>
      <c r="AR140">
        <v>-88.491421000000003</v>
      </c>
      <c r="AS140">
        <v>318.10000000000002</v>
      </c>
      <c r="AT140">
        <v>40.4</v>
      </c>
      <c r="AU140">
        <v>12</v>
      </c>
      <c r="AV140">
        <v>11</v>
      </c>
      <c r="AW140" t="s">
        <v>218</v>
      </c>
      <c r="AX140">
        <v>1.5731999999999999</v>
      </c>
      <c r="AY140">
        <v>1.9196</v>
      </c>
      <c r="AZ140">
        <v>2.5196000000000001</v>
      </c>
      <c r="BA140">
        <v>14.686999999999999</v>
      </c>
      <c r="BB140">
        <v>14.91</v>
      </c>
      <c r="BC140">
        <v>1.02</v>
      </c>
      <c r="BD140">
        <v>14.262</v>
      </c>
      <c r="BE140">
        <v>3054.5619999999999</v>
      </c>
      <c r="BF140">
        <v>57.323999999999998</v>
      </c>
      <c r="BG140">
        <v>9.3239999999999998</v>
      </c>
      <c r="BH140">
        <v>0.04</v>
      </c>
      <c r="BI140">
        <v>9.3640000000000008</v>
      </c>
      <c r="BJ140">
        <v>7.5510000000000002</v>
      </c>
      <c r="BK140">
        <v>3.2000000000000001E-2</v>
      </c>
      <c r="BL140">
        <v>7.5830000000000002</v>
      </c>
      <c r="BM140">
        <v>4.3060999999999998</v>
      </c>
      <c r="BQ140">
        <v>0</v>
      </c>
      <c r="BR140">
        <v>-2.6432000000000001E-2</v>
      </c>
      <c r="BS140">
        <v>-5</v>
      </c>
      <c r="BT140">
        <v>6.0000000000000001E-3</v>
      </c>
      <c r="BU140">
        <v>8.0340729999999994</v>
      </c>
      <c r="BV140">
        <f t="shared" si="20"/>
        <v>2.1768610770074863</v>
      </c>
      <c r="BW140" s="4">
        <v>2.1226020865999997</v>
      </c>
      <c r="BX140" t="e">
        <v>#NAME?</v>
      </c>
      <c r="BY140" s="4">
        <f t="shared" si="21"/>
        <v>18167.386999586543</v>
      </c>
      <c r="BZ140" s="4">
        <f t="shared" si="22"/>
        <v>340.94161204267556</v>
      </c>
      <c r="CA140" s="4">
        <f t="shared" si="23"/>
        <v>44.910510650586893</v>
      </c>
      <c r="CB140" s="4">
        <f t="shared" si="24"/>
        <v>25.611064748045585</v>
      </c>
    </row>
    <row r="141" spans="1:80" customFormat="1" x14ac:dyDescent="0.25">
      <c r="A141" s="26">
        <v>43530</v>
      </c>
      <c r="B141" s="27">
        <v>0.47711954861111111</v>
      </c>
      <c r="C141">
        <v>14.365</v>
      </c>
      <c r="D141">
        <v>0.42159999999999997</v>
      </c>
      <c r="E141">
        <v>4216.3175119999996</v>
      </c>
      <c r="F141">
        <v>422.3</v>
      </c>
      <c r="G141">
        <v>1.8</v>
      </c>
      <c r="H141">
        <v>537</v>
      </c>
      <c r="J141">
        <v>0</v>
      </c>
      <c r="K141">
        <v>0.87519999999999998</v>
      </c>
      <c r="L141">
        <v>12.5717</v>
      </c>
      <c r="M141">
        <v>0.36899999999999999</v>
      </c>
      <c r="N141">
        <v>369.59589999999997</v>
      </c>
      <c r="O141">
        <v>1.5752999999999999</v>
      </c>
      <c r="P141">
        <v>371.2</v>
      </c>
      <c r="Q141">
        <v>299.25940000000003</v>
      </c>
      <c r="R141">
        <v>1.2755000000000001</v>
      </c>
      <c r="S141">
        <v>300.5</v>
      </c>
      <c r="T141">
        <v>537</v>
      </c>
      <c r="W141">
        <v>0</v>
      </c>
      <c r="X141">
        <v>0</v>
      </c>
      <c r="Y141">
        <v>11.8</v>
      </c>
      <c r="Z141">
        <v>861</v>
      </c>
      <c r="AA141">
        <v>851</v>
      </c>
      <c r="AB141">
        <v>871</v>
      </c>
      <c r="AC141">
        <v>91.9</v>
      </c>
      <c r="AD141">
        <v>24.99</v>
      </c>
      <c r="AE141">
        <v>0.56999999999999995</v>
      </c>
      <c r="AF141">
        <v>982</v>
      </c>
      <c r="AG141">
        <v>0</v>
      </c>
      <c r="AH141">
        <v>52</v>
      </c>
      <c r="AI141">
        <v>36</v>
      </c>
      <c r="AJ141">
        <v>191</v>
      </c>
      <c r="AK141">
        <v>170</v>
      </c>
      <c r="AL141">
        <v>4.3</v>
      </c>
      <c r="AM141">
        <v>174</v>
      </c>
      <c r="AN141" t="s">
        <v>155</v>
      </c>
      <c r="AO141">
        <v>2</v>
      </c>
      <c r="AP141" s="28">
        <v>0.68560185185185185</v>
      </c>
      <c r="AQ141">
        <v>47.161501000000001</v>
      </c>
      <c r="AR141">
        <v>-88.491302000000005</v>
      </c>
      <c r="AS141">
        <v>317.8</v>
      </c>
      <c r="AT141">
        <v>39.700000000000003</v>
      </c>
      <c r="AU141">
        <v>12</v>
      </c>
      <c r="AV141">
        <v>11</v>
      </c>
      <c r="AW141" t="s">
        <v>218</v>
      </c>
      <c r="AX141">
        <v>1.6</v>
      </c>
      <c r="AY141">
        <v>2</v>
      </c>
      <c r="AZ141">
        <v>2.6</v>
      </c>
      <c r="BA141">
        <v>14.686999999999999</v>
      </c>
      <c r="BB141">
        <v>14.91</v>
      </c>
      <c r="BC141">
        <v>1.02</v>
      </c>
      <c r="BD141">
        <v>14.260999999999999</v>
      </c>
      <c r="BE141">
        <v>3055.453</v>
      </c>
      <c r="BF141">
        <v>57.081000000000003</v>
      </c>
      <c r="BG141">
        <v>9.407</v>
      </c>
      <c r="BH141">
        <v>0.04</v>
      </c>
      <c r="BI141">
        <v>9.4469999999999992</v>
      </c>
      <c r="BJ141">
        <v>7.617</v>
      </c>
      <c r="BK141">
        <v>3.2000000000000001E-2</v>
      </c>
      <c r="BL141">
        <v>7.649</v>
      </c>
      <c r="BM141">
        <v>4.1444999999999999</v>
      </c>
      <c r="BQ141">
        <v>0</v>
      </c>
      <c r="BR141">
        <v>-2.9144E-2</v>
      </c>
      <c r="BS141">
        <v>-5</v>
      </c>
      <c r="BT141">
        <v>6.0000000000000001E-3</v>
      </c>
      <c r="BU141">
        <v>8.3640760000000007</v>
      </c>
      <c r="BV141">
        <f t="shared" si="20"/>
        <v>2.2640478696074866</v>
      </c>
      <c r="BW141" s="4">
        <v>2.2097888792</v>
      </c>
      <c r="BX141" t="e">
        <v>#NAME?</v>
      </c>
      <c r="BY141" s="4">
        <f t="shared" si="21"/>
        <v>18919.137231088647</v>
      </c>
      <c r="BZ141" s="4">
        <f t="shared" si="22"/>
        <v>353.44129734208684</v>
      </c>
      <c r="CA141" s="4">
        <f t="shared" si="23"/>
        <v>47.163896250147602</v>
      </c>
      <c r="CB141" s="4">
        <f t="shared" si="24"/>
        <v>25.662435080574603</v>
      </c>
    </row>
    <row r="142" spans="1:80" customFormat="1" x14ac:dyDescent="0.25">
      <c r="A142" s="26">
        <v>43530</v>
      </c>
      <c r="B142" s="27">
        <v>0.47713112268518515</v>
      </c>
      <c r="C142">
        <v>14.38</v>
      </c>
      <c r="D142">
        <v>0.3962</v>
      </c>
      <c r="E142">
        <v>3961.6166669999998</v>
      </c>
      <c r="F142">
        <v>424.4</v>
      </c>
      <c r="G142">
        <v>1.8</v>
      </c>
      <c r="H142">
        <v>534</v>
      </c>
      <c r="J142">
        <v>0</v>
      </c>
      <c r="K142">
        <v>0.87529999999999997</v>
      </c>
      <c r="L142">
        <v>12.587400000000001</v>
      </c>
      <c r="M142">
        <v>0.3468</v>
      </c>
      <c r="N142">
        <v>371.52539999999999</v>
      </c>
      <c r="O142">
        <v>1.5755999999999999</v>
      </c>
      <c r="P142">
        <v>373.1</v>
      </c>
      <c r="Q142">
        <v>300.5539</v>
      </c>
      <c r="R142">
        <v>1.2746</v>
      </c>
      <c r="S142">
        <v>301.8</v>
      </c>
      <c r="T142">
        <v>534</v>
      </c>
      <c r="W142">
        <v>0</v>
      </c>
      <c r="X142">
        <v>0</v>
      </c>
      <c r="Y142">
        <v>11.8</v>
      </c>
      <c r="Z142">
        <v>862</v>
      </c>
      <c r="AA142">
        <v>851</v>
      </c>
      <c r="AB142">
        <v>872</v>
      </c>
      <c r="AC142">
        <v>91</v>
      </c>
      <c r="AD142">
        <v>24.76</v>
      </c>
      <c r="AE142">
        <v>0.56999999999999995</v>
      </c>
      <c r="AF142">
        <v>982</v>
      </c>
      <c r="AG142">
        <v>0</v>
      </c>
      <c r="AH142">
        <v>52</v>
      </c>
      <c r="AI142">
        <v>36</v>
      </c>
      <c r="AJ142">
        <v>191.1</v>
      </c>
      <c r="AK142">
        <v>170</v>
      </c>
      <c r="AL142">
        <v>4.3</v>
      </c>
      <c r="AM142">
        <v>174</v>
      </c>
      <c r="AN142" t="s">
        <v>155</v>
      </c>
      <c r="AO142">
        <v>2</v>
      </c>
      <c r="AP142" s="28">
        <v>0.685613425925926</v>
      </c>
      <c r="AQ142">
        <v>47.161383999999998</v>
      </c>
      <c r="AR142">
        <v>-88.491151000000002</v>
      </c>
      <c r="AS142">
        <v>317.10000000000002</v>
      </c>
      <c r="AT142">
        <v>38.700000000000003</v>
      </c>
      <c r="AU142">
        <v>12</v>
      </c>
      <c r="AV142">
        <v>11</v>
      </c>
      <c r="AW142" t="s">
        <v>218</v>
      </c>
      <c r="AX142">
        <v>1.7464</v>
      </c>
      <c r="AY142">
        <v>2.1463999999999999</v>
      </c>
      <c r="AZ142">
        <v>2.8195999999999999</v>
      </c>
      <c r="BA142">
        <v>14.686999999999999</v>
      </c>
      <c r="BB142">
        <v>14.92</v>
      </c>
      <c r="BC142">
        <v>1.02</v>
      </c>
      <c r="BD142">
        <v>14.241</v>
      </c>
      <c r="BE142">
        <v>3060.884</v>
      </c>
      <c r="BF142">
        <v>53.670999999999999</v>
      </c>
      <c r="BG142">
        <v>9.4610000000000003</v>
      </c>
      <c r="BH142">
        <v>0.04</v>
      </c>
      <c r="BI142">
        <v>9.5009999999999994</v>
      </c>
      <c r="BJ142">
        <v>7.6539999999999999</v>
      </c>
      <c r="BK142">
        <v>3.2000000000000001E-2</v>
      </c>
      <c r="BL142">
        <v>7.6859999999999999</v>
      </c>
      <c r="BM142">
        <v>4.1234999999999999</v>
      </c>
      <c r="BQ142">
        <v>0</v>
      </c>
      <c r="BR142">
        <v>-2.928E-2</v>
      </c>
      <c r="BS142">
        <v>-5</v>
      </c>
      <c r="BT142">
        <v>5.8560000000000001E-3</v>
      </c>
      <c r="BU142">
        <v>5.2321669999999996</v>
      </c>
      <c r="BV142">
        <f t="shared" si="20"/>
        <v>1.4365975118074865</v>
      </c>
      <c r="BW142" s="4">
        <v>1.3823385213999999</v>
      </c>
      <c r="BX142" t="e">
        <v>#NAME?</v>
      </c>
      <c r="BY142" s="4">
        <f t="shared" si="21"/>
        <v>11855.946146041406</v>
      </c>
      <c r="BZ142" s="4">
        <f t="shared" si="22"/>
        <v>207.88781463269706</v>
      </c>
      <c r="CA142" s="4">
        <f t="shared" si="23"/>
        <v>29.646798703185393</v>
      </c>
      <c r="CB142" s="4">
        <f t="shared" si="24"/>
        <v>15.971854514317348</v>
      </c>
    </row>
    <row r="143" spans="1:80" customFormat="1" x14ac:dyDescent="0.25">
      <c r="A143" s="26">
        <v>43530</v>
      </c>
      <c r="B143" s="27">
        <v>0.4771426967592593</v>
      </c>
      <c r="C143">
        <v>14.38</v>
      </c>
      <c r="D143">
        <v>0.4592</v>
      </c>
      <c r="E143">
        <v>4592.3788930000001</v>
      </c>
      <c r="F143">
        <v>431.3</v>
      </c>
      <c r="G143">
        <v>1.8</v>
      </c>
      <c r="H143">
        <v>537.9</v>
      </c>
      <c r="J143">
        <v>0</v>
      </c>
      <c r="K143">
        <v>0.87480000000000002</v>
      </c>
      <c r="L143">
        <v>12.58</v>
      </c>
      <c r="M143">
        <v>0.40179999999999999</v>
      </c>
      <c r="N143">
        <v>377.28109999999998</v>
      </c>
      <c r="O143">
        <v>1.5747</v>
      </c>
      <c r="P143">
        <v>378.9</v>
      </c>
      <c r="Q143">
        <v>305.20999999999998</v>
      </c>
      <c r="R143">
        <v>1.2739</v>
      </c>
      <c r="S143">
        <v>306.5</v>
      </c>
      <c r="T143">
        <v>537.88409999999999</v>
      </c>
      <c r="W143">
        <v>0</v>
      </c>
      <c r="X143">
        <v>0</v>
      </c>
      <c r="Y143">
        <v>11.9</v>
      </c>
      <c r="Z143">
        <v>861</v>
      </c>
      <c r="AA143">
        <v>850</v>
      </c>
      <c r="AB143">
        <v>872</v>
      </c>
      <c r="AC143">
        <v>91</v>
      </c>
      <c r="AD143">
        <v>24.76</v>
      </c>
      <c r="AE143">
        <v>0.56999999999999995</v>
      </c>
      <c r="AF143">
        <v>982</v>
      </c>
      <c r="AG143">
        <v>0</v>
      </c>
      <c r="AH143">
        <v>52</v>
      </c>
      <c r="AI143">
        <v>36</v>
      </c>
      <c r="AJ143">
        <v>191.9</v>
      </c>
      <c r="AK143">
        <v>170</v>
      </c>
      <c r="AL143">
        <v>4.4000000000000004</v>
      </c>
      <c r="AM143">
        <v>174</v>
      </c>
      <c r="AN143" t="s">
        <v>155</v>
      </c>
      <c r="AO143">
        <v>2</v>
      </c>
      <c r="AP143" s="28">
        <v>0.68562499999999993</v>
      </c>
      <c r="AQ143">
        <v>47.161273999999999</v>
      </c>
      <c r="AR143">
        <v>-88.490995999999996</v>
      </c>
      <c r="AS143">
        <v>316.89999999999998</v>
      </c>
      <c r="AT143">
        <v>38.200000000000003</v>
      </c>
      <c r="AU143">
        <v>12</v>
      </c>
      <c r="AV143">
        <v>11</v>
      </c>
      <c r="AW143" t="s">
        <v>218</v>
      </c>
      <c r="AX143">
        <v>1.8</v>
      </c>
      <c r="AY143">
        <v>2.2732000000000001</v>
      </c>
      <c r="AZ143">
        <v>3.0464000000000002</v>
      </c>
      <c r="BA143">
        <v>14.686999999999999</v>
      </c>
      <c r="BB143">
        <v>14.86</v>
      </c>
      <c r="BC143">
        <v>1.01</v>
      </c>
      <c r="BD143">
        <v>14.308</v>
      </c>
      <c r="BE143">
        <v>3047.7910000000002</v>
      </c>
      <c r="BF143">
        <v>61.95</v>
      </c>
      <c r="BG143">
        <v>9.5719999999999992</v>
      </c>
      <c r="BH143">
        <v>0.04</v>
      </c>
      <c r="BI143">
        <v>9.6120000000000001</v>
      </c>
      <c r="BJ143">
        <v>7.7439999999999998</v>
      </c>
      <c r="BK143">
        <v>3.2000000000000001E-2</v>
      </c>
      <c r="BL143">
        <v>7.7759999999999998</v>
      </c>
      <c r="BM143">
        <v>4.1382000000000003</v>
      </c>
      <c r="BQ143">
        <v>0</v>
      </c>
      <c r="BR143">
        <v>-2.6296E-2</v>
      </c>
      <c r="BS143">
        <v>-5</v>
      </c>
      <c r="BT143">
        <v>5.2880000000000002E-3</v>
      </c>
      <c r="BU143">
        <v>4.4751899999999996</v>
      </c>
      <c r="BV143">
        <f t="shared" si="20"/>
        <v>1.2366041884074865</v>
      </c>
      <c r="BW143" s="4">
        <v>1.1823451979999999</v>
      </c>
      <c r="BX143" t="e">
        <v>#NAME?</v>
      </c>
      <c r="BY143" s="4">
        <f t="shared" si="21"/>
        <v>10097.280249056186</v>
      </c>
      <c r="BZ143" s="4">
        <f t="shared" si="22"/>
        <v>205.23930657615</v>
      </c>
      <c r="CA143" s="4">
        <f t="shared" si="23"/>
        <v>25.655741567807997</v>
      </c>
      <c r="CB143" s="4">
        <f t="shared" si="24"/>
        <v>13.7097869002974</v>
      </c>
    </row>
    <row r="144" spans="1:80" customFormat="1" x14ac:dyDescent="0.25">
      <c r="A144" s="26">
        <v>43530</v>
      </c>
      <c r="B144" s="27">
        <v>0.47715427083333334</v>
      </c>
      <c r="C144">
        <v>14.221</v>
      </c>
      <c r="D144">
        <v>0.64990000000000003</v>
      </c>
      <c r="E144">
        <v>6498.810289</v>
      </c>
      <c r="F144">
        <v>439.7</v>
      </c>
      <c r="G144">
        <v>1.8</v>
      </c>
      <c r="H144">
        <v>584.4</v>
      </c>
      <c r="J144">
        <v>0</v>
      </c>
      <c r="K144">
        <v>0.87429999999999997</v>
      </c>
      <c r="L144">
        <v>12.4339</v>
      </c>
      <c r="M144">
        <v>0.56820000000000004</v>
      </c>
      <c r="N144">
        <v>384.45049999999998</v>
      </c>
      <c r="O144">
        <v>1.5738000000000001</v>
      </c>
      <c r="P144">
        <v>386</v>
      </c>
      <c r="Q144">
        <v>311.00990000000002</v>
      </c>
      <c r="R144">
        <v>1.2730999999999999</v>
      </c>
      <c r="S144">
        <v>312.3</v>
      </c>
      <c r="T144">
        <v>584.42309999999998</v>
      </c>
      <c r="W144">
        <v>0</v>
      </c>
      <c r="X144">
        <v>0</v>
      </c>
      <c r="Y144">
        <v>11.8</v>
      </c>
      <c r="Z144">
        <v>863</v>
      </c>
      <c r="AA144">
        <v>851</v>
      </c>
      <c r="AB144">
        <v>873</v>
      </c>
      <c r="AC144">
        <v>91</v>
      </c>
      <c r="AD144">
        <v>24.76</v>
      </c>
      <c r="AE144">
        <v>0.56999999999999995</v>
      </c>
      <c r="AF144">
        <v>982</v>
      </c>
      <c r="AG144">
        <v>0</v>
      </c>
      <c r="AH144">
        <v>52</v>
      </c>
      <c r="AI144">
        <v>36</v>
      </c>
      <c r="AJ144">
        <v>191</v>
      </c>
      <c r="AK144">
        <v>170</v>
      </c>
      <c r="AL144">
        <v>4.3</v>
      </c>
      <c r="AM144">
        <v>174</v>
      </c>
      <c r="AN144" t="s">
        <v>155</v>
      </c>
      <c r="AO144">
        <v>2</v>
      </c>
      <c r="AP144" s="28">
        <v>0.68563657407407408</v>
      </c>
      <c r="AQ144">
        <v>47.161155999999998</v>
      </c>
      <c r="AR144">
        <v>-88.490855999999994</v>
      </c>
      <c r="AS144">
        <v>316.8</v>
      </c>
      <c r="AT144">
        <v>37.799999999999997</v>
      </c>
      <c r="AU144">
        <v>12</v>
      </c>
      <c r="AV144">
        <v>11</v>
      </c>
      <c r="AW144" t="s">
        <v>218</v>
      </c>
      <c r="AX144">
        <v>1.9463999999999999</v>
      </c>
      <c r="AY144">
        <v>2.4464000000000001</v>
      </c>
      <c r="AZ144">
        <v>3.2464</v>
      </c>
      <c r="BA144">
        <v>14.686999999999999</v>
      </c>
      <c r="BB144">
        <v>14.8</v>
      </c>
      <c r="BC144">
        <v>1.01</v>
      </c>
      <c r="BD144">
        <v>14.375999999999999</v>
      </c>
      <c r="BE144">
        <v>3006.605</v>
      </c>
      <c r="BF144">
        <v>87.447000000000003</v>
      </c>
      <c r="BG144">
        <v>9.7349999999999994</v>
      </c>
      <c r="BH144">
        <v>0.04</v>
      </c>
      <c r="BI144">
        <v>9.7750000000000004</v>
      </c>
      <c r="BJ144">
        <v>7.8760000000000003</v>
      </c>
      <c r="BK144">
        <v>3.2000000000000001E-2</v>
      </c>
      <c r="BL144">
        <v>7.9080000000000004</v>
      </c>
      <c r="BM144">
        <v>4.4874999999999998</v>
      </c>
      <c r="BQ144">
        <v>0</v>
      </c>
      <c r="BR144">
        <v>-3.3568000000000001E-2</v>
      </c>
      <c r="BS144">
        <v>-5</v>
      </c>
      <c r="BT144">
        <v>7.0000000000000001E-3</v>
      </c>
      <c r="BU144">
        <v>4.1363890000000003</v>
      </c>
      <c r="BV144">
        <f t="shared" si="20"/>
        <v>1.1470929642074867</v>
      </c>
      <c r="BW144" s="4">
        <v>1.0928339738000001</v>
      </c>
      <c r="BX144" t="e">
        <v>#NAME?</v>
      </c>
      <c r="BY144" s="4">
        <f t="shared" si="21"/>
        <v>9206.7319548701034</v>
      </c>
      <c r="BZ144" s="4">
        <f t="shared" si="22"/>
        <v>267.77747301608491</v>
      </c>
      <c r="CA144" s="4">
        <f t="shared" si="23"/>
        <v>24.117641285289203</v>
      </c>
      <c r="CB144" s="4">
        <f t="shared" si="24"/>
        <v>13.741482385441248</v>
      </c>
    </row>
    <row r="145" spans="1:80" customFormat="1" x14ac:dyDescent="0.25">
      <c r="A145" s="26">
        <v>43530</v>
      </c>
      <c r="B145" s="27">
        <v>0.47716584490740743</v>
      </c>
      <c r="C145">
        <v>13.997999999999999</v>
      </c>
      <c r="D145">
        <v>0.95860000000000001</v>
      </c>
      <c r="E145">
        <v>9585.6270100000002</v>
      </c>
      <c r="F145">
        <v>453</v>
      </c>
      <c r="G145">
        <v>1.8</v>
      </c>
      <c r="H145">
        <v>623</v>
      </c>
      <c r="J145">
        <v>0</v>
      </c>
      <c r="K145">
        <v>0.87329999999999997</v>
      </c>
      <c r="L145">
        <v>12.224299999999999</v>
      </c>
      <c r="M145">
        <v>0.83709999999999996</v>
      </c>
      <c r="N145">
        <v>395.61689999999999</v>
      </c>
      <c r="O145">
        <v>1.5720000000000001</v>
      </c>
      <c r="P145">
        <v>397.2</v>
      </c>
      <c r="Q145">
        <v>320.04320000000001</v>
      </c>
      <c r="R145">
        <v>1.2717000000000001</v>
      </c>
      <c r="S145">
        <v>321.3</v>
      </c>
      <c r="T145">
        <v>622.97140000000002</v>
      </c>
      <c r="W145">
        <v>0</v>
      </c>
      <c r="X145">
        <v>0</v>
      </c>
      <c r="Y145">
        <v>11.8</v>
      </c>
      <c r="Z145">
        <v>862</v>
      </c>
      <c r="AA145">
        <v>851</v>
      </c>
      <c r="AB145">
        <v>873</v>
      </c>
      <c r="AC145">
        <v>91</v>
      </c>
      <c r="AD145">
        <v>24.76</v>
      </c>
      <c r="AE145">
        <v>0.56999999999999995</v>
      </c>
      <c r="AF145">
        <v>982</v>
      </c>
      <c r="AG145">
        <v>0</v>
      </c>
      <c r="AH145">
        <v>52</v>
      </c>
      <c r="AI145">
        <v>36</v>
      </c>
      <c r="AJ145">
        <v>191</v>
      </c>
      <c r="AK145">
        <v>170</v>
      </c>
      <c r="AL145">
        <v>4.3</v>
      </c>
      <c r="AM145">
        <v>174</v>
      </c>
      <c r="AN145" t="s">
        <v>155</v>
      </c>
      <c r="AO145">
        <v>2</v>
      </c>
      <c r="AP145" s="28">
        <v>0.68564814814814812</v>
      </c>
      <c r="AQ145">
        <v>47.161020999999998</v>
      </c>
      <c r="AR145">
        <v>-88.490752000000001</v>
      </c>
      <c r="AS145">
        <v>316.8</v>
      </c>
      <c r="AT145">
        <v>37.6</v>
      </c>
      <c r="AU145">
        <v>12</v>
      </c>
      <c r="AV145">
        <v>11</v>
      </c>
      <c r="AW145" t="s">
        <v>218</v>
      </c>
      <c r="AX145">
        <v>2</v>
      </c>
      <c r="AY145">
        <v>2.5731999999999999</v>
      </c>
      <c r="AZ145">
        <v>3.3</v>
      </c>
      <c r="BA145">
        <v>14.686999999999999</v>
      </c>
      <c r="BB145">
        <v>14.67</v>
      </c>
      <c r="BC145">
        <v>1</v>
      </c>
      <c r="BD145">
        <v>14.507</v>
      </c>
      <c r="BE145">
        <v>2941.636</v>
      </c>
      <c r="BF145">
        <v>128.21299999999999</v>
      </c>
      <c r="BG145">
        <v>9.9700000000000006</v>
      </c>
      <c r="BH145">
        <v>0.04</v>
      </c>
      <c r="BI145">
        <v>10.009</v>
      </c>
      <c r="BJ145">
        <v>8.0649999999999995</v>
      </c>
      <c r="BK145">
        <v>3.2000000000000001E-2</v>
      </c>
      <c r="BL145">
        <v>8.0969999999999995</v>
      </c>
      <c r="BM145">
        <v>4.7603999999999997</v>
      </c>
      <c r="BQ145">
        <v>0</v>
      </c>
      <c r="BR145">
        <v>-3.0856000000000001E-2</v>
      </c>
      <c r="BS145">
        <v>-5</v>
      </c>
      <c r="BT145">
        <v>6.8560000000000001E-3</v>
      </c>
      <c r="BU145">
        <v>3.8621029999999998</v>
      </c>
      <c r="BV145">
        <f t="shared" si="20"/>
        <v>1.0746266030074865</v>
      </c>
      <c r="BW145" s="4">
        <v>1.0203676125999999</v>
      </c>
      <c r="BX145" t="e">
        <v>#NAME?</v>
      </c>
      <c r="BY145" s="4">
        <f t="shared" si="21"/>
        <v>8410.4751735420723</v>
      </c>
      <c r="BZ145" s="4">
        <f t="shared" si="22"/>
        <v>366.57569237844166</v>
      </c>
      <c r="CA145" s="4">
        <f t="shared" si="23"/>
        <v>23.058761272508498</v>
      </c>
      <c r="CB145" s="4">
        <f t="shared" si="24"/>
        <v>13.610530336224357</v>
      </c>
    </row>
    <row r="146" spans="1:80" customFormat="1" x14ac:dyDescent="0.25">
      <c r="A146" s="26">
        <v>43530</v>
      </c>
      <c r="B146" s="27">
        <v>0.47717741898148147</v>
      </c>
      <c r="C146">
        <v>14.026999999999999</v>
      </c>
      <c r="D146">
        <v>0.69140000000000001</v>
      </c>
      <c r="E146">
        <v>6913.8285230000001</v>
      </c>
      <c r="F146">
        <v>469.8</v>
      </c>
      <c r="G146">
        <v>1.8</v>
      </c>
      <c r="H146">
        <v>660.5</v>
      </c>
      <c r="J146">
        <v>0</v>
      </c>
      <c r="K146">
        <v>0.87529999999999997</v>
      </c>
      <c r="L146">
        <v>12.278499999999999</v>
      </c>
      <c r="M146">
        <v>0.60519999999999996</v>
      </c>
      <c r="N146">
        <v>411.23719999999997</v>
      </c>
      <c r="O146">
        <v>1.5755999999999999</v>
      </c>
      <c r="P146">
        <v>412.8</v>
      </c>
      <c r="Q146">
        <v>332.67959999999999</v>
      </c>
      <c r="R146">
        <v>1.2746</v>
      </c>
      <c r="S146">
        <v>334</v>
      </c>
      <c r="T146">
        <v>660.45209999999997</v>
      </c>
      <c r="W146">
        <v>0</v>
      </c>
      <c r="X146">
        <v>0</v>
      </c>
      <c r="Y146">
        <v>11.8</v>
      </c>
      <c r="Z146">
        <v>863</v>
      </c>
      <c r="AA146">
        <v>852</v>
      </c>
      <c r="AB146">
        <v>873</v>
      </c>
      <c r="AC146">
        <v>91</v>
      </c>
      <c r="AD146">
        <v>24.76</v>
      </c>
      <c r="AE146">
        <v>0.56999999999999995</v>
      </c>
      <c r="AF146">
        <v>982</v>
      </c>
      <c r="AG146">
        <v>0</v>
      </c>
      <c r="AH146">
        <v>51.856000000000002</v>
      </c>
      <c r="AI146">
        <v>36</v>
      </c>
      <c r="AJ146">
        <v>191</v>
      </c>
      <c r="AK146">
        <v>170</v>
      </c>
      <c r="AL146">
        <v>4.3</v>
      </c>
      <c r="AM146">
        <v>174</v>
      </c>
      <c r="AN146" t="s">
        <v>155</v>
      </c>
      <c r="AO146">
        <v>2</v>
      </c>
      <c r="AP146" s="28">
        <v>0.68565972222222227</v>
      </c>
      <c r="AQ146">
        <v>47.160873000000002</v>
      </c>
      <c r="AR146">
        <v>-88.490686999999994</v>
      </c>
      <c r="AS146">
        <v>316.8</v>
      </c>
      <c r="AT146">
        <v>37.6</v>
      </c>
      <c r="AU146">
        <v>12</v>
      </c>
      <c r="AV146">
        <v>12</v>
      </c>
      <c r="AW146" t="s">
        <v>209</v>
      </c>
      <c r="AX146">
        <v>2</v>
      </c>
      <c r="AY146">
        <v>2.7464</v>
      </c>
      <c r="AZ146">
        <v>3.4464000000000001</v>
      </c>
      <c r="BA146">
        <v>14.686999999999999</v>
      </c>
      <c r="BB146">
        <v>14.92</v>
      </c>
      <c r="BC146">
        <v>1.02</v>
      </c>
      <c r="BD146">
        <v>14.241</v>
      </c>
      <c r="BE146">
        <v>2994.5079999999998</v>
      </c>
      <c r="BF146">
        <v>93.94</v>
      </c>
      <c r="BG146">
        <v>10.503</v>
      </c>
      <c r="BH146">
        <v>0.04</v>
      </c>
      <c r="BI146">
        <v>10.542999999999999</v>
      </c>
      <c r="BJ146">
        <v>8.4969999999999999</v>
      </c>
      <c r="BK146">
        <v>3.3000000000000002E-2</v>
      </c>
      <c r="BL146">
        <v>8.5289999999999999</v>
      </c>
      <c r="BM146">
        <v>5.1147999999999998</v>
      </c>
      <c r="BQ146">
        <v>0</v>
      </c>
      <c r="BR146">
        <v>-3.0720000000000001E-2</v>
      </c>
      <c r="BS146">
        <v>-5</v>
      </c>
      <c r="BT146">
        <v>6.1440000000000002E-3</v>
      </c>
      <c r="BU146">
        <v>4.6892630000000004</v>
      </c>
      <c r="BV146">
        <f t="shared" si="20"/>
        <v>1.2931622750074867</v>
      </c>
      <c r="BW146" s="4">
        <v>1.2389032846000001</v>
      </c>
      <c r="BX146" t="e">
        <v>#NAME?</v>
      </c>
      <c r="BY146" s="4">
        <f t="shared" si="21"/>
        <v>10395.31893069724</v>
      </c>
      <c r="BZ146" s="4">
        <f t="shared" si="22"/>
        <v>326.10908381266597</v>
      </c>
      <c r="CA146" s="4">
        <f t="shared" si="23"/>
        <v>29.497007506453297</v>
      </c>
      <c r="CB146" s="4">
        <f t="shared" si="24"/>
        <v>17.755830763093719</v>
      </c>
    </row>
    <row r="147" spans="1:80" customFormat="1" x14ac:dyDescent="0.25">
      <c r="A147" s="26">
        <v>43530</v>
      </c>
      <c r="B147" s="27">
        <v>0.47718899305555557</v>
      </c>
      <c r="C147">
        <v>14.382</v>
      </c>
      <c r="D147">
        <v>0.31190000000000001</v>
      </c>
      <c r="E147">
        <v>3119.137056</v>
      </c>
      <c r="F147">
        <v>484.8</v>
      </c>
      <c r="G147">
        <v>1.8</v>
      </c>
      <c r="H147">
        <v>521.5</v>
      </c>
      <c r="J147">
        <v>0</v>
      </c>
      <c r="K147">
        <v>0.87609999999999999</v>
      </c>
      <c r="L147">
        <v>12.599</v>
      </c>
      <c r="M147">
        <v>0.27329999999999999</v>
      </c>
      <c r="N147">
        <v>424.7448</v>
      </c>
      <c r="O147">
        <v>1.5769</v>
      </c>
      <c r="P147">
        <v>426.3</v>
      </c>
      <c r="Q147">
        <v>343.6069</v>
      </c>
      <c r="R147">
        <v>1.2757000000000001</v>
      </c>
      <c r="S147">
        <v>344.9</v>
      </c>
      <c r="T147">
        <v>521.53769999999997</v>
      </c>
      <c r="W147">
        <v>0</v>
      </c>
      <c r="X147">
        <v>0</v>
      </c>
      <c r="Y147">
        <v>11.8</v>
      </c>
      <c r="Z147">
        <v>862</v>
      </c>
      <c r="AA147">
        <v>851</v>
      </c>
      <c r="AB147">
        <v>872</v>
      </c>
      <c r="AC147">
        <v>91</v>
      </c>
      <c r="AD147">
        <v>24.76</v>
      </c>
      <c r="AE147">
        <v>0.56999999999999995</v>
      </c>
      <c r="AF147">
        <v>982</v>
      </c>
      <c r="AG147">
        <v>0</v>
      </c>
      <c r="AH147">
        <v>51</v>
      </c>
      <c r="AI147">
        <v>36</v>
      </c>
      <c r="AJ147">
        <v>191</v>
      </c>
      <c r="AK147">
        <v>170</v>
      </c>
      <c r="AL147">
        <v>4.3</v>
      </c>
      <c r="AM147">
        <v>174</v>
      </c>
      <c r="AN147" t="s">
        <v>155</v>
      </c>
      <c r="AO147">
        <v>2</v>
      </c>
      <c r="AP147" s="28">
        <v>0.6856712962962962</v>
      </c>
      <c r="AQ147">
        <v>47.160719</v>
      </c>
      <c r="AR147">
        <v>-88.490652999999995</v>
      </c>
      <c r="AS147">
        <v>316.7</v>
      </c>
      <c r="AT147">
        <v>38</v>
      </c>
      <c r="AU147">
        <v>12</v>
      </c>
      <c r="AV147">
        <v>12</v>
      </c>
      <c r="AW147" t="s">
        <v>209</v>
      </c>
      <c r="AX147">
        <v>2.0731999999999999</v>
      </c>
      <c r="AY147">
        <v>1.4823999999999999</v>
      </c>
      <c r="AZ147">
        <v>2.9144000000000001</v>
      </c>
      <c r="BA147">
        <v>14.686999999999999</v>
      </c>
      <c r="BB147">
        <v>15.01</v>
      </c>
      <c r="BC147">
        <v>1.02</v>
      </c>
      <c r="BD147">
        <v>14.148</v>
      </c>
      <c r="BE147">
        <v>3078.7289999999998</v>
      </c>
      <c r="BF147">
        <v>42.499000000000002</v>
      </c>
      <c r="BG147">
        <v>10.869</v>
      </c>
      <c r="BH147">
        <v>0.04</v>
      </c>
      <c r="BI147">
        <v>10.91</v>
      </c>
      <c r="BJ147">
        <v>8.7929999999999993</v>
      </c>
      <c r="BK147">
        <v>3.3000000000000002E-2</v>
      </c>
      <c r="BL147">
        <v>8.8260000000000005</v>
      </c>
      <c r="BM147">
        <v>4.0469999999999997</v>
      </c>
      <c r="BQ147">
        <v>0</v>
      </c>
      <c r="BR147">
        <v>-3.4424000000000003E-2</v>
      </c>
      <c r="BS147">
        <v>-5</v>
      </c>
      <c r="BT147">
        <v>6.8560000000000001E-3</v>
      </c>
      <c r="BU147">
        <v>5.4720219999999999</v>
      </c>
      <c r="BV147">
        <f t="shared" si="20"/>
        <v>1.4999672028074866</v>
      </c>
      <c r="BW147" s="4">
        <v>1.4457082124</v>
      </c>
      <c r="BX147" t="e">
        <v>#NAME?</v>
      </c>
      <c r="BY147" s="4">
        <f t="shared" si="21"/>
        <v>12471.739948674131</v>
      </c>
      <c r="BZ147" s="4">
        <f t="shared" si="22"/>
        <v>172.1608092426134</v>
      </c>
      <c r="CA147" s="4">
        <f t="shared" si="23"/>
        <v>35.619896836873799</v>
      </c>
      <c r="CB147" s="4">
        <f t="shared" si="24"/>
        <v>16.394145627070198</v>
      </c>
    </row>
    <row r="148" spans="1:80" customFormat="1" x14ac:dyDescent="0.25">
      <c r="A148" s="26">
        <v>43530</v>
      </c>
      <c r="B148" s="27">
        <v>0.4772005671296296</v>
      </c>
      <c r="C148">
        <v>14.763999999999999</v>
      </c>
      <c r="D148">
        <v>0.09</v>
      </c>
      <c r="E148">
        <v>899.86268199999995</v>
      </c>
      <c r="F148">
        <v>469.9</v>
      </c>
      <c r="G148">
        <v>1.8</v>
      </c>
      <c r="H148">
        <v>352.6</v>
      </c>
      <c r="J148">
        <v>0</v>
      </c>
      <c r="K148">
        <v>0.87529999999999997</v>
      </c>
      <c r="L148">
        <v>12.9223</v>
      </c>
      <c r="M148">
        <v>7.8799999999999995E-2</v>
      </c>
      <c r="N148">
        <v>411.2833</v>
      </c>
      <c r="O148">
        <v>1.5754999999999999</v>
      </c>
      <c r="P148">
        <v>412.9</v>
      </c>
      <c r="Q148">
        <v>332.3886</v>
      </c>
      <c r="R148">
        <v>1.2733000000000001</v>
      </c>
      <c r="S148">
        <v>333.7</v>
      </c>
      <c r="T148">
        <v>352.60730000000001</v>
      </c>
      <c r="W148">
        <v>0</v>
      </c>
      <c r="X148">
        <v>0</v>
      </c>
      <c r="Y148">
        <v>11.8</v>
      </c>
      <c r="Z148">
        <v>861</v>
      </c>
      <c r="AA148">
        <v>850</v>
      </c>
      <c r="AB148">
        <v>872</v>
      </c>
      <c r="AC148">
        <v>91</v>
      </c>
      <c r="AD148">
        <v>24.5</v>
      </c>
      <c r="AE148">
        <v>0.56000000000000005</v>
      </c>
      <c r="AF148">
        <v>982</v>
      </c>
      <c r="AG148">
        <v>-0.1</v>
      </c>
      <c r="AH148">
        <v>51</v>
      </c>
      <c r="AI148">
        <v>36</v>
      </c>
      <c r="AJ148">
        <v>191</v>
      </c>
      <c r="AK148">
        <v>170</v>
      </c>
      <c r="AL148">
        <v>4.3</v>
      </c>
      <c r="AM148">
        <v>174</v>
      </c>
      <c r="AN148" t="s">
        <v>155</v>
      </c>
      <c r="AO148">
        <v>2</v>
      </c>
      <c r="AP148" s="28">
        <v>0.68568287037037035</v>
      </c>
      <c r="AQ148">
        <v>47.160561000000001</v>
      </c>
      <c r="AR148">
        <v>-88.490650000000002</v>
      </c>
      <c r="AS148">
        <v>315.89999999999998</v>
      </c>
      <c r="AT148">
        <v>38.200000000000003</v>
      </c>
      <c r="AU148">
        <v>12</v>
      </c>
      <c r="AV148">
        <v>12</v>
      </c>
      <c r="AW148" t="s">
        <v>209</v>
      </c>
      <c r="AX148">
        <v>2.2464</v>
      </c>
      <c r="AY148">
        <v>1.4392</v>
      </c>
      <c r="AZ148">
        <v>3.0659999999999998</v>
      </c>
      <c r="BA148">
        <v>14.686999999999999</v>
      </c>
      <c r="BB148">
        <v>14.91</v>
      </c>
      <c r="BC148">
        <v>1.02</v>
      </c>
      <c r="BD148">
        <v>14.25</v>
      </c>
      <c r="BE148">
        <v>3130.549</v>
      </c>
      <c r="BF148">
        <v>12.144</v>
      </c>
      <c r="BG148">
        <v>10.433999999999999</v>
      </c>
      <c r="BH148">
        <v>0.04</v>
      </c>
      <c r="BI148">
        <v>10.474</v>
      </c>
      <c r="BJ148">
        <v>8.4329999999999998</v>
      </c>
      <c r="BK148">
        <v>3.2000000000000001E-2</v>
      </c>
      <c r="BL148">
        <v>8.4649999999999999</v>
      </c>
      <c r="BM148">
        <v>2.7126000000000001</v>
      </c>
      <c r="BQ148">
        <v>0</v>
      </c>
      <c r="BR148">
        <v>-3.1288000000000003E-2</v>
      </c>
      <c r="BS148">
        <v>-5</v>
      </c>
      <c r="BT148">
        <v>5.8560000000000001E-3</v>
      </c>
      <c r="BU148">
        <v>6.9545849999999998</v>
      </c>
      <c r="BV148">
        <f t="shared" si="20"/>
        <v>1.8916603474074865</v>
      </c>
      <c r="BW148" s="4">
        <v>1.8374013569999998</v>
      </c>
      <c r="BX148" t="e">
        <v>#NAME?</v>
      </c>
      <c r="BY148" s="4">
        <f t="shared" si="21"/>
        <v>16117.566647437247</v>
      </c>
      <c r="BZ148" s="4">
        <f t="shared" si="22"/>
        <v>62.523132321672001</v>
      </c>
      <c r="CA148" s="4">
        <f t="shared" si="23"/>
        <v>43.417125730291495</v>
      </c>
      <c r="CB148" s="4">
        <f t="shared" si="24"/>
        <v>13.965764882721299</v>
      </c>
    </row>
    <row r="149" spans="1:80" customFormat="1" x14ac:dyDescent="0.25">
      <c r="A149" s="26">
        <v>43530</v>
      </c>
      <c r="B149" s="27">
        <v>0.47721214120370375</v>
      </c>
      <c r="C149">
        <v>14.999000000000001</v>
      </c>
      <c r="D149">
        <v>8.9899999999999994E-2</v>
      </c>
      <c r="E149">
        <v>898.75322400000005</v>
      </c>
      <c r="F149">
        <v>424</v>
      </c>
      <c r="G149">
        <v>1.8</v>
      </c>
      <c r="H149">
        <v>226.1</v>
      </c>
      <c r="J149">
        <v>0</v>
      </c>
      <c r="K149">
        <v>0.87380000000000002</v>
      </c>
      <c r="L149">
        <v>13.1069</v>
      </c>
      <c r="M149">
        <v>7.85E-2</v>
      </c>
      <c r="N149">
        <v>370.5378</v>
      </c>
      <c r="O149">
        <v>1.6028</v>
      </c>
      <c r="P149">
        <v>372.1</v>
      </c>
      <c r="Q149">
        <v>297.76479999999998</v>
      </c>
      <c r="R149">
        <v>1.288</v>
      </c>
      <c r="S149">
        <v>299.10000000000002</v>
      </c>
      <c r="T149">
        <v>226.09</v>
      </c>
      <c r="W149">
        <v>0</v>
      </c>
      <c r="X149">
        <v>0</v>
      </c>
      <c r="Y149">
        <v>11.8</v>
      </c>
      <c r="Z149">
        <v>861</v>
      </c>
      <c r="AA149">
        <v>850</v>
      </c>
      <c r="AB149">
        <v>871</v>
      </c>
      <c r="AC149">
        <v>91</v>
      </c>
      <c r="AD149">
        <v>23</v>
      </c>
      <c r="AE149">
        <v>0.53</v>
      </c>
      <c r="AF149">
        <v>982</v>
      </c>
      <c r="AG149">
        <v>-1</v>
      </c>
      <c r="AH149">
        <v>51</v>
      </c>
      <c r="AI149">
        <v>36</v>
      </c>
      <c r="AJ149">
        <v>191</v>
      </c>
      <c r="AK149">
        <v>170</v>
      </c>
      <c r="AL149">
        <v>4.4000000000000004</v>
      </c>
      <c r="AM149">
        <v>174</v>
      </c>
      <c r="AN149" t="s">
        <v>155</v>
      </c>
      <c r="AO149">
        <v>2</v>
      </c>
      <c r="AP149" s="28">
        <v>0.6856944444444445</v>
      </c>
      <c r="AQ149">
        <v>47.160518000000003</v>
      </c>
      <c r="AR149">
        <v>-88.490651999999997</v>
      </c>
      <c r="AS149">
        <v>315.7</v>
      </c>
      <c r="AT149">
        <v>38.299999999999997</v>
      </c>
      <c r="AU149">
        <v>12</v>
      </c>
      <c r="AV149">
        <v>12</v>
      </c>
      <c r="AW149" t="s">
        <v>209</v>
      </c>
      <c r="AX149">
        <v>2.2999999999999998</v>
      </c>
      <c r="AY149">
        <v>1.6</v>
      </c>
      <c r="AZ149">
        <v>3.2</v>
      </c>
      <c r="BA149">
        <v>14.686999999999999</v>
      </c>
      <c r="BB149">
        <v>14.71</v>
      </c>
      <c r="BC149">
        <v>1</v>
      </c>
      <c r="BD149">
        <v>14.436999999999999</v>
      </c>
      <c r="BE149">
        <v>3133.866</v>
      </c>
      <c r="BF149">
        <v>11.952</v>
      </c>
      <c r="BG149">
        <v>9.2780000000000005</v>
      </c>
      <c r="BH149">
        <v>0.04</v>
      </c>
      <c r="BI149">
        <v>9.3179999999999996</v>
      </c>
      <c r="BJ149">
        <v>7.4560000000000004</v>
      </c>
      <c r="BK149">
        <v>3.2000000000000001E-2</v>
      </c>
      <c r="BL149">
        <v>7.4880000000000004</v>
      </c>
      <c r="BM149">
        <v>1.7165999999999999</v>
      </c>
      <c r="BQ149">
        <v>0</v>
      </c>
      <c r="BR149">
        <v>-3.3000000000000002E-2</v>
      </c>
      <c r="BS149">
        <v>-5</v>
      </c>
      <c r="BT149">
        <v>5.0000000000000001E-3</v>
      </c>
      <c r="BU149">
        <v>8.0186279999999996</v>
      </c>
      <c r="BV149">
        <f t="shared" si="20"/>
        <v>2.1727805080074862</v>
      </c>
      <c r="BW149" s="4">
        <v>2.1185215175999996</v>
      </c>
      <c r="BX149" t="e">
        <v>#NAME?</v>
      </c>
      <c r="BY149" s="4">
        <f t="shared" si="21"/>
        <v>18603.224977024271</v>
      </c>
      <c r="BZ149" s="4">
        <f t="shared" si="22"/>
        <v>70.949346565996791</v>
      </c>
      <c r="CA149" s="4">
        <f t="shared" si="23"/>
        <v>44.260234939430397</v>
      </c>
      <c r="CB149" s="4">
        <f t="shared" si="24"/>
        <v>10.190064283399439</v>
      </c>
    </row>
    <row r="150" spans="1:80" customFormat="1" x14ac:dyDescent="0.25">
      <c r="A150" s="26">
        <v>43530</v>
      </c>
      <c r="B150" s="27">
        <v>0.47722371527777779</v>
      </c>
      <c r="C150">
        <v>14.744</v>
      </c>
      <c r="D150">
        <v>0.28260000000000002</v>
      </c>
      <c r="E150">
        <v>2826.0100590000002</v>
      </c>
      <c r="F150">
        <v>353.4</v>
      </c>
      <c r="G150">
        <v>1.9</v>
      </c>
      <c r="H150">
        <v>179</v>
      </c>
      <c r="J150">
        <v>0</v>
      </c>
      <c r="K150">
        <v>0.87419999999999998</v>
      </c>
      <c r="L150">
        <v>12.888299999999999</v>
      </c>
      <c r="M150">
        <v>0.247</v>
      </c>
      <c r="N150">
        <v>308.89280000000002</v>
      </c>
      <c r="O150">
        <v>1.6906000000000001</v>
      </c>
      <c r="P150">
        <v>310.60000000000002</v>
      </c>
      <c r="Q150">
        <v>248.21100000000001</v>
      </c>
      <c r="R150">
        <v>1.3584000000000001</v>
      </c>
      <c r="S150">
        <v>249.6</v>
      </c>
      <c r="T150">
        <v>178.95660000000001</v>
      </c>
      <c r="W150">
        <v>0</v>
      </c>
      <c r="X150">
        <v>0</v>
      </c>
      <c r="Y150">
        <v>11.8</v>
      </c>
      <c r="Z150">
        <v>861</v>
      </c>
      <c r="AA150">
        <v>850</v>
      </c>
      <c r="AB150">
        <v>872</v>
      </c>
      <c r="AC150">
        <v>91</v>
      </c>
      <c r="AD150">
        <v>22.98</v>
      </c>
      <c r="AE150">
        <v>0.53</v>
      </c>
      <c r="AF150">
        <v>983</v>
      </c>
      <c r="AG150">
        <v>-1</v>
      </c>
      <c r="AH150">
        <v>51</v>
      </c>
      <c r="AI150">
        <v>36</v>
      </c>
      <c r="AJ150">
        <v>191.1</v>
      </c>
      <c r="AK150">
        <v>170</v>
      </c>
      <c r="AL150">
        <v>4.4000000000000004</v>
      </c>
      <c r="AM150">
        <v>174</v>
      </c>
      <c r="AN150" t="s">
        <v>155</v>
      </c>
      <c r="AO150">
        <v>2</v>
      </c>
      <c r="AP150" s="28">
        <v>0.6856944444444445</v>
      </c>
      <c r="AQ150">
        <v>47.160415</v>
      </c>
      <c r="AR150">
        <v>-88.490658999999994</v>
      </c>
      <c r="AS150">
        <v>315.39999999999998</v>
      </c>
      <c r="AT150">
        <v>37.1</v>
      </c>
      <c r="AU150">
        <v>12</v>
      </c>
      <c r="AV150">
        <v>12</v>
      </c>
      <c r="AW150" t="s">
        <v>209</v>
      </c>
      <c r="AX150">
        <v>1.7143999999999999</v>
      </c>
      <c r="AY150">
        <v>1.6732</v>
      </c>
      <c r="AZ150">
        <v>2.8340000000000001</v>
      </c>
      <c r="BA150">
        <v>14.686999999999999</v>
      </c>
      <c r="BB150">
        <v>14.75</v>
      </c>
      <c r="BC150">
        <v>1</v>
      </c>
      <c r="BD150">
        <v>14.396000000000001</v>
      </c>
      <c r="BE150">
        <v>3094.471</v>
      </c>
      <c r="BF150">
        <v>37.750999999999998</v>
      </c>
      <c r="BG150">
        <v>7.7670000000000003</v>
      </c>
      <c r="BH150">
        <v>4.2999999999999997E-2</v>
      </c>
      <c r="BI150">
        <v>7.8090000000000002</v>
      </c>
      <c r="BJ150">
        <v>6.2409999999999997</v>
      </c>
      <c r="BK150">
        <v>3.4000000000000002E-2</v>
      </c>
      <c r="BL150">
        <v>6.2750000000000004</v>
      </c>
      <c r="BM150">
        <v>1.3644000000000001</v>
      </c>
      <c r="BQ150">
        <v>0</v>
      </c>
      <c r="BR150">
        <v>-3.2424000000000001E-2</v>
      </c>
      <c r="BS150">
        <v>-5</v>
      </c>
      <c r="BT150">
        <v>5.0000000000000001E-3</v>
      </c>
      <c r="BU150">
        <v>7.6763079999999997</v>
      </c>
      <c r="BV150">
        <f t="shared" si="20"/>
        <v>2.0823395640074867</v>
      </c>
      <c r="BW150" s="4">
        <v>2.0280805736</v>
      </c>
      <c r="BX150" t="e">
        <v>#NAME?</v>
      </c>
      <c r="BY150" s="4">
        <f t="shared" si="21"/>
        <v>17585.169478618238</v>
      </c>
      <c r="BZ150" s="4">
        <f t="shared" si="22"/>
        <v>214.53028093891237</v>
      </c>
      <c r="CA150" s="4">
        <f t="shared" si="23"/>
        <v>35.466172640188397</v>
      </c>
      <c r="CB150" s="4">
        <f t="shared" si="24"/>
        <v>7.7535724964385588</v>
      </c>
    </row>
    <row r="151" spans="1:80" customFormat="1" x14ac:dyDescent="0.25">
      <c r="A151" s="26">
        <v>43530</v>
      </c>
      <c r="B151" s="27">
        <v>0.47723528935185183</v>
      </c>
      <c r="C151">
        <v>14.43</v>
      </c>
      <c r="D151">
        <v>0.76039999999999996</v>
      </c>
      <c r="E151">
        <v>7603.8809719999999</v>
      </c>
      <c r="F151">
        <v>303.89999999999998</v>
      </c>
      <c r="G151">
        <v>2.1</v>
      </c>
      <c r="H151">
        <v>212.4</v>
      </c>
      <c r="J151">
        <v>0</v>
      </c>
      <c r="K151">
        <v>0.87239999999999995</v>
      </c>
      <c r="L151">
        <v>12.5886</v>
      </c>
      <c r="M151">
        <v>0.66339999999999999</v>
      </c>
      <c r="N151">
        <v>265.15179999999998</v>
      </c>
      <c r="O151">
        <v>1.8320000000000001</v>
      </c>
      <c r="P151">
        <v>267</v>
      </c>
      <c r="Q151">
        <v>213.07640000000001</v>
      </c>
      <c r="R151">
        <v>1.4722</v>
      </c>
      <c r="S151">
        <v>214.5</v>
      </c>
      <c r="T151">
        <v>212.4442</v>
      </c>
      <c r="W151">
        <v>0</v>
      </c>
      <c r="X151">
        <v>0</v>
      </c>
      <c r="Y151">
        <v>11.9</v>
      </c>
      <c r="Z151">
        <v>860</v>
      </c>
      <c r="AA151">
        <v>850</v>
      </c>
      <c r="AB151">
        <v>871</v>
      </c>
      <c r="AC151">
        <v>91</v>
      </c>
      <c r="AD151">
        <v>23</v>
      </c>
      <c r="AE151">
        <v>0.53</v>
      </c>
      <c r="AF151">
        <v>982</v>
      </c>
      <c r="AG151">
        <v>-1</v>
      </c>
      <c r="AH151">
        <v>51</v>
      </c>
      <c r="AI151">
        <v>36</v>
      </c>
      <c r="AJ151">
        <v>192</v>
      </c>
      <c r="AK151">
        <v>170</v>
      </c>
      <c r="AL151">
        <v>4.4000000000000004</v>
      </c>
      <c r="AM151">
        <v>174</v>
      </c>
      <c r="AN151" t="s">
        <v>155</v>
      </c>
      <c r="AO151">
        <v>2</v>
      </c>
      <c r="AP151" s="28">
        <v>0.68570601851851853</v>
      </c>
      <c r="AQ151">
        <v>47.160162</v>
      </c>
      <c r="AR151">
        <v>-88.490650000000002</v>
      </c>
      <c r="AS151">
        <v>314.89999999999998</v>
      </c>
      <c r="AT151">
        <v>36.6</v>
      </c>
      <c r="AU151">
        <v>12</v>
      </c>
      <c r="AV151">
        <v>12</v>
      </c>
      <c r="AW151" t="s">
        <v>209</v>
      </c>
      <c r="AX151">
        <v>1.5</v>
      </c>
      <c r="AY151">
        <v>1.7</v>
      </c>
      <c r="AZ151">
        <v>2.7</v>
      </c>
      <c r="BA151">
        <v>14.686999999999999</v>
      </c>
      <c r="BB151">
        <v>14.53</v>
      </c>
      <c r="BC151">
        <v>0.99</v>
      </c>
      <c r="BD151">
        <v>14.625999999999999</v>
      </c>
      <c r="BE151">
        <v>2995.0929999999998</v>
      </c>
      <c r="BF151">
        <v>100.453</v>
      </c>
      <c r="BG151">
        <v>6.6059999999999999</v>
      </c>
      <c r="BH151">
        <v>4.5999999999999999E-2</v>
      </c>
      <c r="BI151">
        <v>6.6520000000000001</v>
      </c>
      <c r="BJ151">
        <v>5.3090000000000002</v>
      </c>
      <c r="BK151">
        <v>3.6999999999999998E-2</v>
      </c>
      <c r="BL151">
        <v>5.3460000000000001</v>
      </c>
      <c r="BM151">
        <v>1.6051</v>
      </c>
      <c r="BQ151">
        <v>0</v>
      </c>
      <c r="BR151">
        <v>-2.7418000000000001E-2</v>
      </c>
      <c r="BS151">
        <v>-5</v>
      </c>
      <c r="BT151">
        <v>5.1440000000000001E-3</v>
      </c>
      <c r="BU151">
        <v>7.0432779999999999</v>
      </c>
      <c r="BV151">
        <f t="shared" si="20"/>
        <v>1.9150930380074864</v>
      </c>
      <c r="BW151" s="4">
        <v>1.8608340475999998</v>
      </c>
      <c r="BX151" t="e">
        <v>#NAME?</v>
      </c>
      <c r="BY151" s="4">
        <f t="shared" si="21"/>
        <v>15616.830331582414</v>
      </c>
      <c r="BZ151" s="4">
        <f t="shared" si="22"/>
        <v>523.77587517264021</v>
      </c>
      <c r="CA151" s="4">
        <f t="shared" si="23"/>
        <v>27.681862376350598</v>
      </c>
      <c r="CB151" s="4">
        <f t="shared" si="24"/>
        <v>8.3692140328273386</v>
      </c>
    </row>
    <row r="152" spans="1:80" customFormat="1" x14ac:dyDescent="0.25">
      <c r="A152" s="26">
        <v>43530</v>
      </c>
      <c r="B152" s="27">
        <v>0.47724686342592593</v>
      </c>
      <c r="C152">
        <v>14.256</v>
      </c>
      <c r="D152">
        <v>0.72640000000000005</v>
      </c>
      <c r="E152">
        <v>7263.5137320000003</v>
      </c>
      <c r="F152">
        <v>266.2</v>
      </c>
      <c r="G152">
        <v>2.1</v>
      </c>
      <c r="H152">
        <v>366.3</v>
      </c>
      <c r="J152">
        <v>0</v>
      </c>
      <c r="K152">
        <v>0.87390000000000001</v>
      </c>
      <c r="L152">
        <v>12.4581</v>
      </c>
      <c r="M152">
        <v>0.63470000000000004</v>
      </c>
      <c r="N152">
        <v>232.61750000000001</v>
      </c>
      <c r="O152">
        <v>1.8351</v>
      </c>
      <c r="P152">
        <v>234.5</v>
      </c>
      <c r="Q152">
        <v>186.91759999999999</v>
      </c>
      <c r="R152">
        <v>1.4745999999999999</v>
      </c>
      <c r="S152">
        <v>188.4</v>
      </c>
      <c r="T152">
        <v>366.25869999999998</v>
      </c>
      <c r="W152">
        <v>0</v>
      </c>
      <c r="X152">
        <v>0</v>
      </c>
      <c r="Y152">
        <v>12.1</v>
      </c>
      <c r="Z152">
        <v>860</v>
      </c>
      <c r="AA152">
        <v>850</v>
      </c>
      <c r="AB152">
        <v>872</v>
      </c>
      <c r="AC152">
        <v>91</v>
      </c>
      <c r="AD152">
        <v>22.98</v>
      </c>
      <c r="AE152">
        <v>0.53</v>
      </c>
      <c r="AF152">
        <v>983</v>
      </c>
      <c r="AG152">
        <v>-1</v>
      </c>
      <c r="AH152">
        <v>51</v>
      </c>
      <c r="AI152">
        <v>36</v>
      </c>
      <c r="AJ152">
        <v>192</v>
      </c>
      <c r="AK152">
        <v>170.1</v>
      </c>
      <c r="AL152">
        <v>4.5</v>
      </c>
      <c r="AM152">
        <v>174</v>
      </c>
      <c r="AN152" t="s">
        <v>155</v>
      </c>
      <c r="AO152">
        <v>2</v>
      </c>
      <c r="AP152" s="28">
        <v>0.68572916666666661</v>
      </c>
      <c r="AQ152">
        <v>47.159976</v>
      </c>
      <c r="AR152">
        <v>-88.490639000000002</v>
      </c>
      <c r="AS152">
        <v>314.5</v>
      </c>
      <c r="AT152">
        <v>36.6</v>
      </c>
      <c r="AU152">
        <v>12</v>
      </c>
      <c r="AV152">
        <v>12</v>
      </c>
      <c r="AW152" t="s">
        <v>209</v>
      </c>
      <c r="AX152">
        <v>1.5</v>
      </c>
      <c r="AY152">
        <v>1.7</v>
      </c>
      <c r="AZ152">
        <v>2.7</v>
      </c>
      <c r="BA152">
        <v>14.686999999999999</v>
      </c>
      <c r="BB152">
        <v>14.71</v>
      </c>
      <c r="BC152">
        <v>1</v>
      </c>
      <c r="BD152">
        <v>14.432</v>
      </c>
      <c r="BE152">
        <v>2996.5940000000001</v>
      </c>
      <c r="BF152">
        <v>97.174000000000007</v>
      </c>
      <c r="BG152">
        <v>5.859</v>
      </c>
      <c r="BH152">
        <v>4.5999999999999999E-2</v>
      </c>
      <c r="BI152">
        <v>5.9059999999999997</v>
      </c>
      <c r="BJ152">
        <v>4.7080000000000002</v>
      </c>
      <c r="BK152">
        <v>3.6999999999999998E-2</v>
      </c>
      <c r="BL152">
        <v>4.7450000000000001</v>
      </c>
      <c r="BM152">
        <v>2.7974999999999999</v>
      </c>
      <c r="BQ152">
        <v>0</v>
      </c>
      <c r="BR152">
        <v>-1.6997999999999999E-2</v>
      </c>
      <c r="BS152">
        <v>-5</v>
      </c>
      <c r="BT152">
        <v>5.8570000000000002E-3</v>
      </c>
      <c r="BU152">
        <v>5.7602120000000001</v>
      </c>
      <c r="BV152">
        <f t="shared" si="20"/>
        <v>1.5761070008074867</v>
      </c>
      <c r="BW152" s="4">
        <v>1.5218480104000001</v>
      </c>
      <c r="BX152" t="e">
        <v>#NAME?</v>
      </c>
      <c r="BY152" s="4">
        <f t="shared" si="21"/>
        <v>12778.330676282098</v>
      </c>
      <c r="BZ152" s="4">
        <f t="shared" si="22"/>
        <v>414.37762510938643</v>
      </c>
      <c r="CA152" s="4">
        <f t="shared" si="23"/>
        <v>20.076253514468799</v>
      </c>
      <c r="CB152" s="4">
        <f t="shared" si="24"/>
        <v>11.929337129720999</v>
      </c>
    </row>
    <row r="153" spans="1:80" customFormat="1" x14ac:dyDescent="0.25">
      <c r="A153" s="26">
        <v>43530</v>
      </c>
      <c r="B153" s="27">
        <v>0.47725843749999997</v>
      </c>
      <c r="C153">
        <v>14.29</v>
      </c>
      <c r="D153">
        <v>0.52490000000000003</v>
      </c>
      <c r="E153">
        <v>5248.752066</v>
      </c>
      <c r="F153">
        <v>254.4</v>
      </c>
      <c r="G153">
        <v>2.1</v>
      </c>
      <c r="H153">
        <v>520.29999999999995</v>
      </c>
      <c r="J153">
        <v>0</v>
      </c>
      <c r="K153">
        <v>0.87519999999999998</v>
      </c>
      <c r="L153">
        <v>12.5075</v>
      </c>
      <c r="M153">
        <v>0.45939999999999998</v>
      </c>
      <c r="N153">
        <v>222.63059999999999</v>
      </c>
      <c r="O153">
        <v>1.8380000000000001</v>
      </c>
      <c r="P153">
        <v>224.5</v>
      </c>
      <c r="Q153">
        <v>178.89269999999999</v>
      </c>
      <c r="R153">
        <v>1.4769000000000001</v>
      </c>
      <c r="S153">
        <v>180.4</v>
      </c>
      <c r="T153">
        <v>520.33590000000004</v>
      </c>
      <c r="W153">
        <v>0</v>
      </c>
      <c r="X153">
        <v>0</v>
      </c>
      <c r="Y153">
        <v>12.2</v>
      </c>
      <c r="Z153">
        <v>860</v>
      </c>
      <c r="AA153">
        <v>849</v>
      </c>
      <c r="AB153">
        <v>872</v>
      </c>
      <c r="AC153">
        <v>91</v>
      </c>
      <c r="AD153">
        <v>22.98</v>
      </c>
      <c r="AE153">
        <v>0.53</v>
      </c>
      <c r="AF153">
        <v>983</v>
      </c>
      <c r="AG153">
        <v>-1</v>
      </c>
      <c r="AH153">
        <v>51</v>
      </c>
      <c r="AI153">
        <v>36</v>
      </c>
      <c r="AJ153">
        <v>192</v>
      </c>
      <c r="AK153">
        <v>171</v>
      </c>
      <c r="AL153">
        <v>4.5999999999999996</v>
      </c>
      <c r="AM153">
        <v>174</v>
      </c>
      <c r="AN153" t="s">
        <v>155</v>
      </c>
      <c r="AO153">
        <v>2</v>
      </c>
      <c r="AP153" s="28">
        <v>0.68574074074074076</v>
      </c>
      <c r="AQ153">
        <v>47.159858999999997</v>
      </c>
      <c r="AR153">
        <v>-88.490622000000002</v>
      </c>
      <c r="AS153">
        <v>314.3</v>
      </c>
      <c r="AT153">
        <v>35.1</v>
      </c>
      <c r="AU153">
        <v>12</v>
      </c>
      <c r="AV153">
        <v>11</v>
      </c>
      <c r="AW153" t="s">
        <v>219</v>
      </c>
      <c r="AX153">
        <v>1.280619</v>
      </c>
      <c r="AY153">
        <v>1.7</v>
      </c>
      <c r="AZ153">
        <v>2.2612390000000002</v>
      </c>
      <c r="BA153">
        <v>14.686999999999999</v>
      </c>
      <c r="BB153">
        <v>14.87</v>
      </c>
      <c r="BC153">
        <v>1.01</v>
      </c>
      <c r="BD153">
        <v>14.255000000000001</v>
      </c>
      <c r="BE153">
        <v>3034.107</v>
      </c>
      <c r="BF153">
        <v>70.927999999999997</v>
      </c>
      <c r="BG153">
        <v>5.6559999999999997</v>
      </c>
      <c r="BH153">
        <v>4.7E-2</v>
      </c>
      <c r="BI153">
        <v>5.702</v>
      </c>
      <c r="BJ153">
        <v>4.5449999999999999</v>
      </c>
      <c r="BK153">
        <v>3.7999999999999999E-2</v>
      </c>
      <c r="BL153">
        <v>4.5819999999999999</v>
      </c>
      <c r="BM153">
        <v>4.0083000000000002</v>
      </c>
      <c r="BQ153">
        <v>0</v>
      </c>
      <c r="BR153">
        <v>-1.0711999999999999E-2</v>
      </c>
      <c r="BS153">
        <v>-5</v>
      </c>
      <c r="BT153">
        <v>5.0000000000000001E-3</v>
      </c>
      <c r="BU153">
        <v>5.7852360000000003</v>
      </c>
      <c r="BV153">
        <f t="shared" si="20"/>
        <v>1.5827183416074866</v>
      </c>
      <c r="BW153" s="4">
        <v>1.5284593512</v>
      </c>
      <c r="BX153" t="e">
        <v>#NAME?</v>
      </c>
      <c r="BY153" s="4">
        <f t="shared" si="21"/>
        <v>12994.504440259756</v>
      </c>
      <c r="BZ153" s="4">
        <f t="shared" si="22"/>
        <v>303.77116263162242</v>
      </c>
      <c r="CA153" s="4">
        <f t="shared" si="23"/>
        <v>19.465372408085997</v>
      </c>
      <c r="CB153" s="4">
        <f t="shared" si="24"/>
        <v>17.16678816794964</v>
      </c>
    </row>
    <row r="154" spans="1:80" customFormat="1" x14ac:dyDescent="0.25">
      <c r="A154" s="26">
        <v>43530</v>
      </c>
      <c r="B154" s="27">
        <v>0.47727001157407406</v>
      </c>
      <c r="C154">
        <v>14.430999999999999</v>
      </c>
      <c r="D154">
        <v>0.32969999999999999</v>
      </c>
      <c r="E154">
        <v>3296.9699500000002</v>
      </c>
      <c r="F154">
        <v>258.2</v>
      </c>
      <c r="G154">
        <v>2.1</v>
      </c>
      <c r="H154">
        <v>578.4</v>
      </c>
      <c r="J154">
        <v>0</v>
      </c>
      <c r="K154">
        <v>0.87580000000000002</v>
      </c>
      <c r="L154">
        <v>12.638500000000001</v>
      </c>
      <c r="M154">
        <v>0.2888</v>
      </c>
      <c r="N154">
        <v>226.10380000000001</v>
      </c>
      <c r="O154">
        <v>1.8391999999999999</v>
      </c>
      <c r="P154">
        <v>227.9</v>
      </c>
      <c r="Q154">
        <v>181.6585</v>
      </c>
      <c r="R154">
        <v>1.4777</v>
      </c>
      <c r="S154">
        <v>183.1</v>
      </c>
      <c r="T154">
        <v>578.42460000000005</v>
      </c>
      <c r="W154">
        <v>0</v>
      </c>
      <c r="X154">
        <v>0</v>
      </c>
      <c r="Y154">
        <v>12.2</v>
      </c>
      <c r="Z154">
        <v>861</v>
      </c>
      <c r="AA154">
        <v>849</v>
      </c>
      <c r="AB154">
        <v>873</v>
      </c>
      <c r="AC154">
        <v>90.9</v>
      </c>
      <c r="AD154">
        <v>22.94</v>
      </c>
      <c r="AE154">
        <v>0.53</v>
      </c>
      <c r="AF154">
        <v>983</v>
      </c>
      <c r="AG154">
        <v>-1</v>
      </c>
      <c r="AH154">
        <v>51</v>
      </c>
      <c r="AI154">
        <v>36</v>
      </c>
      <c r="AJ154">
        <v>192</v>
      </c>
      <c r="AK154">
        <v>171</v>
      </c>
      <c r="AL154">
        <v>4.5999999999999996</v>
      </c>
      <c r="AM154">
        <v>174</v>
      </c>
      <c r="AN154" t="s">
        <v>155</v>
      </c>
      <c r="AO154">
        <v>2</v>
      </c>
      <c r="AP154" s="28">
        <v>0.68575231481481491</v>
      </c>
      <c r="AQ154">
        <v>47.159757999999997</v>
      </c>
      <c r="AR154">
        <v>-88.490564000000006</v>
      </c>
      <c r="AS154">
        <v>313.89999999999998</v>
      </c>
      <c r="AT154">
        <v>29.6</v>
      </c>
      <c r="AU154">
        <v>12</v>
      </c>
      <c r="AV154">
        <v>11</v>
      </c>
      <c r="AW154" t="s">
        <v>219</v>
      </c>
      <c r="AX154">
        <v>1.2731730000000001</v>
      </c>
      <c r="AY154">
        <v>1.9195199999999999</v>
      </c>
      <c r="AZ154">
        <v>2.392693</v>
      </c>
      <c r="BA154">
        <v>14.686999999999999</v>
      </c>
      <c r="BB154">
        <v>14.94</v>
      </c>
      <c r="BC154">
        <v>1.02</v>
      </c>
      <c r="BD154">
        <v>14.18</v>
      </c>
      <c r="BE154">
        <v>3073.9059999999999</v>
      </c>
      <c r="BF154">
        <v>44.698999999999998</v>
      </c>
      <c r="BG154">
        <v>5.7590000000000003</v>
      </c>
      <c r="BH154">
        <v>4.7E-2</v>
      </c>
      <c r="BI154">
        <v>5.806</v>
      </c>
      <c r="BJ154">
        <v>4.6269999999999998</v>
      </c>
      <c r="BK154">
        <v>3.7999999999999999E-2</v>
      </c>
      <c r="BL154">
        <v>4.665</v>
      </c>
      <c r="BM154">
        <v>4.4673999999999996</v>
      </c>
      <c r="BQ154">
        <v>0</v>
      </c>
      <c r="BR154">
        <v>-9.5759999999999994E-3</v>
      </c>
      <c r="BS154">
        <v>-5</v>
      </c>
      <c r="BT154">
        <v>5.0000000000000001E-3</v>
      </c>
      <c r="BU154">
        <v>5.9996999999999998</v>
      </c>
      <c r="BV154">
        <f t="shared" si="20"/>
        <v>1.6393797304074864</v>
      </c>
      <c r="BW154" s="4">
        <v>1.5851207399999998</v>
      </c>
      <c r="BX154" t="e">
        <v>#NAME?</v>
      </c>
      <c r="BY154" s="4">
        <f t="shared" si="21"/>
        <v>13652.99298701646</v>
      </c>
      <c r="BZ154" s="4">
        <f t="shared" si="22"/>
        <v>198.53409099908998</v>
      </c>
      <c r="CA154" s="4">
        <f t="shared" si="23"/>
        <v>20.551180989569996</v>
      </c>
      <c r="CB154" s="4">
        <f t="shared" si="24"/>
        <v>19.842305155133996</v>
      </c>
    </row>
    <row r="155" spans="1:80" customFormat="1" x14ac:dyDescent="0.25">
      <c r="A155" s="26">
        <v>43530</v>
      </c>
      <c r="B155" s="27">
        <v>0.4772815856481481</v>
      </c>
      <c r="C155">
        <v>14.439</v>
      </c>
      <c r="D155">
        <v>0.27829999999999999</v>
      </c>
      <c r="E155">
        <v>2783.2901550000001</v>
      </c>
      <c r="F155">
        <v>293.39999999999998</v>
      </c>
      <c r="G155">
        <v>2.1</v>
      </c>
      <c r="H155">
        <v>537.5</v>
      </c>
      <c r="J155">
        <v>0</v>
      </c>
      <c r="K155">
        <v>0.87629999999999997</v>
      </c>
      <c r="L155">
        <v>12.652699999999999</v>
      </c>
      <c r="M155">
        <v>0.24390000000000001</v>
      </c>
      <c r="N155">
        <v>257.11559999999997</v>
      </c>
      <c r="O155">
        <v>1.8098000000000001</v>
      </c>
      <c r="P155">
        <v>258.89999999999998</v>
      </c>
      <c r="Q155">
        <v>206.4049</v>
      </c>
      <c r="R155">
        <v>1.4529000000000001</v>
      </c>
      <c r="S155">
        <v>207.9</v>
      </c>
      <c r="T155">
        <v>537.47339999999997</v>
      </c>
      <c r="W155">
        <v>0</v>
      </c>
      <c r="X155">
        <v>0</v>
      </c>
      <c r="Y155">
        <v>12.2</v>
      </c>
      <c r="Z155">
        <v>862</v>
      </c>
      <c r="AA155">
        <v>850</v>
      </c>
      <c r="AB155">
        <v>874</v>
      </c>
      <c r="AC155">
        <v>90</v>
      </c>
      <c r="AD155">
        <v>22.73</v>
      </c>
      <c r="AE155">
        <v>0.52</v>
      </c>
      <c r="AF155">
        <v>983</v>
      </c>
      <c r="AG155">
        <v>-1</v>
      </c>
      <c r="AH155">
        <v>51</v>
      </c>
      <c r="AI155">
        <v>36</v>
      </c>
      <c r="AJ155">
        <v>192</v>
      </c>
      <c r="AK155">
        <v>171</v>
      </c>
      <c r="AL155">
        <v>4.7</v>
      </c>
      <c r="AM155">
        <v>174</v>
      </c>
      <c r="AN155" t="s">
        <v>155</v>
      </c>
      <c r="AO155">
        <v>2</v>
      </c>
      <c r="AP155" s="28">
        <v>0.68576388888888884</v>
      </c>
      <c r="AQ155">
        <v>47.159663000000002</v>
      </c>
      <c r="AR155">
        <v>-88.490459000000001</v>
      </c>
      <c r="AS155">
        <v>313.60000000000002</v>
      </c>
      <c r="AT155">
        <v>28.8</v>
      </c>
      <c r="AU155">
        <v>12</v>
      </c>
      <c r="AV155">
        <v>11</v>
      </c>
      <c r="AW155" t="s">
        <v>219</v>
      </c>
      <c r="AX155">
        <v>1.4463999999999999</v>
      </c>
      <c r="AY155">
        <v>1.268</v>
      </c>
      <c r="AZ155">
        <v>2.6463999999999999</v>
      </c>
      <c r="BA155">
        <v>14.686999999999999</v>
      </c>
      <c r="BB155">
        <v>14.99</v>
      </c>
      <c r="BC155">
        <v>1.02</v>
      </c>
      <c r="BD155">
        <v>14.117000000000001</v>
      </c>
      <c r="BE155">
        <v>3085.645</v>
      </c>
      <c r="BF155">
        <v>37.856999999999999</v>
      </c>
      <c r="BG155">
        <v>6.5659999999999998</v>
      </c>
      <c r="BH155">
        <v>4.5999999999999999E-2</v>
      </c>
      <c r="BI155">
        <v>6.6130000000000004</v>
      </c>
      <c r="BJ155">
        <v>5.2709999999999999</v>
      </c>
      <c r="BK155">
        <v>3.6999999999999998E-2</v>
      </c>
      <c r="BL155">
        <v>5.3079999999999998</v>
      </c>
      <c r="BM155">
        <v>4.1623000000000001</v>
      </c>
      <c r="BQ155">
        <v>0</v>
      </c>
      <c r="BR155">
        <v>-1.1847999999999999E-2</v>
      </c>
      <c r="BS155">
        <v>-5</v>
      </c>
      <c r="BT155">
        <v>5.0000000000000001E-3</v>
      </c>
      <c r="BU155">
        <v>-0.28953600000000002</v>
      </c>
      <c r="BV155">
        <f t="shared" si="20"/>
        <v>5.4258990407486607E-2</v>
      </c>
      <c r="BW155" s="4">
        <v>0</v>
      </c>
      <c r="BX155" t="e">
        <v>#NAME?</v>
      </c>
      <c r="BY155" s="4">
        <f t="shared" si="21"/>
        <v>-661.38795152601597</v>
      </c>
      <c r="BZ155" s="4">
        <f t="shared" si="22"/>
        <v>-8.1144019097855988</v>
      </c>
      <c r="CA155" s="4">
        <f t="shared" si="23"/>
        <v>-1.1298045927167999</v>
      </c>
      <c r="CB155" s="4">
        <f t="shared" si="24"/>
        <v>-0.89216195337984006</v>
      </c>
    </row>
    <row r="156" spans="1:80" customFormat="1" x14ac:dyDescent="0.25">
      <c r="A156" s="26">
        <v>43530</v>
      </c>
      <c r="B156" s="27">
        <v>0.47729315972222225</v>
      </c>
      <c r="C156">
        <v>14.366</v>
      </c>
      <c r="D156">
        <v>0.43590000000000001</v>
      </c>
      <c r="E156">
        <v>4359.1252009999998</v>
      </c>
      <c r="F156">
        <v>326.8</v>
      </c>
      <c r="G156">
        <v>2</v>
      </c>
      <c r="H156">
        <v>499.1</v>
      </c>
      <c r="J156">
        <v>0</v>
      </c>
      <c r="K156">
        <v>0.87549999999999994</v>
      </c>
      <c r="L156">
        <v>12.578099999999999</v>
      </c>
      <c r="M156">
        <v>0.38169999999999998</v>
      </c>
      <c r="N156">
        <v>286.11279999999999</v>
      </c>
      <c r="O156">
        <v>1.7809999999999999</v>
      </c>
      <c r="P156">
        <v>287.89999999999998</v>
      </c>
      <c r="Q156">
        <v>229.68299999999999</v>
      </c>
      <c r="R156">
        <v>1.4297</v>
      </c>
      <c r="S156">
        <v>231.1</v>
      </c>
      <c r="T156">
        <v>499.08390000000003</v>
      </c>
      <c r="W156">
        <v>0</v>
      </c>
      <c r="X156">
        <v>0</v>
      </c>
      <c r="Y156">
        <v>12.3</v>
      </c>
      <c r="Z156">
        <v>861</v>
      </c>
      <c r="AA156">
        <v>849</v>
      </c>
      <c r="AB156">
        <v>873</v>
      </c>
      <c r="AC156">
        <v>90</v>
      </c>
      <c r="AD156">
        <v>22.73</v>
      </c>
      <c r="AE156">
        <v>0.52</v>
      </c>
      <c r="AF156">
        <v>983</v>
      </c>
      <c r="AG156">
        <v>-1</v>
      </c>
      <c r="AH156">
        <v>51</v>
      </c>
      <c r="AI156">
        <v>36</v>
      </c>
      <c r="AJ156">
        <v>192</v>
      </c>
      <c r="AK156">
        <v>171</v>
      </c>
      <c r="AL156">
        <v>4.7</v>
      </c>
      <c r="AM156">
        <v>174</v>
      </c>
      <c r="AN156" t="s">
        <v>155</v>
      </c>
      <c r="AO156">
        <v>2</v>
      </c>
      <c r="AP156" s="28">
        <v>0.68577546296296299</v>
      </c>
      <c r="AQ156">
        <v>47.159579000000001</v>
      </c>
      <c r="AR156">
        <v>-88.490313999999998</v>
      </c>
      <c r="AS156">
        <v>313.5</v>
      </c>
      <c r="AT156">
        <v>30.2</v>
      </c>
      <c r="AU156">
        <v>12</v>
      </c>
      <c r="AV156">
        <v>11</v>
      </c>
      <c r="AW156" t="s">
        <v>219</v>
      </c>
      <c r="AX156">
        <v>1.7196</v>
      </c>
      <c r="AY156">
        <v>1.2196</v>
      </c>
      <c r="AZ156">
        <v>2.9196</v>
      </c>
      <c r="BA156">
        <v>14.686999999999999</v>
      </c>
      <c r="BB156">
        <v>14.9</v>
      </c>
      <c r="BC156">
        <v>1.01</v>
      </c>
      <c r="BD156">
        <v>14.217000000000001</v>
      </c>
      <c r="BE156">
        <v>3053.4169999999999</v>
      </c>
      <c r="BF156">
        <v>58.968000000000004</v>
      </c>
      <c r="BG156">
        <v>7.274</v>
      </c>
      <c r="BH156">
        <v>4.4999999999999998E-2</v>
      </c>
      <c r="BI156">
        <v>7.319</v>
      </c>
      <c r="BJ156">
        <v>5.8390000000000004</v>
      </c>
      <c r="BK156">
        <v>3.5999999999999997E-2</v>
      </c>
      <c r="BL156">
        <v>5.875</v>
      </c>
      <c r="BM156">
        <v>3.8473000000000002</v>
      </c>
      <c r="BQ156">
        <v>0</v>
      </c>
      <c r="BR156">
        <v>-5.7200000000000003E-3</v>
      </c>
      <c r="BS156">
        <v>-5</v>
      </c>
      <c r="BT156">
        <v>5.0000000000000001E-3</v>
      </c>
      <c r="BU156">
        <v>-0.13978299999999999</v>
      </c>
      <c r="BV156">
        <f t="shared" si="20"/>
        <v>5.4258990407486607E-2</v>
      </c>
      <c r="BW156" s="4">
        <v>0</v>
      </c>
      <c r="BX156" t="e">
        <v>#NAME?</v>
      </c>
      <c r="BY156" s="4">
        <f t="shared" si="21"/>
        <v>-315.97172823469322</v>
      </c>
      <c r="BZ156" s="4">
        <f t="shared" si="22"/>
        <v>-6.1020885357431993</v>
      </c>
      <c r="CA156" s="4">
        <f t="shared" si="23"/>
        <v>-0.60422763126109991</v>
      </c>
      <c r="CB156" s="4">
        <f t="shared" si="24"/>
        <v>-0.39812381670676994</v>
      </c>
    </row>
    <row r="157" spans="1:80" customFormat="1" x14ac:dyDescent="0.25">
      <c r="A157" s="26">
        <v>43530</v>
      </c>
      <c r="B157" s="27">
        <v>0.47730473379629629</v>
      </c>
      <c r="C157">
        <v>14.246</v>
      </c>
      <c r="D157">
        <v>0.71440000000000003</v>
      </c>
      <c r="E157">
        <v>7144.0369179999998</v>
      </c>
      <c r="F157">
        <v>329</v>
      </c>
      <c r="G157">
        <v>2.1</v>
      </c>
      <c r="H157">
        <v>526.1</v>
      </c>
      <c r="J157">
        <v>0</v>
      </c>
      <c r="K157">
        <v>0.874</v>
      </c>
      <c r="L157">
        <v>12.451499999999999</v>
      </c>
      <c r="M157">
        <v>0.62439999999999996</v>
      </c>
      <c r="N157">
        <v>287.5797</v>
      </c>
      <c r="O157">
        <v>1.8354999999999999</v>
      </c>
      <c r="P157">
        <v>289.39999999999998</v>
      </c>
      <c r="Q157">
        <v>230.86070000000001</v>
      </c>
      <c r="R157">
        <v>1.4735</v>
      </c>
      <c r="S157">
        <v>232.3</v>
      </c>
      <c r="T157">
        <v>526.10649999999998</v>
      </c>
      <c r="W157">
        <v>0</v>
      </c>
      <c r="X157">
        <v>0</v>
      </c>
      <c r="Y157">
        <v>12.3</v>
      </c>
      <c r="Z157">
        <v>861</v>
      </c>
      <c r="AA157">
        <v>849</v>
      </c>
      <c r="AB157">
        <v>873</v>
      </c>
      <c r="AC157">
        <v>90</v>
      </c>
      <c r="AD157">
        <v>22.73</v>
      </c>
      <c r="AE157">
        <v>0.52</v>
      </c>
      <c r="AF157">
        <v>983</v>
      </c>
      <c r="AG157">
        <v>-1</v>
      </c>
      <c r="AH157">
        <v>51</v>
      </c>
      <c r="AI157">
        <v>36</v>
      </c>
      <c r="AJ157">
        <v>192</v>
      </c>
      <c r="AK157">
        <v>171</v>
      </c>
      <c r="AL157">
        <v>4.7</v>
      </c>
      <c r="AM157">
        <v>174.4</v>
      </c>
      <c r="AN157" t="s">
        <v>155</v>
      </c>
      <c r="AO157">
        <v>2</v>
      </c>
      <c r="AP157" s="28">
        <v>0.68578703703703703</v>
      </c>
      <c r="AQ157">
        <v>47.159497999999999</v>
      </c>
      <c r="AR157">
        <v>-88.49015</v>
      </c>
      <c r="AS157">
        <v>313.60000000000002</v>
      </c>
      <c r="AT157">
        <v>32</v>
      </c>
      <c r="AU157">
        <v>12</v>
      </c>
      <c r="AV157">
        <v>9</v>
      </c>
      <c r="AW157" t="s">
        <v>220</v>
      </c>
      <c r="AX157">
        <v>1.8732</v>
      </c>
      <c r="AY157">
        <v>1.3732</v>
      </c>
      <c r="AZ157">
        <v>3.0731999999999999</v>
      </c>
      <c r="BA157">
        <v>14.686999999999999</v>
      </c>
      <c r="BB157">
        <v>14.71</v>
      </c>
      <c r="BC157">
        <v>1</v>
      </c>
      <c r="BD157">
        <v>14.412000000000001</v>
      </c>
      <c r="BE157">
        <v>2995.2240000000002</v>
      </c>
      <c r="BF157">
        <v>95.599000000000004</v>
      </c>
      <c r="BG157">
        <v>7.2439999999999998</v>
      </c>
      <c r="BH157">
        <v>4.5999999999999999E-2</v>
      </c>
      <c r="BI157">
        <v>7.2910000000000004</v>
      </c>
      <c r="BJ157">
        <v>5.8159999999999998</v>
      </c>
      <c r="BK157">
        <v>3.6999999999999998E-2</v>
      </c>
      <c r="BL157">
        <v>5.8529999999999998</v>
      </c>
      <c r="BM157">
        <v>4.0187999999999997</v>
      </c>
      <c r="BQ157">
        <v>0</v>
      </c>
      <c r="BR157">
        <v>-0.01</v>
      </c>
      <c r="BS157">
        <v>-5</v>
      </c>
      <c r="BT157">
        <v>5.0000000000000001E-3</v>
      </c>
      <c r="BU157">
        <v>-0.24437500000000001</v>
      </c>
      <c r="BV157">
        <f t="shared" si="20"/>
        <v>5.4258990407486607E-2</v>
      </c>
      <c r="BW157" s="4">
        <v>0</v>
      </c>
      <c r="BX157" t="e">
        <v>#NAME?</v>
      </c>
      <c r="BY157" s="4">
        <f t="shared" si="21"/>
        <v>-541.86840745950008</v>
      </c>
      <c r="BZ157" s="4">
        <f t="shared" si="22"/>
        <v>-17.294892764187502</v>
      </c>
      <c r="CA157" s="4">
        <f t="shared" si="23"/>
        <v>-1.0521772854999998</v>
      </c>
      <c r="CB157" s="4">
        <f t="shared" si="24"/>
        <v>-0.72704437327499993</v>
      </c>
    </row>
    <row r="158" spans="1:80" customFormat="1" x14ac:dyDescent="0.25">
      <c r="A158" s="26">
        <v>43530</v>
      </c>
      <c r="B158" s="27">
        <v>0.47731630787037038</v>
      </c>
      <c r="C158">
        <v>14.25</v>
      </c>
      <c r="D158">
        <v>0.57740000000000002</v>
      </c>
      <c r="E158">
        <v>5773.7904600000002</v>
      </c>
      <c r="F158">
        <v>307.3</v>
      </c>
      <c r="G158">
        <v>2.1</v>
      </c>
      <c r="H158">
        <v>584.6</v>
      </c>
      <c r="J158">
        <v>0</v>
      </c>
      <c r="K158">
        <v>0.87509999999999999</v>
      </c>
      <c r="L158">
        <v>12.470800000000001</v>
      </c>
      <c r="M158">
        <v>0.50529999999999997</v>
      </c>
      <c r="N158">
        <v>268.90649999999999</v>
      </c>
      <c r="O158">
        <v>1.8673</v>
      </c>
      <c r="P158">
        <v>270.8</v>
      </c>
      <c r="Q158">
        <v>215.87029999999999</v>
      </c>
      <c r="R158">
        <v>1.4990000000000001</v>
      </c>
      <c r="S158">
        <v>217.4</v>
      </c>
      <c r="T158">
        <v>584.61289999999997</v>
      </c>
      <c r="W158">
        <v>0</v>
      </c>
      <c r="X158">
        <v>0</v>
      </c>
      <c r="Y158">
        <v>12.3</v>
      </c>
      <c r="Z158">
        <v>861</v>
      </c>
      <c r="AA158">
        <v>849</v>
      </c>
      <c r="AB158">
        <v>873</v>
      </c>
      <c r="AC158">
        <v>90</v>
      </c>
      <c r="AD158">
        <v>22.73</v>
      </c>
      <c r="AE158">
        <v>0.52</v>
      </c>
      <c r="AF158">
        <v>983</v>
      </c>
      <c r="AG158">
        <v>-1</v>
      </c>
      <c r="AH158">
        <v>51</v>
      </c>
      <c r="AI158">
        <v>36</v>
      </c>
      <c r="AJ158">
        <v>192</v>
      </c>
      <c r="AK158">
        <v>171</v>
      </c>
      <c r="AL158">
        <v>4.8</v>
      </c>
      <c r="AM158">
        <v>174.7</v>
      </c>
      <c r="AN158" t="s">
        <v>155</v>
      </c>
      <c r="AO158">
        <v>2</v>
      </c>
      <c r="AP158" s="28">
        <v>0.68579861111111118</v>
      </c>
      <c r="AQ158">
        <v>47.159416</v>
      </c>
      <c r="AR158">
        <v>-88.489988999999994</v>
      </c>
      <c r="AS158">
        <v>313.60000000000002</v>
      </c>
      <c r="AT158">
        <v>33.1</v>
      </c>
      <c r="AU158">
        <v>12</v>
      </c>
      <c r="AV158">
        <v>10</v>
      </c>
      <c r="AW158" t="s">
        <v>221</v>
      </c>
      <c r="AX158">
        <v>1.9732000000000001</v>
      </c>
      <c r="AY158">
        <v>1.1072</v>
      </c>
      <c r="AZ158">
        <v>2.8803999999999998</v>
      </c>
      <c r="BA158">
        <v>14.686999999999999</v>
      </c>
      <c r="BB158">
        <v>14.85</v>
      </c>
      <c r="BC158">
        <v>1.01</v>
      </c>
      <c r="BD158">
        <v>14.266999999999999</v>
      </c>
      <c r="BE158">
        <v>3021.5650000000001</v>
      </c>
      <c r="BF158">
        <v>77.921000000000006</v>
      </c>
      <c r="BG158">
        <v>6.8230000000000004</v>
      </c>
      <c r="BH158">
        <v>4.7E-2</v>
      </c>
      <c r="BI158">
        <v>6.87</v>
      </c>
      <c r="BJ158">
        <v>5.4770000000000003</v>
      </c>
      <c r="BK158">
        <v>3.7999999999999999E-2</v>
      </c>
      <c r="BL158">
        <v>5.5149999999999997</v>
      </c>
      <c r="BM158">
        <v>4.4980000000000002</v>
      </c>
      <c r="BQ158">
        <v>0</v>
      </c>
      <c r="BR158">
        <v>-1.0864E-2</v>
      </c>
      <c r="BS158">
        <v>-5</v>
      </c>
      <c r="BT158">
        <v>5.1440000000000001E-3</v>
      </c>
      <c r="BU158">
        <v>-0.26548899999999998</v>
      </c>
      <c r="BV158">
        <f t="shared" si="20"/>
        <v>5.4258990407486607E-2</v>
      </c>
      <c r="BW158" s="4">
        <v>0</v>
      </c>
      <c r="BX158" t="e">
        <v>#NAME?</v>
      </c>
      <c r="BY158" s="4">
        <f t="shared" si="21"/>
        <v>-593.86293769198539</v>
      </c>
      <c r="BZ158" s="4">
        <f t="shared" si="22"/>
        <v>-15.314710743570698</v>
      </c>
      <c r="CA158" s="4">
        <f t="shared" si="23"/>
        <v>-1.0764578321958997</v>
      </c>
      <c r="CB158" s="4">
        <f t="shared" si="24"/>
        <v>-0.88404369713659992</v>
      </c>
    </row>
    <row r="159" spans="1:80" customFormat="1" x14ac:dyDescent="0.25">
      <c r="A159" s="26">
        <v>43530</v>
      </c>
      <c r="B159" s="27">
        <v>0.47732788194444442</v>
      </c>
      <c r="C159">
        <v>14.352</v>
      </c>
      <c r="D159">
        <v>0.39450000000000002</v>
      </c>
      <c r="E159">
        <v>3944.832926</v>
      </c>
      <c r="F159">
        <v>295.10000000000002</v>
      </c>
      <c r="G159">
        <v>2.2000000000000002</v>
      </c>
      <c r="H159">
        <v>585.9</v>
      </c>
      <c r="J159">
        <v>0</v>
      </c>
      <c r="K159">
        <v>0.87590000000000001</v>
      </c>
      <c r="L159">
        <v>12.571199999999999</v>
      </c>
      <c r="M159">
        <v>0.34549999999999997</v>
      </c>
      <c r="N159">
        <v>258.4658</v>
      </c>
      <c r="O159">
        <v>1.927</v>
      </c>
      <c r="P159">
        <v>260.39999999999998</v>
      </c>
      <c r="Q159">
        <v>207.4889</v>
      </c>
      <c r="R159">
        <v>1.5468999999999999</v>
      </c>
      <c r="S159">
        <v>209</v>
      </c>
      <c r="T159">
        <v>585.93269999999995</v>
      </c>
      <c r="W159">
        <v>0</v>
      </c>
      <c r="X159">
        <v>0</v>
      </c>
      <c r="Y159">
        <v>12.3</v>
      </c>
      <c r="Z159">
        <v>861</v>
      </c>
      <c r="AA159">
        <v>849</v>
      </c>
      <c r="AB159">
        <v>873</v>
      </c>
      <c r="AC159">
        <v>90</v>
      </c>
      <c r="AD159">
        <v>22.73</v>
      </c>
      <c r="AE159">
        <v>0.52</v>
      </c>
      <c r="AF159">
        <v>983</v>
      </c>
      <c r="AG159">
        <v>-1</v>
      </c>
      <c r="AH159">
        <v>51</v>
      </c>
      <c r="AI159">
        <v>36</v>
      </c>
      <c r="AJ159">
        <v>192</v>
      </c>
      <c r="AK159">
        <v>171</v>
      </c>
      <c r="AL159">
        <v>4.7</v>
      </c>
      <c r="AM159">
        <v>174.9</v>
      </c>
      <c r="AN159" t="s">
        <v>155</v>
      </c>
      <c r="AO159">
        <v>2</v>
      </c>
      <c r="AP159" s="28">
        <v>0.68581018518518511</v>
      </c>
      <c r="AQ159">
        <v>47.159326</v>
      </c>
      <c r="AR159">
        <v>-88.489838000000006</v>
      </c>
      <c r="AS159">
        <v>313.60000000000002</v>
      </c>
      <c r="AT159">
        <v>33.6</v>
      </c>
      <c r="AU159">
        <v>12</v>
      </c>
      <c r="AV159">
        <v>9</v>
      </c>
      <c r="AW159" t="s">
        <v>220</v>
      </c>
      <c r="AX159">
        <v>2</v>
      </c>
      <c r="AY159">
        <v>1</v>
      </c>
      <c r="AZ159">
        <v>2.8</v>
      </c>
      <c r="BA159">
        <v>14.686999999999999</v>
      </c>
      <c r="BB159">
        <v>14.95</v>
      </c>
      <c r="BC159">
        <v>1.02</v>
      </c>
      <c r="BD159">
        <v>14.167999999999999</v>
      </c>
      <c r="BE159">
        <v>3059.8449999999998</v>
      </c>
      <c r="BF159">
        <v>53.527999999999999</v>
      </c>
      <c r="BG159">
        <v>6.5880000000000001</v>
      </c>
      <c r="BH159">
        <v>4.9000000000000002E-2</v>
      </c>
      <c r="BI159">
        <v>6.6369999999999996</v>
      </c>
      <c r="BJ159">
        <v>5.2889999999999997</v>
      </c>
      <c r="BK159">
        <v>3.9E-2</v>
      </c>
      <c r="BL159">
        <v>5.3280000000000003</v>
      </c>
      <c r="BM159">
        <v>4.5288000000000004</v>
      </c>
      <c r="BQ159">
        <v>0</v>
      </c>
      <c r="BR159">
        <v>8.7679999999999998E-3</v>
      </c>
      <c r="BS159">
        <v>-5</v>
      </c>
      <c r="BT159">
        <v>6.0000000000000001E-3</v>
      </c>
      <c r="BU159">
        <v>0.21426799999999999</v>
      </c>
      <c r="BV159">
        <f t="shared" si="20"/>
        <v>5.4258990407486607E-2</v>
      </c>
      <c r="BW159" s="4">
        <v>0</v>
      </c>
      <c r="BX159" t="e">
        <v>#NAME?</v>
      </c>
      <c r="BY159" s="4">
        <f t="shared" si="21"/>
        <v>485.36057072093797</v>
      </c>
      <c r="BZ159" s="4">
        <f t="shared" si="22"/>
        <v>8.4907505542111981</v>
      </c>
      <c r="CA159" s="4">
        <f t="shared" si="23"/>
        <v>0.8389549335155998</v>
      </c>
      <c r="CB159" s="4">
        <f t="shared" si="24"/>
        <v>0.71837003269152</v>
      </c>
    </row>
    <row r="160" spans="1:80" customFormat="1" x14ac:dyDescent="0.25">
      <c r="A160" s="26">
        <v>43530</v>
      </c>
      <c r="B160" s="27">
        <v>0.47733945601851852</v>
      </c>
      <c r="C160">
        <v>14.361000000000001</v>
      </c>
      <c r="D160">
        <v>0.34360000000000002</v>
      </c>
      <c r="E160">
        <v>3435.6880729999998</v>
      </c>
      <c r="F160">
        <v>305.2</v>
      </c>
      <c r="G160">
        <v>2.2000000000000002</v>
      </c>
      <c r="H160">
        <v>540.29999999999995</v>
      </c>
      <c r="J160">
        <v>0</v>
      </c>
      <c r="K160">
        <v>0.87629999999999997</v>
      </c>
      <c r="L160">
        <v>12.584199999999999</v>
      </c>
      <c r="M160">
        <v>0.30109999999999998</v>
      </c>
      <c r="N160">
        <v>267.41120000000001</v>
      </c>
      <c r="O160">
        <v>1.9278</v>
      </c>
      <c r="P160">
        <v>269.3</v>
      </c>
      <c r="Q160">
        <v>214.66990000000001</v>
      </c>
      <c r="R160">
        <v>1.5476000000000001</v>
      </c>
      <c r="S160">
        <v>216.2</v>
      </c>
      <c r="T160">
        <v>540.32579999999996</v>
      </c>
      <c r="W160">
        <v>0</v>
      </c>
      <c r="X160">
        <v>0</v>
      </c>
      <c r="Y160">
        <v>12.2</v>
      </c>
      <c r="Z160">
        <v>862</v>
      </c>
      <c r="AA160">
        <v>849</v>
      </c>
      <c r="AB160">
        <v>873</v>
      </c>
      <c r="AC160">
        <v>90</v>
      </c>
      <c r="AD160">
        <v>22.73</v>
      </c>
      <c r="AE160">
        <v>0.52</v>
      </c>
      <c r="AF160">
        <v>983</v>
      </c>
      <c r="AG160">
        <v>-1</v>
      </c>
      <c r="AH160">
        <v>51</v>
      </c>
      <c r="AI160">
        <v>36</v>
      </c>
      <c r="AJ160">
        <v>192</v>
      </c>
      <c r="AK160">
        <v>171</v>
      </c>
      <c r="AL160">
        <v>4.5999999999999996</v>
      </c>
      <c r="AM160">
        <v>174.5</v>
      </c>
      <c r="AN160" t="s">
        <v>155</v>
      </c>
      <c r="AO160">
        <v>2</v>
      </c>
      <c r="AP160" s="28">
        <v>0.68582175925925926</v>
      </c>
      <c r="AQ160">
        <v>47.159236999999997</v>
      </c>
      <c r="AR160">
        <v>-88.489689999999996</v>
      </c>
      <c r="AS160">
        <v>313.7</v>
      </c>
      <c r="AT160">
        <v>33.6</v>
      </c>
      <c r="AU160">
        <v>12</v>
      </c>
      <c r="AV160">
        <v>9</v>
      </c>
      <c r="AW160" t="s">
        <v>220</v>
      </c>
      <c r="AX160">
        <v>2</v>
      </c>
      <c r="AY160">
        <v>1</v>
      </c>
      <c r="AZ160">
        <v>2.8</v>
      </c>
      <c r="BA160">
        <v>14.686999999999999</v>
      </c>
      <c r="BB160">
        <v>15</v>
      </c>
      <c r="BC160">
        <v>1.02</v>
      </c>
      <c r="BD160">
        <v>14.118</v>
      </c>
      <c r="BE160">
        <v>3071.5650000000001</v>
      </c>
      <c r="BF160">
        <v>46.771000000000001</v>
      </c>
      <c r="BG160">
        <v>6.835</v>
      </c>
      <c r="BH160">
        <v>4.9000000000000002E-2</v>
      </c>
      <c r="BI160">
        <v>6.8840000000000003</v>
      </c>
      <c r="BJ160">
        <v>5.4870000000000001</v>
      </c>
      <c r="BK160">
        <v>0.04</v>
      </c>
      <c r="BL160">
        <v>5.5270000000000001</v>
      </c>
      <c r="BM160">
        <v>4.1879999999999997</v>
      </c>
      <c r="BQ160">
        <v>0</v>
      </c>
      <c r="BR160">
        <v>0.14030400000000001</v>
      </c>
      <c r="BS160">
        <v>-5</v>
      </c>
      <c r="BT160">
        <v>5.8560000000000001E-3</v>
      </c>
      <c r="BU160">
        <v>3.4286789999999998</v>
      </c>
      <c r="BV160">
        <f t="shared" si="20"/>
        <v>5.4258990407486607E-2</v>
      </c>
      <c r="BW160" s="4">
        <v>0</v>
      </c>
      <c r="BX160" t="e">
        <v>#NAME?</v>
      </c>
      <c r="BY160" s="4">
        <f t="shared" si="21"/>
        <v>7796.4031284736893</v>
      </c>
      <c r="BZ160" s="4">
        <f t="shared" si="22"/>
        <v>118.7165405003127</v>
      </c>
      <c r="CA160" s="4">
        <f t="shared" si="23"/>
        <v>13.927383586521898</v>
      </c>
      <c r="CB160" s="4">
        <f t="shared" si="24"/>
        <v>10.630195454775597</v>
      </c>
    </row>
    <row r="161" spans="1:80" customFormat="1" x14ac:dyDescent="0.25">
      <c r="A161" s="26"/>
      <c r="B161" s="27"/>
      <c r="AP161" s="28"/>
      <c r="BV161">
        <f t="shared" si="20"/>
        <v>5.4258990407486607E-2</v>
      </c>
      <c r="BW161" s="4"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V162">
        <f t="shared" si="20"/>
        <v>5.4258990407486607E-2</v>
      </c>
      <c r="BW162" s="4"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V163">
        <f t="shared" si="20"/>
        <v>5.4258990407486607E-2</v>
      </c>
      <c r="BW163" s="4"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V164">
        <f t="shared" si="20"/>
        <v>5.4258990407486607E-2</v>
      </c>
      <c r="BW164" s="4"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V165">
        <f t="shared" si="20"/>
        <v>5.4258990407486607E-2</v>
      </c>
      <c r="BW165" s="4"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V166">
        <f t="shared" si="20"/>
        <v>5.4258990407486607E-2</v>
      </c>
      <c r="BW166" s="4"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V167">
        <f t="shared" si="20"/>
        <v>5.4258990407486607E-2</v>
      </c>
      <c r="BW167" s="4"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V168">
        <f t="shared" si="20"/>
        <v>5.4258990407486607E-2</v>
      </c>
      <c r="BW168" s="4"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V169">
        <f t="shared" si="20"/>
        <v>5.4258990407486607E-2</v>
      </c>
      <c r="BW169" s="4"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V170">
        <f t="shared" si="20"/>
        <v>5.4258990407486607E-2</v>
      </c>
      <c r="BW170" s="4"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V171">
        <f t="shared" si="20"/>
        <v>5.4258990407486607E-2</v>
      </c>
      <c r="BW171" s="4"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V172">
        <f t="shared" si="20"/>
        <v>5.4258990407486607E-2</v>
      </c>
      <c r="BW172" s="4"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V173">
        <f t="shared" si="20"/>
        <v>5.4258990407486607E-2</v>
      </c>
      <c r="BW173" s="4"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V174">
        <f t="shared" si="20"/>
        <v>5.4258990407486607E-2</v>
      </c>
      <c r="BW174" s="4"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V175">
        <f t="shared" si="20"/>
        <v>5.4258990407486607E-2</v>
      </c>
      <c r="BW175" s="4"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V176">
        <f t="shared" si="20"/>
        <v>5.4258990407486607E-2</v>
      </c>
      <c r="BW176" s="4"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V177">
        <f t="shared" si="20"/>
        <v>5.4258990407486607E-2</v>
      </c>
      <c r="BW177" s="4"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V178">
        <f t="shared" si="20"/>
        <v>5.4258990407486607E-2</v>
      </c>
      <c r="BW178" s="4"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V179">
        <f t="shared" si="20"/>
        <v>5.4258990407486607E-2</v>
      </c>
      <c r="BW179" s="4"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V180">
        <f t="shared" si="20"/>
        <v>5.4258990407486607E-2</v>
      </c>
      <c r="BW180" s="4"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V181">
        <f t="shared" si="20"/>
        <v>5.4258990407486607E-2</v>
      </c>
      <c r="BW181" s="4"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V182">
        <f t="shared" si="20"/>
        <v>5.4258990407486607E-2</v>
      </c>
      <c r="BW182" s="4"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V183">
        <f t="shared" si="20"/>
        <v>5.4258990407486607E-2</v>
      </c>
      <c r="BW183" s="4"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V184">
        <f t="shared" si="20"/>
        <v>5.4258990407486607E-2</v>
      </c>
      <c r="BW184" s="4"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V185">
        <f t="shared" si="20"/>
        <v>5.4258990407486607E-2</v>
      </c>
      <c r="BW185" s="4"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V186">
        <f t="shared" si="20"/>
        <v>5.4258990407486607E-2</v>
      </c>
      <c r="BW186" s="4"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V187">
        <f t="shared" si="20"/>
        <v>5.4258990407486607E-2</v>
      </c>
      <c r="BW187" s="4"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V188">
        <f t="shared" si="20"/>
        <v>5.4258990407486607E-2</v>
      </c>
      <c r="BW188" s="4"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V189">
        <f t="shared" si="20"/>
        <v>5.4258990407486607E-2</v>
      </c>
      <c r="BW189" s="4"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  <row r="190" spans="1:80" customFormat="1" x14ac:dyDescent="0.25">
      <c r="A190" s="26"/>
      <c r="B190" s="27"/>
      <c r="AP190" s="28"/>
      <c r="BV190">
        <f t="shared" si="20"/>
        <v>5.4258990407486607E-2</v>
      </c>
      <c r="BW190" s="4">
        <f t="shared" ref="BW190:BW196" si="25">BU190*0.2642</f>
        <v>0</v>
      </c>
      <c r="BX190" t="e">
        <v>#NAME?</v>
      </c>
      <c r="BY190" s="4">
        <f t="shared" si="21"/>
        <v>0</v>
      </c>
      <c r="BZ190" s="4">
        <f t="shared" si="22"/>
        <v>0</v>
      </c>
      <c r="CA190" s="4">
        <f t="shared" si="23"/>
        <v>0</v>
      </c>
      <c r="CB190" s="4">
        <f t="shared" si="24"/>
        <v>0</v>
      </c>
    </row>
    <row r="191" spans="1:80" customFormat="1" x14ac:dyDescent="0.25">
      <c r="A191" s="26"/>
      <c r="B191" s="27"/>
      <c r="AP191" s="28"/>
      <c r="BV191">
        <f t="shared" si="20"/>
        <v>5.4258990407486607E-2</v>
      </c>
      <c r="BW191" s="4">
        <f t="shared" si="25"/>
        <v>0</v>
      </c>
      <c r="BX191" t="e">
        <v>#NAME?</v>
      </c>
      <c r="BY191" s="4">
        <f t="shared" si="21"/>
        <v>0</v>
      </c>
      <c r="BZ191" s="4">
        <f t="shared" si="22"/>
        <v>0</v>
      </c>
      <c r="CA191" s="4">
        <f t="shared" si="23"/>
        <v>0</v>
      </c>
      <c r="CB191" s="4">
        <f t="shared" si="24"/>
        <v>0</v>
      </c>
    </row>
    <row r="192" spans="1:80" customFormat="1" x14ac:dyDescent="0.25">
      <c r="A192" s="26"/>
      <c r="B192" s="27"/>
      <c r="AP192" s="28"/>
      <c r="BV192">
        <f t="shared" si="20"/>
        <v>5.4258990407486607E-2</v>
      </c>
      <c r="BW192" s="4">
        <f t="shared" si="25"/>
        <v>0</v>
      </c>
      <c r="BX192" t="e">
        <v>#NAME?</v>
      </c>
      <c r="BY192" s="4">
        <f t="shared" si="21"/>
        <v>0</v>
      </c>
      <c r="BZ192" s="4">
        <f t="shared" si="22"/>
        <v>0</v>
      </c>
      <c r="CA192" s="4">
        <f t="shared" si="23"/>
        <v>0</v>
      </c>
      <c r="CB192" s="4">
        <f t="shared" si="24"/>
        <v>0</v>
      </c>
    </row>
    <row r="193" spans="1:80" customFormat="1" x14ac:dyDescent="0.25">
      <c r="A193" s="26"/>
      <c r="B193" s="27"/>
      <c r="AP193" s="28"/>
      <c r="BV193">
        <f t="shared" si="20"/>
        <v>5.4258990407486607E-2</v>
      </c>
      <c r="BW193" s="4">
        <f t="shared" si="25"/>
        <v>0</v>
      </c>
      <c r="BX193" t="e">
        <v>#NAME?</v>
      </c>
      <c r="BY193" s="4">
        <f t="shared" si="21"/>
        <v>0</v>
      </c>
      <c r="BZ193" s="4">
        <f t="shared" si="22"/>
        <v>0</v>
      </c>
      <c r="CA193" s="4">
        <f t="shared" si="23"/>
        <v>0</v>
      </c>
      <c r="CB193" s="4">
        <f t="shared" si="24"/>
        <v>0</v>
      </c>
    </row>
    <row r="194" spans="1:80" customFormat="1" x14ac:dyDescent="0.25">
      <c r="A194" s="26"/>
      <c r="B194" s="27"/>
      <c r="AP194" s="28"/>
      <c r="BV194">
        <f t="shared" si="20"/>
        <v>5.4258990407486607E-2</v>
      </c>
      <c r="BW194" s="4">
        <f t="shared" si="25"/>
        <v>0</v>
      </c>
      <c r="BX194" t="e">
        <v>#NAME?</v>
      </c>
      <c r="BY194" s="4">
        <f t="shared" si="21"/>
        <v>0</v>
      </c>
      <c r="BZ194" s="4">
        <f t="shared" si="22"/>
        <v>0</v>
      </c>
      <c r="CA194" s="4">
        <f t="shared" si="23"/>
        <v>0</v>
      </c>
      <c r="CB194" s="4">
        <f t="shared" si="24"/>
        <v>0</v>
      </c>
    </row>
    <row r="195" spans="1:80" customFormat="1" x14ac:dyDescent="0.25">
      <c r="A195" s="26"/>
      <c r="B195" s="27"/>
      <c r="AP195" s="28"/>
      <c r="BV195">
        <f t="shared" si="20"/>
        <v>5.4258990407486607E-2</v>
      </c>
      <c r="BW195" s="4">
        <f t="shared" si="25"/>
        <v>0</v>
      </c>
      <c r="BX195" t="e">
        <v>#NAME?</v>
      </c>
      <c r="BY195" s="4">
        <f t="shared" si="21"/>
        <v>0</v>
      </c>
      <c r="BZ195" s="4">
        <f t="shared" si="22"/>
        <v>0</v>
      </c>
      <c r="CA195" s="4">
        <f t="shared" si="23"/>
        <v>0</v>
      </c>
      <c r="CB195" s="4">
        <f t="shared" si="24"/>
        <v>0</v>
      </c>
    </row>
    <row r="196" spans="1:80" customFormat="1" x14ac:dyDescent="0.25">
      <c r="A196" s="26"/>
      <c r="B196" s="27"/>
      <c r="AP196" s="28"/>
      <c r="BV196">
        <f t="shared" si="20"/>
        <v>5.4258990407486607E-2</v>
      </c>
      <c r="BW196" s="4">
        <f t="shared" si="25"/>
        <v>0</v>
      </c>
      <c r="BX196" t="e">
        <v>#NAME?</v>
      </c>
      <c r="BY196" s="4">
        <f t="shared" si="21"/>
        <v>0</v>
      </c>
      <c r="BZ196" s="4">
        <f t="shared" si="22"/>
        <v>0</v>
      </c>
      <c r="CA196" s="4">
        <f t="shared" si="23"/>
        <v>0</v>
      </c>
      <c r="CB196" s="4">
        <f t="shared" si="24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U10" sqref="BU1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14.381694444444442</v>
      </c>
      <c r="D5" s="4">
        <f t="shared" si="0"/>
        <v>0.47638958333333331</v>
      </c>
      <c r="E5" s="4">
        <f t="shared" si="0"/>
        <v>4763.9060324791653</v>
      </c>
      <c r="F5" s="4">
        <f t="shared" si="0"/>
        <v>345.91944444444448</v>
      </c>
      <c r="G5" s="4">
        <f t="shared" si="0"/>
        <v>1.6659722222222226</v>
      </c>
      <c r="H5" s="4">
        <f t="shared" si="0"/>
        <v>490.5854166666669</v>
      </c>
      <c r="I5" s="4" t="e">
        <f t="shared" si="0"/>
        <v>#DIV/0!</v>
      </c>
      <c r="J5" s="4">
        <f t="shared" si="0"/>
        <v>0</v>
      </c>
      <c r="K5" s="4">
        <f t="shared" si="0"/>
        <v>0.87511388888888897</v>
      </c>
      <c r="L5" s="4">
        <f t="shared" si="0"/>
        <v>12.585627083333335</v>
      </c>
      <c r="M5" s="4">
        <f t="shared" si="0"/>
        <v>0.41670833333333362</v>
      </c>
      <c r="N5" s="4">
        <f t="shared" si="0"/>
        <v>302.69777430555541</v>
      </c>
      <c r="O5" s="4">
        <f t="shared" si="0"/>
        <v>1.4566722222222221</v>
      </c>
      <c r="P5" s="4">
        <f t="shared" si="0"/>
        <v>304.15277777777771</v>
      </c>
      <c r="Q5" s="4">
        <f t="shared" si="0"/>
        <v>242.10810555555565</v>
      </c>
      <c r="R5" s="4">
        <f t="shared" si="0"/>
        <v>1.1655631944444442</v>
      </c>
      <c r="S5" s="4">
        <f t="shared" si="0"/>
        <v>243.27152777777778</v>
      </c>
      <c r="T5" s="4">
        <f t="shared" si="0"/>
        <v>490.58525486111103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11.850694444444454</v>
      </c>
      <c r="Z5" s="4">
        <f t="shared" si="0"/>
        <v>863.53472222222217</v>
      </c>
      <c r="AA5" s="4">
        <f t="shared" si="0"/>
        <v>851.90972222222217</v>
      </c>
      <c r="AB5" s="4">
        <f t="shared" si="0"/>
        <v>869.64583333333337</v>
      </c>
      <c r="AC5" s="4">
        <f t="shared" si="0"/>
        <v>88.227083333333326</v>
      </c>
      <c r="AD5" s="4">
        <f t="shared" si="0"/>
        <v>21.721736111111142</v>
      </c>
      <c r="AE5" s="4">
        <f t="shared" si="0"/>
        <v>0.50027777777777704</v>
      </c>
      <c r="AF5" s="4">
        <f t="shared" si="0"/>
        <v>982.41666666666663</v>
      </c>
      <c r="AG5" s="4">
        <f t="shared" si="0"/>
        <v>-1.3618055555555555</v>
      </c>
      <c r="AH5" s="4">
        <f t="shared" si="0"/>
        <v>45.434444444444438</v>
      </c>
      <c r="AI5" s="4">
        <f t="shared" ref="AI5:BN5" si="1">AVERAGE(AI10:AI199)</f>
        <v>36</v>
      </c>
      <c r="AJ5" s="4">
        <f t="shared" si="1"/>
        <v>190.72013888888893</v>
      </c>
      <c r="AK5" s="4">
        <f t="shared" si="1"/>
        <v>169.17847222222224</v>
      </c>
      <c r="AL5" s="4">
        <f t="shared" si="1"/>
        <v>4.3868055555555525</v>
      </c>
      <c r="AM5" s="4">
        <f t="shared" si="1"/>
        <v>174.75277777777774</v>
      </c>
      <c r="AN5" s="4" t="e">
        <f t="shared" si="1"/>
        <v>#DIV/0!</v>
      </c>
      <c r="AO5" s="4">
        <f t="shared" si="1"/>
        <v>1.7777777777777777</v>
      </c>
      <c r="AP5" s="4">
        <f t="shared" si="1"/>
        <v>0.68662422839506188</v>
      </c>
      <c r="AQ5" s="4">
        <f t="shared" si="1"/>
        <v>47.16151786805554</v>
      </c>
      <c r="AR5" s="4">
        <f t="shared" si="1"/>
        <v>-88.487509777777746</v>
      </c>
      <c r="AS5" s="4">
        <f t="shared" si="1"/>
        <v>317.67569444444439</v>
      </c>
      <c r="AT5" s="4">
        <f t="shared" si="1"/>
        <v>32.778472222222227</v>
      </c>
      <c r="AU5" s="4">
        <f t="shared" si="1"/>
        <v>12</v>
      </c>
      <c r="AV5" s="4">
        <f t="shared" si="1"/>
        <v>10.861111111111111</v>
      </c>
      <c r="AW5" s="4" t="e">
        <f t="shared" si="1"/>
        <v>#DIV/0!</v>
      </c>
      <c r="AX5" s="4">
        <f t="shared" si="1"/>
        <v>1.4045614861111098</v>
      </c>
      <c r="AY5" s="4">
        <f t="shared" si="1"/>
        <v>1.8248185972222219</v>
      </c>
      <c r="AZ5" s="4">
        <f t="shared" si="1"/>
        <v>2.6577187777777791</v>
      </c>
      <c r="BA5" s="4">
        <f t="shared" si="1"/>
        <v>14.686999999999951</v>
      </c>
      <c r="BB5" s="4">
        <f t="shared" si="1"/>
        <v>14.842847222222227</v>
      </c>
      <c r="BC5" s="4">
        <f t="shared" si="1"/>
        <v>1.0101388888888891</v>
      </c>
      <c r="BD5" s="4">
        <f t="shared" si="1"/>
        <v>14.271479166666669</v>
      </c>
      <c r="BE5" s="4">
        <f t="shared" si="1"/>
        <v>3045.6765347222226</v>
      </c>
      <c r="BF5" s="4">
        <f t="shared" si="1"/>
        <v>64.032499999999985</v>
      </c>
      <c r="BG5" s="4">
        <f t="shared" si="1"/>
        <v>7.6685347222222191</v>
      </c>
      <c r="BH5" s="4">
        <f t="shared" si="1"/>
        <v>3.6923611111111067E-2</v>
      </c>
      <c r="BI5" s="4">
        <f t="shared" si="1"/>
        <v>7.70545833333333</v>
      </c>
      <c r="BJ5" s="4">
        <f t="shared" si="1"/>
        <v>6.133576388888887</v>
      </c>
      <c r="BK5" s="4">
        <f t="shared" si="1"/>
        <v>2.9534722222222174E-2</v>
      </c>
      <c r="BL5" s="4">
        <f t="shared" si="1"/>
        <v>6.1631319444444443</v>
      </c>
      <c r="BM5" s="4">
        <f t="shared" si="1"/>
        <v>3.7689881944444443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0</v>
      </c>
      <c r="BR5" s="4">
        <f t="shared" si="2"/>
        <v>-1.9112124999999994E-2</v>
      </c>
      <c r="BS5" s="4">
        <f t="shared" si="2"/>
        <v>-5</v>
      </c>
      <c r="BT5" s="4">
        <f t="shared" si="2"/>
        <v>6.5436805555555578E-3</v>
      </c>
      <c r="BU5" s="4">
        <f t="shared" si="2"/>
        <v>6.8175068206896539</v>
      </c>
      <c r="BV5" s="4" t="e">
        <f t="shared" si="2"/>
        <v>#DIV/0!</v>
      </c>
      <c r="BW5" s="4">
        <f t="shared" si="2"/>
        <v>1.4509548266322223</v>
      </c>
      <c r="BX5" s="17"/>
      <c r="BY5" s="4">
        <f>AVERAGE(BY10:BY199)</f>
        <v>12298.146803428297</v>
      </c>
      <c r="BZ5" s="4">
        <f>AVERAGE(BZ10:BZ199)</f>
        <v>264.53371134771675</v>
      </c>
      <c r="CA5" s="4">
        <f>AVERAGE(CA10:CA199)</f>
        <v>26.910829535429876</v>
      </c>
      <c r="CB5" s="4">
        <f>AVERAGE(CB10:CB199)</f>
        <v>15.306667109357296</v>
      </c>
      <c r="CC5" s="18">
        <f>BZ8/(139/3600)+CB8/(139/3600)+CA8/(139/3600)</f>
        <v>397.23178013417771</v>
      </c>
      <c r="CD5" s="17"/>
      <c r="CE5" s="16">
        <f>BY8/$AT8</f>
        <v>468.98718769032291</v>
      </c>
      <c r="CF5" s="16">
        <f>BZ8/$AT8</f>
        <v>10.087936281559502</v>
      </c>
      <c r="CG5" s="16">
        <f>CA8/$AT8</f>
        <v>1.0262387060395706</v>
      </c>
      <c r="CH5" s="16">
        <f>CB8/$AT8</f>
        <v>0.58371646356736351</v>
      </c>
      <c r="CI5" s="19">
        <f>(BZ8+CB8+CA8)/AT8</f>
        <v>11.697891451166438</v>
      </c>
    </row>
    <row r="6" spans="1:87" x14ac:dyDescent="0.25">
      <c r="A6" s="4" t="s">
        <v>170</v>
      </c>
      <c r="B6" s="4"/>
      <c r="C6" s="4">
        <f t="shared" ref="C6:AH6" si="3">MIN(C10:C199)</f>
        <v>13.997999999999999</v>
      </c>
      <c r="D6" s="4">
        <f t="shared" si="3"/>
        <v>0.13150000000000001</v>
      </c>
      <c r="E6" s="4">
        <f t="shared" si="3"/>
        <v>1314.74359</v>
      </c>
      <c r="F6" s="4">
        <f t="shared" si="3"/>
        <v>147.9</v>
      </c>
      <c r="G6" s="4">
        <f t="shared" si="3"/>
        <v>0.7</v>
      </c>
      <c r="H6" s="4">
        <f t="shared" si="3"/>
        <v>237.3</v>
      </c>
      <c r="I6" s="4">
        <f t="shared" si="3"/>
        <v>0</v>
      </c>
      <c r="J6" s="4">
        <f t="shared" si="3"/>
        <v>0</v>
      </c>
      <c r="K6" s="4">
        <f t="shared" si="3"/>
        <v>0.87119999999999997</v>
      </c>
      <c r="L6" s="4">
        <f t="shared" si="3"/>
        <v>12.224</v>
      </c>
      <c r="M6" s="4">
        <f t="shared" si="3"/>
        <v>0.1153</v>
      </c>
      <c r="N6" s="4">
        <f t="shared" si="3"/>
        <v>129.56549999999999</v>
      </c>
      <c r="O6" s="4">
        <f t="shared" si="3"/>
        <v>0.6119</v>
      </c>
      <c r="P6" s="4">
        <f t="shared" si="3"/>
        <v>131.30000000000001</v>
      </c>
      <c r="Q6" s="4">
        <f t="shared" si="3"/>
        <v>103.9119</v>
      </c>
      <c r="R6" s="4">
        <f t="shared" si="3"/>
        <v>0.48699999999999999</v>
      </c>
      <c r="S6" s="4">
        <f t="shared" si="3"/>
        <v>105.3</v>
      </c>
      <c r="T6" s="4">
        <f t="shared" si="3"/>
        <v>237.25200000000001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11.7</v>
      </c>
      <c r="Z6" s="4">
        <f t="shared" si="3"/>
        <v>856</v>
      </c>
      <c r="AA6" s="4">
        <f t="shared" si="3"/>
        <v>844</v>
      </c>
      <c r="AB6" s="4">
        <f t="shared" si="3"/>
        <v>856</v>
      </c>
      <c r="AC6" s="4">
        <f t="shared" si="3"/>
        <v>87</v>
      </c>
      <c r="AD6" s="4">
        <f t="shared" si="3"/>
        <v>20.399999999999999</v>
      </c>
      <c r="AE6" s="4">
        <f t="shared" si="3"/>
        <v>0.47</v>
      </c>
      <c r="AF6" s="4">
        <f t="shared" si="3"/>
        <v>982</v>
      </c>
      <c r="AG6" s="4">
        <f t="shared" si="3"/>
        <v>-2</v>
      </c>
      <c r="AH6" s="4">
        <f t="shared" si="3"/>
        <v>41</v>
      </c>
      <c r="AI6" s="4">
        <f t="shared" ref="AI6:BN6" si="4">MIN(AI10:AI199)</f>
        <v>36</v>
      </c>
      <c r="AJ6" s="4">
        <f t="shared" si="4"/>
        <v>189</v>
      </c>
      <c r="AK6" s="4">
        <f t="shared" si="4"/>
        <v>168</v>
      </c>
      <c r="AL6" s="4">
        <f t="shared" si="4"/>
        <v>4.0999999999999996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0.68579861111111118</v>
      </c>
      <c r="AQ6" s="4">
        <f t="shared" si="4"/>
        <v>47.158486000000003</v>
      </c>
      <c r="AR6" s="4">
        <f t="shared" si="4"/>
        <v>-88.491979000000001</v>
      </c>
      <c r="AS6" s="4">
        <f t="shared" si="4"/>
        <v>309.2</v>
      </c>
      <c r="AT6" s="4">
        <f t="shared" si="4"/>
        <v>20</v>
      </c>
      <c r="AU6" s="4">
        <f t="shared" si="4"/>
        <v>12</v>
      </c>
      <c r="AV6" s="4">
        <f t="shared" si="4"/>
        <v>9</v>
      </c>
      <c r="AW6" s="4">
        <f t="shared" si="4"/>
        <v>0</v>
      </c>
      <c r="AX6" s="4">
        <f t="shared" si="4"/>
        <v>0.9</v>
      </c>
      <c r="AY6" s="4">
        <f t="shared" si="4"/>
        <v>1</v>
      </c>
      <c r="AZ6" s="4">
        <f t="shared" si="4"/>
        <v>1.9</v>
      </c>
      <c r="BA6" s="4">
        <f t="shared" si="4"/>
        <v>14.686999999999999</v>
      </c>
      <c r="BB6" s="4">
        <f t="shared" si="4"/>
        <v>14.39</v>
      </c>
      <c r="BC6" s="4">
        <f t="shared" si="4"/>
        <v>0.98</v>
      </c>
      <c r="BD6" s="4">
        <f t="shared" si="4"/>
        <v>13.97</v>
      </c>
      <c r="BE6" s="4">
        <f t="shared" si="4"/>
        <v>2918.1210000000001</v>
      </c>
      <c r="BF6" s="4">
        <f t="shared" si="4"/>
        <v>18.021999999999998</v>
      </c>
      <c r="BG6" s="4">
        <f t="shared" si="4"/>
        <v>3.3</v>
      </c>
      <c r="BH6" s="4">
        <f t="shared" si="4"/>
        <v>1.4999999999999999E-2</v>
      </c>
      <c r="BI6" s="4">
        <f t="shared" si="4"/>
        <v>3.3439999999999999</v>
      </c>
      <c r="BJ6" s="4">
        <f t="shared" si="4"/>
        <v>2.6469999999999998</v>
      </c>
      <c r="BK6" s="4">
        <f t="shared" si="4"/>
        <v>1.2E-2</v>
      </c>
      <c r="BL6" s="4">
        <f t="shared" si="4"/>
        <v>2.6819999999999999</v>
      </c>
      <c r="BM6" s="4">
        <f t="shared" si="4"/>
        <v>1.8232999999999999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0</v>
      </c>
      <c r="BR6" s="4">
        <f t="shared" si="5"/>
        <v>-3.6568000000000003E-2</v>
      </c>
      <c r="BS6" s="4">
        <f t="shared" si="5"/>
        <v>-5</v>
      </c>
      <c r="BT6" s="4">
        <f t="shared" si="5"/>
        <v>5.0000000000000001E-3</v>
      </c>
      <c r="BU6" s="4">
        <f t="shared" si="5"/>
        <v>2.6429640000000001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14.742000000000001</v>
      </c>
      <c r="D7" s="4">
        <f t="shared" si="6"/>
        <v>1.095</v>
      </c>
      <c r="E7" s="4">
        <f t="shared" si="6"/>
        <v>10949.522654</v>
      </c>
      <c r="F7" s="4">
        <f t="shared" si="6"/>
        <v>579.79999999999995</v>
      </c>
      <c r="G7" s="4">
        <f t="shared" si="6"/>
        <v>2.2999999999999998</v>
      </c>
      <c r="H7" s="4">
        <f t="shared" si="6"/>
        <v>650.29999999999995</v>
      </c>
      <c r="I7" s="4">
        <f t="shared" si="6"/>
        <v>0</v>
      </c>
      <c r="J7" s="4">
        <f t="shared" si="6"/>
        <v>0</v>
      </c>
      <c r="K7" s="4">
        <f t="shared" si="6"/>
        <v>0.87739999999999996</v>
      </c>
      <c r="L7" s="4">
        <f t="shared" si="6"/>
        <v>12.903700000000001</v>
      </c>
      <c r="M7" s="4">
        <f t="shared" si="6"/>
        <v>0.95399999999999996</v>
      </c>
      <c r="N7" s="4">
        <f t="shared" si="6"/>
        <v>505.47460000000001</v>
      </c>
      <c r="O7" s="4">
        <f t="shared" si="6"/>
        <v>2.0169000000000001</v>
      </c>
      <c r="P7" s="4">
        <f t="shared" si="6"/>
        <v>507.1</v>
      </c>
      <c r="Q7" s="4">
        <f t="shared" si="6"/>
        <v>405.78030000000001</v>
      </c>
      <c r="R7" s="4">
        <f t="shared" si="6"/>
        <v>1.6175999999999999</v>
      </c>
      <c r="S7" s="4">
        <f t="shared" si="6"/>
        <v>407.1</v>
      </c>
      <c r="T7" s="4">
        <f t="shared" si="6"/>
        <v>650.29999999999995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0</v>
      </c>
      <c r="Y7" s="4">
        <f t="shared" si="6"/>
        <v>12.3</v>
      </c>
      <c r="Z7" s="4">
        <f t="shared" si="6"/>
        <v>877</v>
      </c>
      <c r="AA7" s="4">
        <f t="shared" si="6"/>
        <v>867</v>
      </c>
      <c r="AB7" s="4">
        <f t="shared" si="6"/>
        <v>883</v>
      </c>
      <c r="AC7" s="4">
        <f t="shared" si="6"/>
        <v>90</v>
      </c>
      <c r="AD7" s="4">
        <f t="shared" si="6"/>
        <v>22.73</v>
      </c>
      <c r="AE7" s="4">
        <f t="shared" si="6"/>
        <v>0.52</v>
      </c>
      <c r="AF7" s="4">
        <f t="shared" si="6"/>
        <v>983</v>
      </c>
      <c r="AG7" s="4">
        <f t="shared" si="6"/>
        <v>-1</v>
      </c>
      <c r="AH7" s="4">
        <f t="shared" si="6"/>
        <v>51</v>
      </c>
      <c r="AI7" s="4">
        <f t="shared" ref="AI7:BN7" si="7">MAX(AI10:AI199)</f>
        <v>36</v>
      </c>
      <c r="AJ7" s="4">
        <f t="shared" si="7"/>
        <v>192</v>
      </c>
      <c r="AK7" s="4">
        <f t="shared" si="7"/>
        <v>171</v>
      </c>
      <c r="AL7" s="4">
        <f t="shared" si="7"/>
        <v>4.9000000000000004</v>
      </c>
      <c r="AM7" s="4">
        <f t="shared" si="7"/>
        <v>175.9</v>
      </c>
      <c r="AN7" s="4">
        <f t="shared" si="7"/>
        <v>0</v>
      </c>
      <c r="AO7" s="4">
        <f t="shared" si="7"/>
        <v>2</v>
      </c>
      <c r="AP7" s="4">
        <f t="shared" si="7"/>
        <v>0.68745370370370373</v>
      </c>
      <c r="AQ7" s="4">
        <f t="shared" si="7"/>
        <v>47.164406</v>
      </c>
      <c r="AR7" s="4">
        <f t="shared" si="7"/>
        <v>-88.483942999999996</v>
      </c>
      <c r="AS7" s="4">
        <f t="shared" si="7"/>
        <v>324.10000000000002</v>
      </c>
      <c r="AT7" s="4">
        <f t="shared" si="7"/>
        <v>46.5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3.3</v>
      </c>
      <c r="AY7" s="4">
        <f t="shared" si="7"/>
        <v>3.1928000000000001</v>
      </c>
      <c r="AZ7" s="4">
        <f t="shared" si="7"/>
        <v>3.9</v>
      </c>
      <c r="BA7" s="4">
        <f t="shared" si="7"/>
        <v>14.686999999999999</v>
      </c>
      <c r="BB7" s="4">
        <f t="shared" si="7"/>
        <v>15.14</v>
      </c>
      <c r="BC7" s="4">
        <f t="shared" si="7"/>
        <v>1.03</v>
      </c>
      <c r="BD7" s="4">
        <f t="shared" si="7"/>
        <v>14.78</v>
      </c>
      <c r="BE7" s="4">
        <f t="shared" si="7"/>
        <v>3118.7669999999998</v>
      </c>
      <c r="BF7" s="4">
        <f t="shared" si="7"/>
        <v>143.577</v>
      </c>
      <c r="BG7" s="4">
        <f t="shared" si="7"/>
        <v>12.657999999999999</v>
      </c>
      <c r="BH7" s="4">
        <f t="shared" si="7"/>
        <v>5.1999999999999998E-2</v>
      </c>
      <c r="BI7" s="4">
        <f t="shared" si="7"/>
        <v>12.689</v>
      </c>
      <c r="BJ7" s="4">
        <f t="shared" si="7"/>
        <v>10.151</v>
      </c>
      <c r="BK7" s="4">
        <f t="shared" si="7"/>
        <v>4.2000000000000003E-2</v>
      </c>
      <c r="BL7" s="4">
        <f t="shared" si="7"/>
        <v>10.176</v>
      </c>
      <c r="BM7" s="4">
        <f t="shared" si="7"/>
        <v>4.9831000000000003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0</v>
      </c>
      <c r="BR7" s="4">
        <f t="shared" si="8"/>
        <v>0.14030400000000001</v>
      </c>
      <c r="BS7" s="4">
        <f t="shared" si="8"/>
        <v>-5</v>
      </c>
      <c r="BT7" s="4">
        <f t="shared" si="8"/>
        <v>8.7119999999999993E-3</v>
      </c>
      <c r="BU7" s="4">
        <f t="shared" si="8"/>
        <v>14.677163</v>
      </c>
      <c r="BV7" s="4">
        <f t="shared" si="8"/>
        <v>0</v>
      </c>
      <c r="BW7" s="4">
        <f t="shared" si="8"/>
        <v>3.8777064646000001</v>
      </c>
      <c r="BX7" s="17"/>
      <c r="BY7" s="4">
        <f>MAX(BY10:BY199)</f>
        <v>33886.974592820938</v>
      </c>
      <c r="BZ7" s="4">
        <f>MAX(BZ10:BZ199)</f>
        <v>1030.3537964140739</v>
      </c>
      <c r="CA7" s="4">
        <f>MAX(CA10:CA199)</f>
        <v>107.79231330154428</v>
      </c>
      <c r="CB7" s="4">
        <f>MAX(CB10:CB199)</f>
        <v>38.71270337821381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1.3111388888888891</v>
      </c>
      <c r="BU8" s="21">
        <f>SUM(BU10:BU199)/3600</f>
        <v>0.27459402472222216</v>
      </c>
      <c r="BV8" s="17"/>
      <c r="BW8" s="21">
        <f>SUM(BW10:BW199)/3600</f>
        <v>7.2547741331611112E-2</v>
      </c>
      <c r="BX8" s="17"/>
      <c r="BY8" s="21">
        <f>SUM(BY10:BY199)/3600</f>
        <v>614.90734017141483</v>
      </c>
      <c r="BZ8" s="21">
        <f>SUM(BZ10:BZ199)/3600</f>
        <v>13.226685567385838</v>
      </c>
      <c r="CA8" s="21">
        <f>SUM(CA10:CA199)/3600</f>
        <v>1.3455414767714937</v>
      </c>
      <c r="CB8" s="21">
        <f>SUM(CB10:CB199)/3600</f>
        <v>0.76533335546786474</v>
      </c>
      <c r="CC8" s="17">
        <f>SUM(BZ8:CB8)</f>
        <v>15.337560399625197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18.072773387882009</v>
      </c>
      <c r="BX9" s="23" t="s">
        <v>191</v>
      </c>
      <c r="CE9" s="24" t="s">
        <v>192</v>
      </c>
    </row>
    <row r="10" spans="1:87" customFormat="1" x14ac:dyDescent="0.25">
      <c r="A10" s="26">
        <v>43530</v>
      </c>
      <c r="B10" s="27">
        <v>0.47731630787037038</v>
      </c>
      <c r="C10">
        <v>14.25</v>
      </c>
      <c r="D10">
        <v>0.57740000000000002</v>
      </c>
      <c r="E10">
        <v>5773.7904600000002</v>
      </c>
      <c r="F10">
        <v>307.3</v>
      </c>
      <c r="G10">
        <v>2.1</v>
      </c>
      <c r="H10">
        <v>584.6</v>
      </c>
      <c r="J10">
        <v>0</v>
      </c>
      <c r="K10">
        <v>0.87509999999999999</v>
      </c>
      <c r="L10">
        <v>12.470800000000001</v>
      </c>
      <c r="M10">
        <v>0.50529999999999997</v>
      </c>
      <c r="N10">
        <v>268.90649999999999</v>
      </c>
      <c r="O10">
        <v>1.8673</v>
      </c>
      <c r="P10">
        <v>270.8</v>
      </c>
      <c r="Q10">
        <v>215.87029999999999</v>
      </c>
      <c r="R10">
        <v>1.4990000000000001</v>
      </c>
      <c r="S10">
        <v>217.4</v>
      </c>
      <c r="T10">
        <v>584.61289999999997</v>
      </c>
      <c r="W10">
        <v>0</v>
      </c>
      <c r="X10">
        <v>0</v>
      </c>
      <c r="Y10">
        <v>12.3</v>
      </c>
      <c r="Z10">
        <v>861</v>
      </c>
      <c r="AA10">
        <v>849</v>
      </c>
      <c r="AB10">
        <v>873</v>
      </c>
      <c r="AC10">
        <v>90</v>
      </c>
      <c r="AD10">
        <v>22.73</v>
      </c>
      <c r="AE10">
        <v>0.52</v>
      </c>
      <c r="AF10">
        <v>983</v>
      </c>
      <c r="AG10">
        <v>-1</v>
      </c>
      <c r="AH10">
        <v>51</v>
      </c>
      <c r="AI10">
        <v>36</v>
      </c>
      <c r="AJ10">
        <v>192</v>
      </c>
      <c r="AK10">
        <v>171</v>
      </c>
      <c r="AL10">
        <v>4.8</v>
      </c>
      <c r="AM10">
        <v>174.7</v>
      </c>
      <c r="AN10" t="s">
        <v>155</v>
      </c>
      <c r="AO10">
        <v>2</v>
      </c>
      <c r="AP10" s="28">
        <v>0.68579861111111118</v>
      </c>
      <c r="AQ10">
        <v>47.159416</v>
      </c>
      <c r="AR10">
        <v>-88.489988999999994</v>
      </c>
      <c r="AS10">
        <v>313.60000000000002</v>
      </c>
      <c r="AT10">
        <v>33.1</v>
      </c>
      <c r="AU10">
        <v>12</v>
      </c>
      <c r="AV10">
        <v>10</v>
      </c>
      <c r="AW10" t="s">
        <v>221</v>
      </c>
      <c r="AX10">
        <v>1.9732000000000001</v>
      </c>
      <c r="AY10">
        <v>1.1072</v>
      </c>
      <c r="AZ10">
        <v>2.8803999999999998</v>
      </c>
      <c r="BA10">
        <v>14.686999999999999</v>
      </c>
      <c r="BB10">
        <v>14.85</v>
      </c>
      <c r="BC10">
        <v>1.01</v>
      </c>
      <c r="BD10">
        <v>14.266999999999999</v>
      </c>
      <c r="BE10">
        <v>3021.5650000000001</v>
      </c>
      <c r="BF10">
        <v>77.921000000000006</v>
      </c>
      <c r="BG10">
        <v>6.8230000000000004</v>
      </c>
      <c r="BH10">
        <v>4.7E-2</v>
      </c>
      <c r="BI10">
        <v>6.87</v>
      </c>
      <c r="BJ10">
        <v>5.4770000000000003</v>
      </c>
      <c r="BK10">
        <v>3.7999999999999999E-2</v>
      </c>
      <c r="BL10">
        <v>5.5149999999999997</v>
      </c>
      <c r="BM10">
        <v>4.4980000000000002</v>
      </c>
      <c r="BQ10">
        <v>0</v>
      </c>
      <c r="BR10">
        <v>-1.0864E-2</v>
      </c>
      <c r="BS10">
        <v>-5</v>
      </c>
      <c r="BT10">
        <v>5.1440000000000001E-3</v>
      </c>
      <c r="BU10">
        <v>7.0829649999999997</v>
      </c>
      <c r="BW10" s="4">
        <f>BU10*0.2642</f>
        <v>1.8713193529999999</v>
      </c>
      <c r="BX10" s="4"/>
      <c r="BY10" s="4">
        <f>BE10*$BU10*0.7403</f>
        <v>15843.633455508567</v>
      </c>
      <c r="BZ10" s="4">
        <f>BF10*$BU10*0.7403</f>
        <v>408.58024318082954</v>
      </c>
      <c r="CA10" s="4">
        <f>BJ10*$BU10*0.7403</f>
        <v>28.718753505491499</v>
      </c>
      <c r="CB10" s="4">
        <f>BM10*$BU10*0.7403</f>
        <v>23.585348414770998</v>
      </c>
    </row>
    <row r="11" spans="1:87" customFormat="1" x14ac:dyDescent="0.25">
      <c r="A11" s="26">
        <v>43530</v>
      </c>
      <c r="B11" s="27">
        <v>0.47732788194444442</v>
      </c>
      <c r="C11">
        <v>14.352</v>
      </c>
      <c r="D11">
        <v>0.39450000000000002</v>
      </c>
      <c r="E11">
        <v>3944.832926</v>
      </c>
      <c r="F11">
        <v>295.10000000000002</v>
      </c>
      <c r="G11">
        <v>2.2000000000000002</v>
      </c>
      <c r="H11">
        <v>585.9</v>
      </c>
      <c r="J11">
        <v>0</v>
      </c>
      <c r="K11">
        <v>0.87590000000000001</v>
      </c>
      <c r="L11">
        <v>12.571199999999999</v>
      </c>
      <c r="M11">
        <v>0.34549999999999997</v>
      </c>
      <c r="N11">
        <v>258.4658</v>
      </c>
      <c r="O11">
        <v>1.927</v>
      </c>
      <c r="P11">
        <v>260.39999999999998</v>
      </c>
      <c r="Q11">
        <v>207.4889</v>
      </c>
      <c r="R11">
        <v>1.5468999999999999</v>
      </c>
      <c r="S11">
        <v>209</v>
      </c>
      <c r="T11">
        <v>585.93269999999995</v>
      </c>
      <c r="W11">
        <v>0</v>
      </c>
      <c r="X11">
        <v>0</v>
      </c>
      <c r="Y11">
        <v>12.3</v>
      </c>
      <c r="Z11">
        <v>861</v>
      </c>
      <c r="AA11">
        <v>849</v>
      </c>
      <c r="AB11">
        <v>873</v>
      </c>
      <c r="AC11">
        <v>90</v>
      </c>
      <c r="AD11">
        <v>22.73</v>
      </c>
      <c r="AE11">
        <v>0.52</v>
      </c>
      <c r="AF11">
        <v>983</v>
      </c>
      <c r="AG11">
        <v>-1</v>
      </c>
      <c r="AH11">
        <v>51</v>
      </c>
      <c r="AI11">
        <v>36</v>
      </c>
      <c r="AJ11">
        <v>192</v>
      </c>
      <c r="AK11">
        <v>171</v>
      </c>
      <c r="AL11">
        <v>4.7</v>
      </c>
      <c r="AM11">
        <v>174.9</v>
      </c>
      <c r="AN11" t="s">
        <v>155</v>
      </c>
      <c r="AO11">
        <v>2</v>
      </c>
      <c r="AP11" s="28">
        <v>0.68581018518518511</v>
      </c>
      <c r="AQ11">
        <v>47.159326</v>
      </c>
      <c r="AR11">
        <v>-88.489838000000006</v>
      </c>
      <c r="AS11">
        <v>313.60000000000002</v>
      </c>
      <c r="AT11">
        <v>33.6</v>
      </c>
      <c r="AU11">
        <v>12</v>
      </c>
      <c r="AV11">
        <v>9</v>
      </c>
      <c r="AW11" t="s">
        <v>220</v>
      </c>
      <c r="AX11">
        <v>2</v>
      </c>
      <c r="AY11">
        <v>1</v>
      </c>
      <c r="AZ11">
        <v>2.8</v>
      </c>
      <c r="BA11">
        <v>14.686999999999999</v>
      </c>
      <c r="BB11">
        <v>14.95</v>
      </c>
      <c r="BC11">
        <v>1.02</v>
      </c>
      <c r="BD11">
        <v>14.167999999999999</v>
      </c>
      <c r="BE11">
        <v>3059.8449999999998</v>
      </c>
      <c r="BF11">
        <v>53.527999999999999</v>
      </c>
      <c r="BG11">
        <v>6.5880000000000001</v>
      </c>
      <c r="BH11">
        <v>4.9000000000000002E-2</v>
      </c>
      <c r="BI11">
        <v>6.6369999999999996</v>
      </c>
      <c r="BJ11">
        <v>5.2889999999999997</v>
      </c>
      <c r="BK11">
        <v>3.9E-2</v>
      </c>
      <c r="BL11">
        <v>5.3280000000000003</v>
      </c>
      <c r="BM11">
        <v>4.5288000000000004</v>
      </c>
      <c r="BQ11">
        <v>0</v>
      </c>
      <c r="BR11">
        <v>8.7679999999999998E-3</v>
      </c>
      <c r="BS11">
        <v>-5</v>
      </c>
      <c r="BT11">
        <v>6.0000000000000001E-3</v>
      </c>
      <c r="BU11">
        <v>6.7727069999999996</v>
      </c>
      <c r="BW11" s="4">
        <f t="shared" ref="BW11:BW74" si="9">BU11*0.2642</f>
        <v>1.7893491893999998</v>
      </c>
      <c r="BX11" t="e">
        <v>#NAME?</v>
      </c>
      <c r="BY11" s="4">
        <f t="shared" ref="BY11:BY74" si="10">BE11*$BU11*0.7403</f>
        <v>15341.557931402222</v>
      </c>
      <c r="BZ11" s="4">
        <f t="shared" ref="BZ11:BZ74" si="11">BF11*$BU11*0.7403</f>
        <v>268.38055945712875</v>
      </c>
      <c r="CA11" s="4">
        <f t="shared" ref="CA11:CA74" si="12">BJ11*$BU11*0.7403</f>
        <v>26.518173273216895</v>
      </c>
      <c r="CB11" s="4">
        <f t="shared" ref="CB11:CB74" si="13">BM11*$BU11*0.7403</f>
        <v>22.70665591222248</v>
      </c>
    </row>
    <row r="12" spans="1:87" customFormat="1" x14ac:dyDescent="0.25">
      <c r="A12" s="26">
        <v>43530</v>
      </c>
      <c r="B12" s="27">
        <v>0.47733945601851852</v>
      </c>
      <c r="C12">
        <v>14.361000000000001</v>
      </c>
      <c r="D12">
        <v>0.34360000000000002</v>
      </c>
      <c r="E12">
        <v>3435.6880729999998</v>
      </c>
      <c r="F12">
        <v>305.2</v>
      </c>
      <c r="G12">
        <v>2.2000000000000002</v>
      </c>
      <c r="H12">
        <v>540.29999999999995</v>
      </c>
      <c r="J12">
        <v>0</v>
      </c>
      <c r="K12">
        <v>0.87629999999999997</v>
      </c>
      <c r="L12">
        <v>12.584199999999999</v>
      </c>
      <c r="M12">
        <v>0.30109999999999998</v>
      </c>
      <c r="N12">
        <v>267.41120000000001</v>
      </c>
      <c r="O12">
        <v>1.9278</v>
      </c>
      <c r="P12">
        <v>269.3</v>
      </c>
      <c r="Q12">
        <v>214.66990000000001</v>
      </c>
      <c r="R12">
        <v>1.5476000000000001</v>
      </c>
      <c r="S12">
        <v>216.2</v>
      </c>
      <c r="T12">
        <v>540.32579999999996</v>
      </c>
      <c r="W12">
        <v>0</v>
      </c>
      <c r="X12">
        <v>0</v>
      </c>
      <c r="Y12">
        <v>12.2</v>
      </c>
      <c r="Z12">
        <v>862</v>
      </c>
      <c r="AA12">
        <v>849</v>
      </c>
      <c r="AB12">
        <v>873</v>
      </c>
      <c r="AC12">
        <v>90</v>
      </c>
      <c r="AD12">
        <v>22.73</v>
      </c>
      <c r="AE12">
        <v>0.52</v>
      </c>
      <c r="AF12">
        <v>983</v>
      </c>
      <c r="AG12">
        <v>-1</v>
      </c>
      <c r="AH12">
        <v>51</v>
      </c>
      <c r="AI12">
        <v>36</v>
      </c>
      <c r="AJ12">
        <v>192</v>
      </c>
      <c r="AK12">
        <v>171</v>
      </c>
      <c r="AL12">
        <v>4.5999999999999996</v>
      </c>
      <c r="AM12">
        <v>174.5</v>
      </c>
      <c r="AN12" t="s">
        <v>155</v>
      </c>
      <c r="AO12">
        <v>2</v>
      </c>
      <c r="AP12" s="28">
        <v>0.68582175925925926</v>
      </c>
      <c r="AQ12">
        <v>47.159236999999997</v>
      </c>
      <c r="AR12">
        <v>-88.489689999999996</v>
      </c>
      <c r="AS12">
        <v>313.7</v>
      </c>
      <c r="AT12">
        <v>33.6</v>
      </c>
      <c r="AU12">
        <v>12</v>
      </c>
      <c r="AV12">
        <v>9</v>
      </c>
      <c r="AW12" t="s">
        <v>220</v>
      </c>
      <c r="AX12">
        <v>2</v>
      </c>
      <c r="AY12">
        <v>1</v>
      </c>
      <c r="AZ12">
        <v>2.8</v>
      </c>
      <c r="BA12">
        <v>14.686999999999999</v>
      </c>
      <c r="BB12">
        <v>15</v>
      </c>
      <c r="BC12">
        <v>1.02</v>
      </c>
      <c r="BD12">
        <v>14.118</v>
      </c>
      <c r="BE12">
        <v>3071.5650000000001</v>
      </c>
      <c r="BF12">
        <v>46.771000000000001</v>
      </c>
      <c r="BG12">
        <v>6.835</v>
      </c>
      <c r="BH12">
        <v>4.9000000000000002E-2</v>
      </c>
      <c r="BI12">
        <v>6.8840000000000003</v>
      </c>
      <c r="BJ12">
        <v>5.4870000000000001</v>
      </c>
      <c r="BK12">
        <v>0.04</v>
      </c>
      <c r="BL12">
        <v>5.5270000000000001</v>
      </c>
      <c r="BM12">
        <v>4.1879999999999997</v>
      </c>
      <c r="BQ12">
        <v>0</v>
      </c>
      <c r="BR12">
        <v>0.14030400000000001</v>
      </c>
      <c r="BS12">
        <v>-5</v>
      </c>
      <c r="BT12">
        <v>5.8560000000000001E-3</v>
      </c>
      <c r="BU12">
        <v>6.9062330000000003</v>
      </c>
      <c r="BW12" s="4">
        <f t="shared" si="9"/>
        <v>1.8246267586</v>
      </c>
      <c r="BX12" t="e">
        <v>#NAME?</v>
      </c>
      <c r="BY12" s="4">
        <f t="shared" si="10"/>
        <v>15703.942120906693</v>
      </c>
      <c r="BZ12" s="4">
        <f t="shared" si="11"/>
        <v>239.12535692291289</v>
      </c>
      <c r="CA12" s="4">
        <f t="shared" si="12"/>
        <v>28.053298698681299</v>
      </c>
      <c r="CB12" s="4">
        <f t="shared" si="13"/>
        <v>21.411921806101198</v>
      </c>
    </row>
    <row r="13" spans="1:87" customFormat="1" x14ac:dyDescent="0.25">
      <c r="A13" s="26">
        <v>43530</v>
      </c>
      <c r="B13" s="27">
        <v>0.47735103009259255</v>
      </c>
      <c r="C13">
        <v>14.369</v>
      </c>
      <c r="D13">
        <v>0.45579999999999998</v>
      </c>
      <c r="E13">
        <v>4557.7586209999999</v>
      </c>
      <c r="F13">
        <v>323.8</v>
      </c>
      <c r="G13">
        <v>2.2000000000000002</v>
      </c>
      <c r="H13">
        <v>539.70000000000005</v>
      </c>
      <c r="J13">
        <v>0</v>
      </c>
      <c r="K13">
        <v>0.87529999999999997</v>
      </c>
      <c r="L13">
        <v>12.577199999999999</v>
      </c>
      <c r="M13">
        <v>0.39889999999999998</v>
      </c>
      <c r="N13">
        <v>283.40030000000002</v>
      </c>
      <c r="O13">
        <v>1.8959999999999999</v>
      </c>
      <c r="P13">
        <v>285.3</v>
      </c>
      <c r="Q13">
        <v>227.50550000000001</v>
      </c>
      <c r="R13">
        <v>1.5221</v>
      </c>
      <c r="S13">
        <v>229</v>
      </c>
      <c r="T13">
        <v>539.66520000000003</v>
      </c>
      <c r="W13">
        <v>0</v>
      </c>
      <c r="X13">
        <v>0</v>
      </c>
      <c r="Y13">
        <v>12.3</v>
      </c>
      <c r="Z13">
        <v>861</v>
      </c>
      <c r="AA13">
        <v>849</v>
      </c>
      <c r="AB13">
        <v>872</v>
      </c>
      <c r="AC13">
        <v>90</v>
      </c>
      <c r="AD13">
        <v>22.73</v>
      </c>
      <c r="AE13">
        <v>0.52</v>
      </c>
      <c r="AF13">
        <v>983</v>
      </c>
      <c r="AG13">
        <v>-1</v>
      </c>
      <c r="AH13">
        <v>51</v>
      </c>
      <c r="AI13">
        <v>36</v>
      </c>
      <c r="AJ13">
        <v>192</v>
      </c>
      <c r="AK13">
        <v>170.9</v>
      </c>
      <c r="AL13">
        <v>4.7</v>
      </c>
      <c r="AM13">
        <v>174.2</v>
      </c>
      <c r="AN13" t="s">
        <v>155</v>
      </c>
      <c r="AO13">
        <v>2</v>
      </c>
      <c r="AP13" s="28">
        <v>0.68583333333333341</v>
      </c>
      <c r="AQ13">
        <v>47.159140999999998</v>
      </c>
      <c r="AR13">
        <v>-88.489547999999999</v>
      </c>
      <c r="AS13">
        <v>313.60000000000002</v>
      </c>
      <c r="AT13">
        <v>33.700000000000003</v>
      </c>
      <c r="AU13">
        <v>12</v>
      </c>
      <c r="AV13">
        <v>9</v>
      </c>
      <c r="AW13" t="s">
        <v>220</v>
      </c>
      <c r="AX13">
        <v>1.7072000000000001</v>
      </c>
      <c r="AY13">
        <v>1.0731999999999999</v>
      </c>
      <c r="AZ13">
        <v>2.8</v>
      </c>
      <c r="BA13">
        <v>14.686999999999999</v>
      </c>
      <c r="BB13">
        <v>14.87</v>
      </c>
      <c r="BC13">
        <v>1.01</v>
      </c>
      <c r="BD13">
        <v>14.247</v>
      </c>
      <c r="BE13">
        <v>3048.3919999999998</v>
      </c>
      <c r="BF13">
        <v>61.542000000000002</v>
      </c>
      <c r="BG13">
        <v>7.1929999999999996</v>
      </c>
      <c r="BH13">
        <v>4.8000000000000001E-2</v>
      </c>
      <c r="BI13">
        <v>7.2409999999999997</v>
      </c>
      <c r="BJ13">
        <v>5.7750000000000004</v>
      </c>
      <c r="BK13">
        <v>3.9E-2</v>
      </c>
      <c r="BL13">
        <v>5.8129999999999997</v>
      </c>
      <c r="BM13">
        <v>4.1536</v>
      </c>
      <c r="BQ13">
        <v>0</v>
      </c>
      <c r="BR13">
        <v>4.1239999999999999E-2</v>
      </c>
      <c r="BS13">
        <v>-5</v>
      </c>
      <c r="BT13">
        <v>5.0000000000000001E-3</v>
      </c>
      <c r="BU13">
        <v>7.6002330000000002</v>
      </c>
      <c r="BW13" s="4">
        <f t="shared" si="9"/>
        <v>2.0079815586</v>
      </c>
      <c r="BX13" t="e">
        <v>#NAME?</v>
      </c>
      <c r="BY13" s="4">
        <f t="shared" si="10"/>
        <v>17151.63275859124</v>
      </c>
      <c r="BZ13" s="4">
        <f t="shared" si="11"/>
        <v>346.2631391334258</v>
      </c>
      <c r="CA13" s="4">
        <f t="shared" si="12"/>
        <v>32.492763129172502</v>
      </c>
      <c r="CB13" s="4">
        <f t="shared" si="13"/>
        <v>23.370033062048641</v>
      </c>
    </row>
    <row r="14" spans="1:87" customFormat="1" x14ac:dyDescent="0.25">
      <c r="A14" s="26">
        <v>43530</v>
      </c>
      <c r="B14" s="27">
        <v>0.4773626041666667</v>
      </c>
      <c r="C14">
        <v>14.333</v>
      </c>
      <c r="D14">
        <v>0.62339999999999995</v>
      </c>
      <c r="E14">
        <v>6234.5</v>
      </c>
      <c r="F14">
        <v>325.89999999999998</v>
      </c>
      <c r="G14">
        <v>2.1</v>
      </c>
      <c r="H14">
        <v>553.9</v>
      </c>
      <c r="J14">
        <v>0</v>
      </c>
      <c r="K14">
        <v>0.87409999999999999</v>
      </c>
      <c r="L14">
        <v>12.5284</v>
      </c>
      <c r="M14">
        <v>0.54500000000000004</v>
      </c>
      <c r="N14">
        <v>284.87180000000001</v>
      </c>
      <c r="O14">
        <v>1.8355999999999999</v>
      </c>
      <c r="P14">
        <v>286.7</v>
      </c>
      <c r="Q14">
        <v>228.68680000000001</v>
      </c>
      <c r="R14">
        <v>1.4736</v>
      </c>
      <c r="S14">
        <v>230.2</v>
      </c>
      <c r="T14">
        <v>553.89210000000003</v>
      </c>
      <c r="W14">
        <v>0</v>
      </c>
      <c r="X14">
        <v>0</v>
      </c>
      <c r="Y14">
        <v>12.2</v>
      </c>
      <c r="Z14">
        <v>862</v>
      </c>
      <c r="AA14">
        <v>851</v>
      </c>
      <c r="AB14">
        <v>873</v>
      </c>
      <c r="AC14">
        <v>90</v>
      </c>
      <c r="AD14">
        <v>22.73</v>
      </c>
      <c r="AE14">
        <v>0.52</v>
      </c>
      <c r="AF14">
        <v>983</v>
      </c>
      <c r="AG14">
        <v>-1</v>
      </c>
      <c r="AH14">
        <v>51</v>
      </c>
      <c r="AI14">
        <v>36</v>
      </c>
      <c r="AJ14">
        <v>192</v>
      </c>
      <c r="AK14">
        <v>170</v>
      </c>
      <c r="AL14">
        <v>4.5999999999999996</v>
      </c>
      <c r="AM14">
        <v>174</v>
      </c>
      <c r="AN14" t="s">
        <v>155</v>
      </c>
      <c r="AO14">
        <v>2</v>
      </c>
      <c r="AP14" s="28">
        <v>0.68584490740740733</v>
      </c>
      <c r="AQ14">
        <v>47.159044000000002</v>
      </c>
      <c r="AR14">
        <v>-88.489403999999993</v>
      </c>
      <c r="AS14">
        <v>313.60000000000002</v>
      </c>
      <c r="AT14">
        <v>34.1</v>
      </c>
      <c r="AU14">
        <v>12</v>
      </c>
      <c r="AV14">
        <v>9</v>
      </c>
      <c r="AW14" t="s">
        <v>220</v>
      </c>
      <c r="AX14">
        <v>1.6</v>
      </c>
      <c r="AY14">
        <v>1.1000000000000001</v>
      </c>
      <c r="AZ14">
        <v>2.8</v>
      </c>
      <c r="BA14">
        <v>14.686999999999999</v>
      </c>
      <c r="BB14">
        <v>14.73</v>
      </c>
      <c r="BC14">
        <v>1</v>
      </c>
      <c r="BD14">
        <v>14.404</v>
      </c>
      <c r="BE14">
        <v>3013.6750000000002</v>
      </c>
      <c r="BF14">
        <v>83.433000000000007</v>
      </c>
      <c r="BG14">
        <v>7.1760000000000002</v>
      </c>
      <c r="BH14">
        <v>4.5999999999999999E-2</v>
      </c>
      <c r="BI14">
        <v>7.2220000000000004</v>
      </c>
      <c r="BJ14">
        <v>5.7610000000000001</v>
      </c>
      <c r="BK14">
        <v>3.6999999999999998E-2</v>
      </c>
      <c r="BL14">
        <v>5.798</v>
      </c>
      <c r="BM14">
        <v>4.2309999999999999</v>
      </c>
      <c r="BQ14">
        <v>0</v>
      </c>
      <c r="BR14">
        <v>6.28E-3</v>
      </c>
      <c r="BS14">
        <v>-5</v>
      </c>
      <c r="BT14">
        <v>5.1440000000000001E-3</v>
      </c>
      <c r="BU14">
        <v>7.9041009999999998</v>
      </c>
      <c r="BW14" s="4">
        <f t="shared" si="9"/>
        <v>2.0882634842000001</v>
      </c>
      <c r="BX14" t="e">
        <v>#NAME?</v>
      </c>
      <c r="BY14" s="4">
        <f t="shared" si="10"/>
        <v>17634.235887543851</v>
      </c>
      <c r="BZ14" s="4">
        <f t="shared" si="11"/>
        <v>488.20035432003993</v>
      </c>
      <c r="CA14" s="4">
        <f t="shared" si="12"/>
        <v>33.709949794898293</v>
      </c>
      <c r="CB14" s="4">
        <f t="shared" si="13"/>
        <v>24.757298660339298</v>
      </c>
    </row>
    <row r="15" spans="1:87" customFormat="1" x14ac:dyDescent="0.25">
      <c r="A15" s="26">
        <v>43530</v>
      </c>
      <c r="B15" s="27">
        <v>0.47737417824074074</v>
      </c>
      <c r="C15">
        <v>14.286</v>
      </c>
      <c r="D15">
        <v>0.78010000000000002</v>
      </c>
      <c r="E15">
        <v>7801.1666670000004</v>
      </c>
      <c r="F15">
        <v>334.5</v>
      </c>
      <c r="G15">
        <v>2.1</v>
      </c>
      <c r="H15">
        <v>606.9</v>
      </c>
      <c r="J15">
        <v>0</v>
      </c>
      <c r="K15">
        <v>0.87309999999999999</v>
      </c>
      <c r="L15">
        <v>12.472899999999999</v>
      </c>
      <c r="M15">
        <v>0.68110000000000004</v>
      </c>
      <c r="N15">
        <v>292.01409999999998</v>
      </c>
      <c r="O15">
        <v>1.8333999999999999</v>
      </c>
      <c r="P15">
        <v>293.8</v>
      </c>
      <c r="Q15">
        <v>234.4205</v>
      </c>
      <c r="R15">
        <v>1.4718</v>
      </c>
      <c r="S15">
        <v>235.9</v>
      </c>
      <c r="T15">
        <v>606.89059999999995</v>
      </c>
      <c r="W15">
        <v>0</v>
      </c>
      <c r="X15">
        <v>0</v>
      </c>
      <c r="Y15">
        <v>12.2</v>
      </c>
      <c r="Z15">
        <v>863</v>
      </c>
      <c r="AA15">
        <v>852</v>
      </c>
      <c r="AB15">
        <v>873</v>
      </c>
      <c r="AC15">
        <v>90</v>
      </c>
      <c r="AD15">
        <v>22.73</v>
      </c>
      <c r="AE15">
        <v>0.52</v>
      </c>
      <c r="AF15">
        <v>983</v>
      </c>
      <c r="AG15">
        <v>-1</v>
      </c>
      <c r="AH15">
        <v>50.856000000000002</v>
      </c>
      <c r="AI15">
        <v>36</v>
      </c>
      <c r="AJ15">
        <v>192</v>
      </c>
      <c r="AK15">
        <v>170</v>
      </c>
      <c r="AL15">
        <v>4.5999999999999996</v>
      </c>
      <c r="AM15">
        <v>174</v>
      </c>
      <c r="AN15" t="s">
        <v>155</v>
      </c>
      <c r="AO15">
        <v>2</v>
      </c>
      <c r="AP15" s="28">
        <v>0.68585648148148148</v>
      </c>
      <c r="AQ15">
        <v>47.158973000000003</v>
      </c>
      <c r="AR15">
        <v>-88.489227</v>
      </c>
      <c r="AS15">
        <v>313.60000000000002</v>
      </c>
      <c r="AT15">
        <v>34.299999999999997</v>
      </c>
      <c r="AU15">
        <v>12</v>
      </c>
      <c r="AV15">
        <v>9</v>
      </c>
      <c r="AW15" t="s">
        <v>220</v>
      </c>
      <c r="AX15">
        <v>1.4536</v>
      </c>
      <c r="AY15">
        <v>1.1732</v>
      </c>
      <c r="AZ15">
        <v>2.5804</v>
      </c>
      <c r="BA15">
        <v>14.686999999999999</v>
      </c>
      <c r="BB15">
        <v>14.6</v>
      </c>
      <c r="BC15">
        <v>0.99</v>
      </c>
      <c r="BD15">
        <v>14.54</v>
      </c>
      <c r="BE15">
        <v>2980.7489999999998</v>
      </c>
      <c r="BF15">
        <v>103.595</v>
      </c>
      <c r="BG15">
        <v>7.3079999999999998</v>
      </c>
      <c r="BH15">
        <v>4.5999999999999999E-2</v>
      </c>
      <c r="BI15">
        <v>7.3540000000000001</v>
      </c>
      <c r="BJ15">
        <v>5.867</v>
      </c>
      <c r="BK15">
        <v>3.6999999999999998E-2</v>
      </c>
      <c r="BL15">
        <v>5.9029999999999996</v>
      </c>
      <c r="BM15">
        <v>4.6055000000000001</v>
      </c>
      <c r="BQ15">
        <v>0</v>
      </c>
      <c r="BR15">
        <v>7.0399999999999998E-4</v>
      </c>
      <c r="BS15">
        <v>-5</v>
      </c>
      <c r="BT15">
        <v>5.8560000000000001E-3</v>
      </c>
      <c r="BU15">
        <v>8.7865520000000004</v>
      </c>
      <c r="BW15" s="4">
        <f t="shared" si="9"/>
        <v>2.3214070383999998</v>
      </c>
      <c r="BX15" t="e">
        <v>#NAME?</v>
      </c>
      <c r="BY15" s="4">
        <f t="shared" si="10"/>
        <v>19388.831656537754</v>
      </c>
      <c r="BZ15" s="4">
        <f t="shared" si="11"/>
        <v>673.85278514193192</v>
      </c>
      <c r="CA15" s="4">
        <f t="shared" si="12"/>
        <v>38.162983642335199</v>
      </c>
      <c r="CB15" s="4">
        <f t="shared" si="13"/>
        <v>29.957324214210804</v>
      </c>
    </row>
    <row r="16" spans="1:87" customFormat="1" x14ac:dyDescent="0.25">
      <c r="A16" s="26">
        <v>43530</v>
      </c>
      <c r="B16" s="27">
        <v>0.47738575231481484</v>
      </c>
      <c r="C16">
        <v>14.26</v>
      </c>
      <c r="D16">
        <v>0.61909999999999998</v>
      </c>
      <c r="E16">
        <v>6190.6919280000002</v>
      </c>
      <c r="F16">
        <v>363.6</v>
      </c>
      <c r="G16">
        <v>2.1</v>
      </c>
      <c r="H16">
        <v>635.9</v>
      </c>
      <c r="J16">
        <v>0</v>
      </c>
      <c r="K16">
        <v>0.87460000000000004</v>
      </c>
      <c r="L16">
        <v>12.472300000000001</v>
      </c>
      <c r="M16">
        <v>0.54149999999999998</v>
      </c>
      <c r="N16">
        <v>318.0367</v>
      </c>
      <c r="O16">
        <v>1.8367</v>
      </c>
      <c r="P16">
        <v>319.89999999999998</v>
      </c>
      <c r="Q16">
        <v>255.31059999999999</v>
      </c>
      <c r="R16">
        <v>1.4744999999999999</v>
      </c>
      <c r="S16">
        <v>256.8</v>
      </c>
      <c r="T16">
        <v>635.85170000000005</v>
      </c>
      <c r="W16">
        <v>0</v>
      </c>
      <c r="X16">
        <v>0</v>
      </c>
      <c r="Y16">
        <v>12.3</v>
      </c>
      <c r="Z16">
        <v>863</v>
      </c>
      <c r="AA16">
        <v>853</v>
      </c>
      <c r="AB16">
        <v>874</v>
      </c>
      <c r="AC16">
        <v>90</v>
      </c>
      <c r="AD16">
        <v>22.73</v>
      </c>
      <c r="AE16">
        <v>0.52</v>
      </c>
      <c r="AF16">
        <v>983</v>
      </c>
      <c r="AG16">
        <v>-1</v>
      </c>
      <c r="AH16">
        <v>50</v>
      </c>
      <c r="AI16">
        <v>36</v>
      </c>
      <c r="AJ16">
        <v>192</v>
      </c>
      <c r="AK16">
        <v>170</v>
      </c>
      <c r="AL16">
        <v>4.7</v>
      </c>
      <c r="AM16">
        <v>174</v>
      </c>
      <c r="AN16" t="s">
        <v>155</v>
      </c>
      <c r="AO16">
        <v>1</v>
      </c>
      <c r="AP16" s="28">
        <v>0.68586805555555552</v>
      </c>
      <c r="AQ16">
        <v>47.158925000000004</v>
      </c>
      <c r="AR16">
        <v>-88.489024000000001</v>
      </c>
      <c r="AS16">
        <v>313.5</v>
      </c>
      <c r="AT16">
        <v>34.799999999999997</v>
      </c>
      <c r="AU16">
        <v>12</v>
      </c>
      <c r="AV16">
        <v>9</v>
      </c>
      <c r="AW16" t="s">
        <v>220</v>
      </c>
      <c r="AX16">
        <v>1.2536</v>
      </c>
      <c r="AY16">
        <v>1.2732000000000001</v>
      </c>
      <c r="AZ16">
        <v>2.4268000000000001</v>
      </c>
      <c r="BA16">
        <v>14.686999999999999</v>
      </c>
      <c r="BB16">
        <v>14.79</v>
      </c>
      <c r="BC16">
        <v>1.01</v>
      </c>
      <c r="BD16">
        <v>14.333</v>
      </c>
      <c r="BE16">
        <v>3012.0079999999998</v>
      </c>
      <c r="BF16">
        <v>83.224999999999994</v>
      </c>
      <c r="BG16">
        <v>8.0429999999999993</v>
      </c>
      <c r="BH16">
        <v>4.5999999999999999E-2</v>
      </c>
      <c r="BI16">
        <v>8.09</v>
      </c>
      <c r="BJ16">
        <v>6.4569999999999999</v>
      </c>
      <c r="BK16">
        <v>3.6999999999999998E-2</v>
      </c>
      <c r="BL16">
        <v>6.4939999999999998</v>
      </c>
      <c r="BM16">
        <v>4.8761999999999999</v>
      </c>
      <c r="BQ16">
        <v>0</v>
      </c>
      <c r="BR16">
        <v>-7.5760000000000003E-3</v>
      </c>
      <c r="BS16">
        <v>-5</v>
      </c>
      <c r="BT16">
        <v>5.1440000000000001E-3</v>
      </c>
      <c r="BU16">
        <v>8.6491150000000001</v>
      </c>
      <c r="BW16" s="4">
        <f t="shared" si="9"/>
        <v>2.2850961829999998</v>
      </c>
      <c r="BX16" t="e">
        <v>#NAME?</v>
      </c>
      <c r="BY16" s="4">
        <f t="shared" si="10"/>
        <v>19285.706005032676</v>
      </c>
      <c r="BZ16" s="4">
        <f t="shared" si="11"/>
        <v>532.88466772626236</v>
      </c>
      <c r="CA16" s="4">
        <f t="shared" si="12"/>
        <v>41.343782511366499</v>
      </c>
      <c r="CB16" s="4">
        <f t="shared" si="13"/>
        <v>31.222015220988897</v>
      </c>
    </row>
    <row r="17" spans="1:80" customFormat="1" x14ac:dyDescent="0.25">
      <c r="A17" s="26">
        <v>43530</v>
      </c>
      <c r="B17" s="27">
        <v>0.47739732638888888</v>
      </c>
      <c r="C17">
        <v>14.273</v>
      </c>
      <c r="D17">
        <v>0.41489999999999999</v>
      </c>
      <c r="E17">
        <v>4149.4788269999999</v>
      </c>
      <c r="F17">
        <v>405.8</v>
      </c>
      <c r="G17">
        <v>2.1</v>
      </c>
      <c r="H17">
        <v>583.4</v>
      </c>
      <c r="J17">
        <v>0</v>
      </c>
      <c r="K17">
        <v>0.87629999999999997</v>
      </c>
      <c r="L17">
        <v>12.508100000000001</v>
      </c>
      <c r="M17">
        <v>0.36359999999999998</v>
      </c>
      <c r="N17">
        <v>355.64729999999997</v>
      </c>
      <c r="O17">
        <v>1.8403</v>
      </c>
      <c r="P17">
        <v>357.5</v>
      </c>
      <c r="Q17">
        <v>285.50330000000002</v>
      </c>
      <c r="R17">
        <v>1.4773000000000001</v>
      </c>
      <c r="S17">
        <v>287</v>
      </c>
      <c r="T17">
        <v>583.37840000000006</v>
      </c>
      <c r="W17">
        <v>0</v>
      </c>
      <c r="X17">
        <v>0</v>
      </c>
      <c r="Y17">
        <v>12.3</v>
      </c>
      <c r="Z17">
        <v>865</v>
      </c>
      <c r="AA17">
        <v>855</v>
      </c>
      <c r="AB17">
        <v>875</v>
      </c>
      <c r="AC17">
        <v>90</v>
      </c>
      <c r="AD17">
        <v>22.73</v>
      </c>
      <c r="AE17">
        <v>0.52</v>
      </c>
      <c r="AF17">
        <v>983</v>
      </c>
      <c r="AG17">
        <v>-1</v>
      </c>
      <c r="AH17">
        <v>50</v>
      </c>
      <c r="AI17">
        <v>36</v>
      </c>
      <c r="AJ17">
        <v>192</v>
      </c>
      <c r="AK17">
        <v>170</v>
      </c>
      <c r="AL17">
        <v>4.7</v>
      </c>
      <c r="AM17">
        <v>174.3</v>
      </c>
      <c r="AN17" t="s">
        <v>155</v>
      </c>
      <c r="AO17">
        <v>1</v>
      </c>
      <c r="AP17" s="28">
        <v>0.68587962962962967</v>
      </c>
      <c r="AQ17">
        <v>47.158883000000003</v>
      </c>
      <c r="AR17">
        <v>-88.488817999999995</v>
      </c>
      <c r="AS17">
        <v>313.39999999999998</v>
      </c>
      <c r="AT17">
        <v>35.700000000000003</v>
      </c>
      <c r="AU17">
        <v>12</v>
      </c>
      <c r="AV17">
        <v>9</v>
      </c>
      <c r="AW17" t="s">
        <v>220</v>
      </c>
      <c r="AX17">
        <v>1.2732000000000001</v>
      </c>
      <c r="AY17">
        <v>1.4463999999999999</v>
      </c>
      <c r="AZ17">
        <v>2.4731999999999998</v>
      </c>
      <c r="BA17">
        <v>14.686999999999999</v>
      </c>
      <c r="BB17">
        <v>15</v>
      </c>
      <c r="BC17">
        <v>1.02</v>
      </c>
      <c r="BD17">
        <v>14.113</v>
      </c>
      <c r="BE17">
        <v>3055.174</v>
      </c>
      <c r="BF17">
        <v>56.53</v>
      </c>
      <c r="BG17">
        <v>9.0969999999999995</v>
      </c>
      <c r="BH17">
        <v>4.7E-2</v>
      </c>
      <c r="BI17">
        <v>9.1440000000000001</v>
      </c>
      <c r="BJ17">
        <v>7.3029999999999999</v>
      </c>
      <c r="BK17">
        <v>3.7999999999999999E-2</v>
      </c>
      <c r="BL17">
        <v>7.3410000000000002</v>
      </c>
      <c r="BM17">
        <v>4.5248999999999997</v>
      </c>
      <c r="BQ17">
        <v>0</v>
      </c>
      <c r="BR17">
        <v>-1.0855999999999999E-2</v>
      </c>
      <c r="BS17">
        <v>-5</v>
      </c>
      <c r="BT17">
        <v>5.8560000000000001E-3</v>
      </c>
      <c r="BU17">
        <v>9.8932780000000005</v>
      </c>
      <c r="BW17" s="4">
        <f t="shared" si="9"/>
        <v>2.6138040476</v>
      </c>
      <c r="BX17" t="e">
        <v>#NAME?</v>
      </c>
      <c r="BY17" s="4">
        <f t="shared" si="10"/>
        <v>22376.075138791392</v>
      </c>
      <c r="BZ17" s="4">
        <f t="shared" si="11"/>
        <v>414.02536405320205</v>
      </c>
      <c r="CA17" s="4">
        <f t="shared" si="12"/>
        <v>53.487126015930201</v>
      </c>
      <c r="CB17" s="4">
        <f t="shared" si="13"/>
        <v>33.140339108514652</v>
      </c>
    </row>
    <row r="18" spans="1:80" customFormat="1" x14ac:dyDescent="0.25">
      <c r="A18" s="26">
        <v>43530</v>
      </c>
      <c r="B18" s="27">
        <v>0.47740890046296297</v>
      </c>
      <c r="C18">
        <v>14.336</v>
      </c>
      <c r="D18">
        <v>0.23380000000000001</v>
      </c>
      <c r="E18">
        <v>2338.2053420000002</v>
      </c>
      <c r="F18">
        <v>448.7</v>
      </c>
      <c r="G18">
        <v>2</v>
      </c>
      <c r="H18">
        <v>516.79999999999995</v>
      </c>
      <c r="J18">
        <v>0</v>
      </c>
      <c r="K18">
        <v>0.87739999999999996</v>
      </c>
      <c r="L18">
        <v>12.5787</v>
      </c>
      <c r="M18">
        <v>0.20519999999999999</v>
      </c>
      <c r="N18">
        <v>393.71600000000001</v>
      </c>
      <c r="O18">
        <v>1.7548999999999999</v>
      </c>
      <c r="P18">
        <v>395.5</v>
      </c>
      <c r="Q18">
        <v>316.06369999999998</v>
      </c>
      <c r="R18">
        <v>1.4087000000000001</v>
      </c>
      <c r="S18">
        <v>317.5</v>
      </c>
      <c r="T18">
        <v>516.80989999999997</v>
      </c>
      <c r="W18">
        <v>0</v>
      </c>
      <c r="X18">
        <v>0</v>
      </c>
      <c r="Y18">
        <v>12.3</v>
      </c>
      <c r="Z18">
        <v>866</v>
      </c>
      <c r="AA18">
        <v>856</v>
      </c>
      <c r="AB18">
        <v>877</v>
      </c>
      <c r="AC18">
        <v>90</v>
      </c>
      <c r="AD18">
        <v>22.73</v>
      </c>
      <c r="AE18">
        <v>0.52</v>
      </c>
      <c r="AF18">
        <v>983</v>
      </c>
      <c r="AG18">
        <v>-1</v>
      </c>
      <c r="AH18">
        <v>50</v>
      </c>
      <c r="AI18">
        <v>36</v>
      </c>
      <c r="AJ18">
        <v>191.9</v>
      </c>
      <c r="AK18">
        <v>170</v>
      </c>
      <c r="AL18">
        <v>4.5999999999999996</v>
      </c>
      <c r="AM18">
        <v>174.7</v>
      </c>
      <c r="AN18" t="s">
        <v>155</v>
      </c>
      <c r="AO18">
        <v>1</v>
      </c>
      <c r="AP18" s="28">
        <v>0.6858912037037036</v>
      </c>
      <c r="AQ18">
        <v>47.158864999999999</v>
      </c>
      <c r="AR18">
        <v>-88.488595000000004</v>
      </c>
      <c r="AS18">
        <v>313.2</v>
      </c>
      <c r="AT18">
        <v>36.9</v>
      </c>
      <c r="AU18">
        <v>12</v>
      </c>
      <c r="AV18">
        <v>9</v>
      </c>
      <c r="AW18" t="s">
        <v>220</v>
      </c>
      <c r="AX18">
        <v>1.3732</v>
      </c>
      <c r="AY18">
        <v>1.6464000000000001</v>
      </c>
      <c r="AZ18">
        <v>2.5731999999999999</v>
      </c>
      <c r="BA18">
        <v>14.686999999999999</v>
      </c>
      <c r="BB18">
        <v>15.14</v>
      </c>
      <c r="BC18">
        <v>1.03</v>
      </c>
      <c r="BD18">
        <v>13.97</v>
      </c>
      <c r="BE18">
        <v>3095.123</v>
      </c>
      <c r="BF18">
        <v>32.130000000000003</v>
      </c>
      <c r="BG18">
        <v>10.145</v>
      </c>
      <c r="BH18">
        <v>4.4999999999999998E-2</v>
      </c>
      <c r="BI18">
        <v>10.19</v>
      </c>
      <c r="BJ18">
        <v>8.1440000000000001</v>
      </c>
      <c r="BK18">
        <v>3.5999999999999997E-2</v>
      </c>
      <c r="BL18">
        <v>8.1809999999999992</v>
      </c>
      <c r="BM18">
        <v>4.0381999999999998</v>
      </c>
      <c r="BQ18">
        <v>0</v>
      </c>
      <c r="BR18">
        <v>-1.0432E-2</v>
      </c>
      <c r="BS18">
        <v>-5</v>
      </c>
      <c r="BT18">
        <v>5.1440000000000001E-3</v>
      </c>
      <c r="BU18">
        <v>10.300895000000001</v>
      </c>
      <c r="BW18" s="4">
        <f t="shared" si="9"/>
        <v>2.7214964589999999</v>
      </c>
      <c r="BX18" t="e">
        <v>#NAME?</v>
      </c>
      <c r="BY18" s="4">
        <f t="shared" si="10"/>
        <v>23602.642167073427</v>
      </c>
      <c r="BZ18" s="4">
        <f t="shared" si="11"/>
        <v>245.01543002590503</v>
      </c>
      <c r="CA18" s="4">
        <f t="shared" si="12"/>
        <v>62.104128917864003</v>
      </c>
      <c r="CB18" s="4">
        <f t="shared" si="13"/>
        <v>30.794314022116698</v>
      </c>
    </row>
    <row r="19" spans="1:80" customFormat="1" x14ac:dyDescent="0.25">
      <c r="A19" s="26">
        <v>43530</v>
      </c>
      <c r="B19" s="27">
        <v>0.47742047453703701</v>
      </c>
      <c r="C19">
        <v>14.481</v>
      </c>
      <c r="D19">
        <v>0.13150000000000001</v>
      </c>
      <c r="E19">
        <v>1314.74359</v>
      </c>
      <c r="F19">
        <v>487.4</v>
      </c>
      <c r="G19">
        <v>2</v>
      </c>
      <c r="H19">
        <v>457</v>
      </c>
      <c r="J19">
        <v>0</v>
      </c>
      <c r="K19">
        <v>0.87729999999999997</v>
      </c>
      <c r="L19">
        <v>12.703200000000001</v>
      </c>
      <c r="M19">
        <v>0.1153</v>
      </c>
      <c r="N19">
        <v>427.56950000000001</v>
      </c>
      <c r="O19">
        <v>1.7544999999999999</v>
      </c>
      <c r="P19">
        <v>429.3</v>
      </c>
      <c r="Q19">
        <v>343.24029999999999</v>
      </c>
      <c r="R19">
        <v>1.4085000000000001</v>
      </c>
      <c r="S19">
        <v>344.6</v>
      </c>
      <c r="T19">
        <v>457.01069999999999</v>
      </c>
      <c r="W19">
        <v>0</v>
      </c>
      <c r="X19">
        <v>0</v>
      </c>
      <c r="Y19">
        <v>12.2</v>
      </c>
      <c r="Z19">
        <v>869</v>
      </c>
      <c r="AA19">
        <v>860</v>
      </c>
      <c r="AB19">
        <v>880</v>
      </c>
      <c r="AC19">
        <v>90</v>
      </c>
      <c r="AD19">
        <v>22.73</v>
      </c>
      <c r="AE19">
        <v>0.52</v>
      </c>
      <c r="AF19">
        <v>983</v>
      </c>
      <c r="AG19">
        <v>-1</v>
      </c>
      <c r="AH19">
        <v>50</v>
      </c>
      <c r="AI19">
        <v>36</v>
      </c>
      <c r="AJ19">
        <v>191</v>
      </c>
      <c r="AK19">
        <v>170</v>
      </c>
      <c r="AL19">
        <v>4.5999999999999996</v>
      </c>
      <c r="AM19">
        <v>175</v>
      </c>
      <c r="AN19" t="s">
        <v>155</v>
      </c>
      <c r="AO19">
        <v>1</v>
      </c>
      <c r="AP19" s="28">
        <v>0.68590277777777775</v>
      </c>
      <c r="AQ19">
        <v>47.158875000000002</v>
      </c>
      <c r="AR19">
        <v>-88.488359000000003</v>
      </c>
      <c r="AS19">
        <v>313</v>
      </c>
      <c r="AT19">
        <v>37.9</v>
      </c>
      <c r="AU19">
        <v>12</v>
      </c>
      <c r="AV19">
        <v>10</v>
      </c>
      <c r="AW19" t="s">
        <v>213</v>
      </c>
      <c r="AX19">
        <v>1.4</v>
      </c>
      <c r="AY19">
        <v>1.7</v>
      </c>
      <c r="AZ19">
        <v>2.6732</v>
      </c>
      <c r="BA19">
        <v>14.686999999999999</v>
      </c>
      <c r="BB19">
        <v>15.12</v>
      </c>
      <c r="BC19">
        <v>1.03</v>
      </c>
      <c r="BD19">
        <v>13.992000000000001</v>
      </c>
      <c r="BE19">
        <v>3118.7669999999998</v>
      </c>
      <c r="BF19">
        <v>18.021999999999998</v>
      </c>
      <c r="BG19">
        <v>10.993</v>
      </c>
      <c r="BH19">
        <v>4.4999999999999998E-2</v>
      </c>
      <c r="BI19">
        <v>11.038</v>
      </c>
      <c r="BJ19">
        <v>8.8249999999999993</v>
      </c>
      <c r="BK19">
        <v>3.5999999999999997E-2</v>
      </c>
      <c r="BL19">
        <v>8.8610000000000007</v>
      </c>
      <c r="BM19">
        <v>3.5629</v>
      </c>
      <c r="BQ19">
        <v>0</v>
      </c>
      <c r="BR19">
        <v>-1.5014E-2</v>
      </c>
      <c r="BS19">
        <v>-5</v>
      </c>
      <c r="BT19">
        <v>6.1440000000000002E-3</v>
      </c>
      <c r="BU19">
        <v>14.677163</v>
      </c>
      <c r="BW19" s="4">
        <f t="shared" si="9"/>
        <v>3.8777064646000001</v>
      </c>
      <c r="BX19" t="e">
        <v>#NAME?</v>
      </c>
      <c r="BY19" s="4">
        <f t="shared" si="10"/>
        <v>33886.974592820938</v>
      </c>
      <c r="BZ19" s="4">
        <f t="shared" si="11"/>
        <v>195.81810892311577</v>
      </c>
      <c r="CA19" s="4">
        <f t="shared" si="12"/>
        <v>95.88807076054249</v>
      </c>
      <c r="CB19" s="4">
        <f t="shared" si="13"/>
        <v>38.71270337821381</v>
      </c>
    </row>
    <row r="20" spans="1:80" customFormat="1" x14ac:dyDescent="0.25">
      <c r="A20" s="26">
        <v>43530</v>
      </c>
      <c r="B20" s="27">
        <v>0.47743204861111116</v>
      </c>
      <c r="C20">
        <v>14.507</v>
      </c>
      <c r="D20">
        <v>0.22500000000000001</v>
      </c>
      <c r="E20">
        <v>2250.3225809999999</v>
      </c>
      <c r="F20">
        <v>543.29999999999995</v>
      </c>
      <c r="G20">
        <v>1.9</v>
      </c>
      <c r="H20">
        <v>434.6</v>
      </c>
      <c r="J20">
        <v>0</v>
      </c>
      <c r="K20">
        <v>0.87619999999999998</v>
      </c>
      <c r="L20">
        <v>12.7117</v>
      </c>
      <c r="M20">
        <v>0.19719999999999999</v>
      </c>
      <c r="N20">
        <v>476.0471</v>
      </c>
      <c r="O20">
        <v>1.6648000000000001</v>
      </c>
      <c r="P20">
        <v>477.7</v>
      </c>
      <c r="Q20">
        <v>382.15679999999998</v>
      </c>
      <c r="R20">
        <v>1.3365</v>
      </c>
      <c r="S20">
        <v>383.5</v>
      </c>
      <c r="T20">
        <v>434.59</v>
      </c>
      <c r="W20">
        <v>0</v>
      </c>
      <c r="X20">
        <v>0</v>
      </c>
      <c r="Y20">
        <v>12</v>
      </c>
      <c r="Z20">
        <v>874</v>
      </c>
      <c r="AA20">
        <v>863</v>
      </c>
      <c r="AB20">
        <v>883</v>
      </c>
      <c r="AC20">
        <v>90</v>
      </c>
      <c r="AD20">
        <v>22.73</v>
      </c>
      <c r="AE20">
        <v>0.52</v>
      </c>
      <c r="AF20">
        <v>983</v>
      </c>
      <c r="AG20">
        <v>-1</v>
      </c>
      <c r="AH20">
        <v>50</v>
      </c>
      <c r="AI20">
        <v>36</v>
      </c>
      <c r="AJ20">
        <v>191</v>
      </c>
      <c r="AK20">
        <v>170</v>
      </c>
      <c r="AL20">
        <v>4.4000000000000004</v>
      </c>
      <c r="AM20">
        <v>174.6</v>
      </c>
      <c r="AN20" t="s">
        <v>155</v>
      </c>
      <c r="AO20">
        <v>1</v>
      </c>
      <c r="AP20" s="28">
        <v>0.6859143518518519</v>
      </c>
      <c r="AQ20">
        <v>47.158886000000003</v>
      </c>
      <c r="AR20">
        <v>-88.488113999999996</v>
      </c>
      <c r="AS20">
        <v>312.60000000000002</v>
      </c>
      <c r="AT20">
        <v>39.4</v>
      </c>
      <c r="AU20">
        <v>12</v>
      </c>
      <c r="AV20">
        <v>10</v>
      </c>
      <c r="AW20" t="s">
        <v>213</v>
      </c>
      <c r="AX20">
        <v>1.4</v>
      </c>
      <c r="AY20">
        <v>1.7</v>
      </c>
      <c r="AZ20">
        <v>2.7</v>
      </c>
      <c r="BA20">
        <v>14.686999999999999</v>
      </c>
      <c r="BB20">
        <v>15</v>
      </c>
      <c r="BC20">
        <v>1.02</v>
      </c>
      <c r="BD20">
        <v>14.125999999999999</v>
      </c>
      <c r="BE20">
        <v>3099.5569999999998</v>
      </c>
      <c r="BF20">
        <v>30.600999999999999</v>
      </c>
      <c r="BG20">
        <v>12.156000000000001</v>
      </c>
      <c r="BH20">
        <v>4.2999999999999997E-2</v>
      </c>
      <c r="BI20">
        <v>12.198</v>
      </c>
      <c r="BJ20">
        <v>9.7579999999999991</v>
      </c>
      <c r="BK20">
        <v>3.4000000000000002E-2</v>
      </c>
      <c r="BL20">
        <v>9.7919999999999998</v>
      </c>
      <c r="BM20">
        <v>3.3650000000000002</v>
      </c>
      <c r="BQ20">
        <v>0</v>
      </c>
      <c r="BR20">
        <v>-2.6856999999999999E-2</v>
      </c>
      <c r="BS20">
        <v>-5</v>
      </c>
      <c r="BT20">
        <v>6.8570000000000002E-3</v>
      </c>
      <c r="BU20">
        <v>14.341488999999999</v>
      </c>
      <c r="BW20" s="4">
        <f t="shared" si="9"/>
        <v>3.7890213937999997</v>
      </c>
      <c r="BX20" t="e">
        <v>#NAME?</v>
      </c>
      <c r="BY20" s="4">
        <f t="shared" si="10"/>
        <v>32908.010017862129</v>
      </c>
      <c r="BZ20" s="4">
        <f t="shared" si="11"/>
        <v>324.89094878932667</v>
      </c>
      <c r="CA20" s="4">
        <f t="shared" si="12"/>
        <v>103.60072802477858</v>
      </c>
      <c r="CB20" s="4">
        <f t="shared" si="13"/>
        <v>35.726219492045502</v>
      </c>
    </row>
    <row r="21" spans="1:80" customFormat="1" x14ac:dyDescent="0.25">
      <c r="A21" s="26">
        <v>43530</v>
      </c>
      <c r="B21" s="27">
        <v>0.4774436226851852</v>
      </c>
      <c r="C21">
        <v>14.289</v>
      </c>
      <c r="D21">
        <v>0.94120000000000004</v>
      </c>
      <c r="E21">
        <v>9411.6129029999993</v>
      </c>
      <c r="F21">
        <v>579.79999999999995</v>
      </c>
      <c r="G21">
        <v>1.9</v>
      </c>
      <c r="H21">
        <v>448.8</v>
      </c>
      <c r="J21">
        <v>0</v>
      </c>
      <c r="K21">
        <v>0.87180000000000002</v>
      </c>
      <c r="L21">
        <v>12.456200000000001</v>
      </c>
      <c r="M21">
        <v>0.82050000000000001</v>
      </c>
      <c r="N21">
        <v>505.47460000000001</v>
      </c>
      <c r="O21">
        <v>1.6563000000000001</v>
      </c>
      <c r="P21">
        <v>507.1</v>
      </c>
      <c r="Q21">
        <v>405.78030000000001</v>
      </c>
      <c r="R21">
        <v>1.3297000000000001</v>
      </c>
      <c r="S21">
        <v>407.1</v>
      </c>
      <c r="T21">
        <v>448.81700000000001</v>
      </c>
      <c r="W21">
        <v>0</v>
      </c>
      <c r="X21">
        <v>0</v>
      </c>
      <c r="Y21">
        <v>11.9</v>
      </c>
      <c r="Z21">
        <v>873</v>
      </c>
      <c r="AA21">
        <v>862</v>
      </c>
      <c r="AB21">
        <v>882</v>
      </c>
      <c r="AC21">
        <v>90</v>
      </c>
      <c r="AD21">
        <v>22.73</v>
      </c>
      <c r="AE21">
        <v>0.52</v>
      </c>
      <c r="AF21">
        <v>983</v>
      </c>
      <c r="AG21">
        <v>-1</v>
      </c>
      <c r="AH21">
        <v>50</v>
      </c>
      <c r="AI21">
        <v>36</v>
      </c>
      <c r="AJ21">
        <v>191</v>
      </c>
      <c r="AK21">
        <v>170</v>
      </c>
      <c r="AL21">
        <v>4.5</v>
      </c>
      <c r="AM21">
        <v>174.3</v>
      </c>
      <c r="AN21" t="s">
        <v>155</v>
      </c>
      <c r="AO21">
        <v>1</v>
      </c>
      <c r="AP21" s="28">
        <v>0.68592592592592594</v>
      </c>
      <c r="AQ21">
        <v>47.158887999999997</v>
      </c>
      <c r="AR21">
        <v>-88.487854999999996</v>
      </c>
      <c r="AS21">
        <v>312</v>
      </c>
      <c r="AT21">
        <v>41.3</v>
      </c>
      <c r="AU21">
        <v>12</v>
      </c>
      <c r="AV21">
        <v>10</v>
      </c>
      <c r="AW21" t="s">
        <v>213</v>
      </c>
      <c r="AX21">
        <v>1.4</v>
      </c>
      <c r="AY21">
        <v>1.9196</v>
      </c>
      <c r="AZ21">
        <v>2.7732000000000001</v>
      </c>
      <c r="BA21">
        <v>14.686999999999999</v>
      </c>
      <c r="BB21">
        <v>14.45</v>
      </c>
      <c r="BC21">
        <v>0.98</v>
      </c>
      <c r="BD21">
        <v>14.711</v>
      </c>
      <c r="BE21">
        <v>2952.799</v>
      </c>
      <c r="BF21">
        <v>123.79</v>
      </c>
      <c r="BG21">
        <v>12.548</v>
      </c>
      <c r="BH21">
        <v>4.1000000000000002E-2</v>
      </c>
      <c r="BI21">
        <v>12.589</v>
      </c>
      <c r="BJ21">
        <v>10.073</v>
      </c>
      <c r="BK21">
        <v>3.3000000000000002E-2</v>
      </c>
      <c r="BL21">
        <v>10.106</v>
      </c>
      <c r="BM21">
        <v>3.3786</v>
      </c>
      <c r="BQ21">
        <v>0</v>
      </c>
      <c r="BR21">
        <v>-2.6720000000000001E-2</v>
      </c>
      <c r="BS21">
        <v>-5</v>
      </c>
      <c r="BT21">
        <v>6.0000000000000001E-3</v>
      </c>
      <c r="BU21">
        <v>8.8608419999999999</v>
      </c>
      <c r="BW21" s="4">
        <f t="shared" si="9"/>
        <v>2.3410344564000001</v>
      </c>
      <c r="BX21" t="e">
        <v>#NAME?</v>
      </c>
      <c r="BY21" s="4">
        <f t="shared" si="10"/>
        <v>19369.420479219945</v>
      </c>
      <c r="BZ21" s="4">
        <f t="shared" si="11"/>
        <v>812.02295216255402</v>
      </c>
      <c r="CA21" s="4">
        <f t="shared" si="12"/>
        <v>66.075670063279802</v>
      </c>
      <c r="CB21" s="4">
        <f t="shared" si="13"/>
        <v>22.162539350322358</v>
      </c>
    </row>
    <row r="22" spans="1:80" customFormat="1" x14ac:dyDescent="0.25">
      <c r="A22" s="26">
        <v>43530</v>
      </c>
      <c r="B22" s="27">
        <v>0.47745519675925929</v>
      </c>
      <c r="C22">
        <v>14.218</v>
      </c>
      <c r="D22">
        <v>0.746</v>
      </c>
      <c r="E22">
        <v>7460.4381439999997</v>
      </c>
      <c r="F22">
        <v>546.20000000000005</v>
      </c>
      <c r="G22">
        <v>2</v>
      </c>
      <c r="H22">
        <v>478.8</v>
      </c>
      <c r="J22">
        <v>0</v>
      </c>
      <c r="K22">
        <v>0.87390000000000001</v>
      </c>
      <c r="L22">
        <v>12.424300000000001</v>
      </c>
      <c r="M22">
        <v>0.65190000000000003</v>
      </c>
      <c r="N22">
        <v>477.339</v>
      </c>
      <c r="O22">
        <v>1.7777000000000001</v>
      </c>
      <c r="P22">
        <v>479.1</v>
      </c>
      <c r="Q22">
        <v>383.19389999999999</v>
      </c>
      <c r="R22">
        <v>1.4271</v>
      </c>
      <c r="S22">
        <v>384.6</v>
      </c>
      <c r="T22">
        <v>478.84820000000002</v>
      </c>
      <c r="W22">
        <v>0</v>
      </c>
      <c r="X22">
        <v>0</v>
      </c>
      <c r="Y22">
        <v>11.8</v>
      </c>
      <c r="Z22">
        <v>869</v>
      </c>
      <c r="AA22">
        <v>858</v>
      </c>
      <c r="AB22">
        <v>879</v>
      </c>
      <c r="AC22">
        <v>90</v>
      </c>
      <c r="AD22">
        <v>22.73</v>
      </c>
      <c r="AE22">
        <v>0.52</v>
      </c>
      <c r="AF22">
        <v>983</v>
      </c>
      <c r="AG22">
        <v>-1</v>
      </c>
      <c r="AH22">
        <v>49.856000000000002</v>
      </c>
      <c r="AI22">
        <v>36</v>
      </c>
      <c r="AJ22">
        <v>191</v>
      </c>
      <c r="AK22">
        <v>170</v>
      </c>
      <c r="AL22">
        <v>4.3</v>
      </c>
      <c r="AM22">
        <v>174</v>
      </c>
      <c r="AN22" t="s">
        <v>155</v>
      </c>
      <c r="AO22">
        <v>1</v>
      </c>
      <c r="AP22" s="28">
        <v>0.68593749999999998</v>
      </c>
      <c r="AQ22">
        <v>47.158892999999999</v>
      </c>
      <c r="AR22">
        <v>-88.487583999999998</v>
      </c>
      <c r="AS22">
        <v>311.89999999999998</v>
      </c>
      <c r="AT22">
        <v>43.5</v>
      </c>
      <c r="AU22">
        <v>12</v>
      </c>
      <c r="AV22">
        <v>10</v>
      </c>
      <c r="AW22" t="s">
        <v>213</v>
      </c>
      <c r="AX22">
        <v>1.4</v>
      </c>
      <c r="AY22">
        <v>2</v>
      </c>
      <c r="AZ22">
        <v>2.8</v>
      </c>
      <c r="BA22">
        <v>14.686999999999999</v>
      </c>
      <c r="BB22">
        <v>14.71</v>
      </c>
      <c r="BC22">
        <v>1</v>
      </c>
      <c r="BD22">
        <v>14.433999999999999</v>
      </c>
      <c r="BE22">
        <v>2989.683</v>
      </c>
      <c r="BF22">
        <v>99.847999999999999</v>
      </c>
      <c r="BG22">
        <v>12.029</v>
      </c>
      <c r="BH22">
        <v>4.4999999999999998E-2</v>
      </c>
      <c r="BI22">
        <v>12.073</v>
      </c>
      <c r="BJ22">
        <v>9.6560000000000006</v>
      </c>
      <c r="BK22">
        <v>3.5999999999999997E-2</v>
      </c>
      <c r="BL22">
        <v>9.6920000000000002</v>
      </c>
      <c r="BM22">
        <v>3.6589999999999998</v>
      </c>
      <c r="BQ22">
        <v>0</v>
      </c>
      <c r="BR22">
        <v>-3.1144000000000002E-2</v>
      </c>
      <c r="BS22">
        <v>-5</v>
      </c>
      <c r="BT22">
        <v>6.0000000000000001E-3</v>
      </c>
      <c r="BU22">
        <v>6.4923599999999997</v>
      </c>
      <c r="BW22" s="4">
        <f t="shared" si="9"/>
        <v>1.7152815119999998</v>
      </c>
      <c r="BX22" t="e">
        <v>#NAME?</v>
      </c>
      <c r="BY22" s="4">
        <f t="shared" si="10"/>
        <v>14369.295787687763</v>
      </c>
      <c r="BZ22" s="4">
        <f t="shared" si="11"/>
        <v>479.89885409558394</v>
      </c>
      <c r="CA22" s="4">
        <f t="shared" si="12"/>
        <v>46.409575906847998</v>
      </c>
      <c r="CB22" s="4">
        <f t="shared" si="13"/>
        <v>17.586230141171995</v>
      </c>
    </row>
    <row r="23" spans="1:80" customFormat="1" x14ac:dyDescent="0.25">
      <c r="A23" s="26">
        <v>43530</v>
      </c>
      <c r="B23" s="27">
        <v>0.47746677083333333</v>
      </c>
      <c r="C23">
        <v>14.372</v>
      </c>
      <c r="D23">
        <v>0.48180000000000001</v>
      </c>
      <c r="E23">
        <v>4817.6904379999996</v>
      </c>
      <c r="F23">
        <v>490</v>
      </c>
      <c r="G23">
        <v>2.2000000000000002</v>
      </c>
      <c r="H23">
        <v>442.7</v>
      </c>
      <c r="J23">
        <v>0</v>
      </c>
      <c r="K23">
        <v>0.875</v>
      </c>
      <c r="L23">
        <v>12.5756</v>
      </c>
      <c r="M23">
        <v>0.42149999999999999</v>
      </c>
      <c r="N23">
        <v>428.7319</v>
      </c>
      <c r="O23">
        <v>1.925</v>
      </c>
      <c r="P23">
        <v>430.7</v>
      </c>
      <c r="Q23">
        <v>344.17349999999999</v>
      </c>
      <c r="R23">
        <v>1.5452999999999999</v>
      </c>
      <c r="S23">
        <v>345.7</v>
      </c>
      <c r="T23">
        <v>442.72</v>
      </c>
      <c r="W23">
        <v>0</v>
      </c>
      <c r="X23">
        <v>0</v>
      </c>
      <c r="Y23">
        <v>11.8</v>
      </c>
      <c r="Z23">
        <v>866</v>
      </c>
      <c r="AA23">
        <v>855</v>
      </c>
      <c r="AB23">
        <v>876</v>
      </c>
      <c r="AC23">
        <v>90</v>
      </c>
      <c r="AD23">
        <v>22.73</v>
      </c>
      <c r="AE23">
        <v>0.52</v>
      </c>
      <c r="AF23">
        <v>983</v>
      </c>
      <c r="AG23">
        <v>-1</v>
      </c>
      <c r="AH23">
        <v>49</v>
      </c>
      <c r="AI23">
        <v>36</v>
      </c>
      <c r="AJ23">
        <v>190.9</v>
      </c>
      <c r="AK23">
        <v>169.9</v>
      </c>
      <c r="AL23">
        <v>4.3</v>
      </c>
      <c r="AM23">
        <v>174</v>
      </c>
      <c r="AN23" t="s">
        <v>155</v>
      </c>
      <c r="AO23">
        <v>1</v>
      </c>
      <c r="AP23" s="28">
        <v>0.68594907407407402</v>
      </c>
      <c r="AQ23">
        <v>47.158893999999997</v>
      </c>
      <c r="AR23">
        <v>-88.487307000000001</v>
      </c>
      <c r="AS23">
        <v>311.5</v>
      </c>
      <c r="AT23">
        <v>45</v>
      </c>
      <c r="AU23">
        <v>12</v>
      </c>
      <c r="AV23">
        <v>10</v>
      </c>
      <c r="AW23" t="s">
        <v>213</v>
      </c>
      <c r="AX23">
        <v>1.4</v>
      </c>
      <c r="AY23">
        <v>2.1463999999999999</v>
      </c>
      <c r="AZ23">
        <v>2.8732000000000002</v>
      </c>
      <c r="BA23">
        <v>14.686999999999999</v>
      </c>
      <c r="BB23">
        <v>14.85</v>
      </c>
      <c r="BC23">
        <v>1.01</v>
      </c>
      <c r="BD23">
        <v>14.286</v>
      </c>
      <c r="BE23">
        <v>3045.3519999999999</v>
      </c>
      <c r="BF23">
        <v>64.971999999999994</v>
      </c>
      <c r="BG23">
        <v>10.872999999999999</v>
      </c>
      <c r="BH23">
        <v>4.9000000000000002E-2</v>
      </c>
      <c r="BI23">
        <v>10.920999999999999</v>
      </c>
      <c r="BJ23">
        <v>8.7279999999999998</v>
      </c>
      <c r="BK23">
        <v>3.9E-2</v>
      </c>
      <c r="BL23">
        <v>8.7669999999999995</v>
      </c>
      <c r="BM23">
        <v>3.4045000000000001</v>
      </c>
      <c r="BQ23">
        <v>0</v>
      </c>
      <c r="BR23">
        <v>-3.2432000000000002E-2</v>
      </c>
      <c r="BS23">
        <v>-5</v>
      </c>
      <c r="BT23">
        <v>6.1440000000000002E-3</v>
      </c>
      <c r="BU23">
        <v>5.5213109999999999</v>
      </c>
      <c r="BW23" s="4">
        <f t="shared" si="9"/>
        <v>1.4587303662</v>
      </c>
      <c r="BX23" t="e">
        <v>#NAME?</v>
      </c>
      <c r="BY23" s="4">
        <f t="shared" si="10"/>
        <v>12447.65256803822</v>
      </c>
      <c r="BZ23" s="4">
        <f t="shared" si="11"/>
        <v>265.56827672156754</v>
      </c>
      <c r="CA23" s="4">
        <f t="shared" si="12"/>
        <v>35.675058782642395</v>
      </c>
      <c r="CB23" s="4">
        <f t="shared" si="13"/>
        <v>13.915643632619849</v>
      </c>
    </row>
    <row r="24" spans="1:80" customFormat="1" x14ac:dyDescent="0.25">
      <c r="A24" s="26">
        <v>43530</v>
      </c>
      <c r="B24" s="27">
        <v>0.47747834490740743</v>
      </c>
      <c r="C24">
        <v>14.377000000000001</v>
      </c>
      <c r="D24">
        <v>0.45090000000000002</v>
      </c>
      <c r="E24">
        <v>4508.6712100000004</v>
      </c>
      <c r="F24">
        <v>429.4</v>
      </c>
      <c r="G24">
        <v>2.2999999999999998</v>
      </c>
      <c r="H24">
        <v>369.5</v>
      </c>
      <c r="J24">
        <v>0</v>
      </c>
      <c r="K24">
        <v>0.87529999999999997</v>
      </c>
      <c r="L24">
        <v>12.583500000000001</v>
      </c>
      <c r="M24">
        <v>0.39460000000000001</v>
      </c>
      <c r="N24">
        <v>375.81740000000002</v>
      </c>
      <c r="O24">
        <v>2.0131000000000001</v>
      </c>
      <c r="P24">
        <v>377.8</v>
      </c>
      <c r="Q24">
        <v>301.69529999999997</v>
      </c>
      <c r="R24">
        <v>1.6161000000000001</v>
      </c>
      <c r="S24">
        <v>303.3</v>
      </c>
      <c r="T24">
        <v>369.52409999999998</v>
      </c>
      <c r="W24">
        <v>0</v>
      </c>
      <c r="X24">
        <v>0</v>
      </c>
      <c r="Y24">
        <v>11.8</v>
      </c>
      <c r="Z24">
        <v>865</v>
      </c>
      <c r="AA24">
        <v>854</v>
      </c>
      <c r="AB24">
        <v>874</v>
      </c>
      <c r="AC24">
        <v>90</v>
      </c>
      <c r="AD24">
        <v>22.73</v>
      </c>
      <c r="AE24">
        <v>0.52</v>
      </c>
      <c r="AF24">
        <v>983</v>
      </c>
      <c r="AG24">
        <v>-1</v>
      </c>
      <c r="AH24">
        <v>49</v>
      </c>
      <c r="AI24">
        <v>36</v>
      </c>
      <c r="AJ24">
        <v>190</v>
      </c>
      <c r="AK24">
        <v>169</v>
      </c>
      <c r="AL24">
        <v>4.2</v>
      </c>
      <c r="AM24">
        <v>174</v>
      </c>
      <c r="AN24" t="s">
        <v>155</v>
      </c>
      <c r="AO24">
        <v>1</v>
      </c>
      <c r="AP24" s="28">
        <v>0.68596064814814817</v>
      </c>
      <c r="AQ24">
        <v>47.158895999999999</v>
      </c>
      <c r="AR24">
        <v>-88.487038999999996</v>
      </c>
      <c r="AS24">
        <v>311.39999999999998</v>
      </c>
      <c r="AT24">
        <v>45.1</v>
      </c>
      <c r="AU24">
        <v>12</v>
      </c>
      <c r="AV24">
        <v>10</v>
      </c>
      <c r="AW24" t="s">
        <v>213</v>
      </c>
      <c r="AX24">
        <v>1.2536</v>
      </c>
      <c r="AY24">
        <v>2.2732000000000001</v>
      </c>
      <c r="AZ24">
        <v>2.9</v>
      </c>
      <c r="BA24">
        <v>14.686999999999999</v>
      </c>
      <c r="BB24">
        <v>14.89</v>
      </c>
      <c r="BC24">
        <v>1.01</v>
      </c>
      <c r="BD24">
        <v>14.252000000000001</v>
      </c>
      <c r="BE24">
        <v>3053.4520000000002</v>
      </c>
      <c r="BF24">
        <v>60.947000000000003</v>
      </c>
      <c r="BG24">
        <v>9.5500000000000007</v>
      </c>
      <c r="BH24">
        <v>5.0999999999999997E-2</v>
      </c>
      <c r="BI24">
        <v>9.6010000000000009</v>
      </c>
      <c r="BJ24">
        <v>7.6660000000000004</v>
      </c>
      <c r="BK24">
        <v>4.1000000000000002E-2</v>
      </c>
      <c r="BL24">
        <v>7.7080000000000002</v>
      </c>
      <c r="BM24">
        <v>2.8473999999999999</v>
      </c>
      <c r="BQ24">
        <v>0</v>
      </c>
      <c r="BR24">
        <v>-3.5144000000000002E-2</v>
      </c>
      <c r="BS24">
        <v>-5</v>
      </c>
      <c r="BT24">
        <v>7.0000000000000001E-3</v>
      </c>
      <c r="BU24">
        <v>4.2513430000000003</v>
      </c>
      <c r="BW24" s="4">
        <f t="shared" si="9"/>
        <v>1.1232048206</v>
      </c>
      <c r="BX24" t="e">
        <v>#NAME?</v>
      </c>
      <c r="BY24" s="4">
        <f t="shared" si="10"/>
        <v>9610.0355032024527</v>
      </c>
      <c r="BZ24" s="4">
        <f t="shared" si="11"/>
        <v>191.81661732808629</v>
      </c>
      <c r="CA24" s="4">
        <f t="shared" si="12"/>
        <v>24.126965862751398</v>
      </c>
      <c r="CB24" s="4">
        <f t="shared" si="13"/>
        <v>8.9615343852854608</v>
      </c>
    </row>
    <row r="25" spans="1:80" customFormat="1" x14ac:dyDescent="0.25">
      <c r="A25" s="26">
        <v>43530</v>
      </c>
      <c r="B25" s="27">
        <v>0.47748991898148146</v>
      </c>
      <c r="C25">
        <v>14.345000000000001</v>
      </c>
      <c r="D25">
        <v>0.51680000000000004</v>
      </c>
      <c r="E25">
        <v>5168.3361059999997</v>
      </c>
      <c r="F25">
        <v>384.8</v>
      </c>
      <c r="G25">
        <v>2.2999999999999998</v>
      </c>
      <c r="H25">
        <v>390.3</v>
      </c>
      <c r="J25">
        <v>0</v>
      </c>
      <c r="K25">
        <v>0.87490000000000001</v>
      </c>
      <c r="L25">
        <v>12.550599999999999</v>
      </c>
      <c r="M25">
        <v>0.45219999999999999</v>
      </c>
      <c r="N25">
        <v>336.69600000000003</v>
      </c>
      <c r="O25">
        <v>2.0123000000000002</v>
      </c>
      <c r="P25">
        <v>338.7</v>
      </c>
      <c r="Q25">
        <v>270.2525</v>
      </c>
      <c r="R25">
        <v>1.6152</v>
      </c>
      <c r="S25">
        <v>271.89999999999998</v>
      </c>
      <c r="T25">
        <v>390.28039999999999</v>
      </c>
      <c r="W25">
        <v>0</v>
      </c>
      <c r="X25">
        <v>0</v>
      </c>
      <c r="Y25">
        <v>11.7</v>
      </c>
      <c r="Z25">
        <v>865</v>
      </c>
      <c r="AA25">
        <v>854</v>
      </c>
      <c r="AB25">
        <v>874</v>
      </c>
      <c r="AC25">
        <v>89.9</v>
      </c>
      <c r="AD25">
        <v>22.69</v>
      </c>
      <c r="AE25">
        <v>0.52</v>
      </c>
      <c r="AF25">
        <v>983</v>
      </c>
      <c r="AG25">
        <v>-1</v>
      </c>
      <c r="AH25">
        <v>49</v>
      </c>
      <c r="AI25">
        <v>36</v>
      </c>
      <c r="AJ25">
        <v>190</v>
      </c>
      <c r="AK25">
        <v>169</v>
      </c>
      <c r="AL25">
        <v>4.2</v>
      </c>
      <c r="AM25">
        <v>174.2</v>
      </c>
      <c r="AN25" t="s">
        <v>155</v>
      </c>
      <c r="AO25">
        <v>1</v>
      </c>
      <c r="AP25" s="28">
        <v>0.68597222222222232</v>
      </c>
      <c r="AQ25">
        <v>47.158897000000003</v>
      </c>
      <c r="AR25">
        <v>-88.486968000000005</v>
      </c>
      <c r="AS25">
        <v>311.5</v>
      </c>
      <c r="AT25">
        <v>43.8</v>
      </c>
      <c r="AU25">
        <v>12</v>
      </c>
      <c r="AV25">
        <v>10</v>
      </c>
      <c r="AW25" t="s">
        <v>213</v>
      </c>
      <c r="AX25">
        <v>1.2</v>
      </c>
      <c r="AY25">
        <v>2.2999999999999998</v>
      </c>
      <c r="AZ25">
        <v>2.9</v>
      </c>
      <c r="BA25">
        <v>14.686999999999999</v>
      </c>
      <c r="BB25">
        <v>14.84</v>
      </c>
      <c r="BC25">
        <v>1.01</v>
      </c>
      <c r="BD25">
        <v>14.295999999999999</v>
      </c>
      <c r="BE25">
        <v>3039.203</v>
      </c>
      <c r="BF25">
        <v>69.694000000000003</v>
      </c>
      <c r="BG25">
        <v>8.5380000000000003</v>
      </c>
      <c r="BH25">
        <v>5.0999999999999997E-2</v>
      </c>
      <c r="BI25">
        <v>8.5890000000000004</v>
      </c>
      <c r="BJ25">
        <v>6.8529999999999998</v>
      </c>
      <c r="BK25">
        <v>4.1000000000000002E-2</v>
      </c>
      <c r="BL25">
        <v>6.8940000000000001</v>
      </c>
      <c r="BM25">
        <v>3.0011000000000001</v>
      </c>
      <c r="BQ25">
        <v>0</v>
      </c>
      <c r="BR25">
        <v>-3.5423999999999997E-2</v>
      </c>
      <c r="BS25">
        <v>-5</v>
      </c>
      <c r="BT25">
        <v>7.0000000000000001E-3</v>
      </c>
      <c r="BU25">
        <v>3.6937489999999999</v>
      </c>
      <c r="BW25" s="4">
        <f t="shared" si="9"/>
        <v>0.97588848579999998</v>
      </c>
      <c r="BX25" t="e">
        <v>#NAME?</v>
      </c>
      <c r="BY25" s="4">
        <f t="shared" si="10"/>
        <v>8310.6470670273939</v>
      </c>
      <c r="BZ25" s="4">
        <f t="shared" si="11"/>
        <v>190.5770153192818</v>
      </c>
      <c r="CA25" s="4">
        <f t="shared" si="12"/>
        <v>18.739407782349097</v>
      </c>
      <c r="CB25" s="4">
        <f t="shared" si="13"/>
        <v>8.206455084723169</v>
      </c>
    </row>
    <row r="26" spans="1:80" customFormat="1" x14ac:dyDescent="0.25">
      <c r="A26" s="26">
        <v>43530</v>
      </c>
      <c r="B26" s="27">
        <v>0.4775014930555555</v>
      </c>
      <c r="C26">
        <v>14.375999999999999</v>
      </c>
      <c r="D26">
        <v>0.25890000000000002</v>
      </c>
      <c r="E26">
        <v>2588.8697790000001</v>
      </c>
      <c r="F26">
        <v>353.5</v>
      </c>
      <c r="G26">
        <v>2.2999999999999998</v>
      </c>
      <c r="H26">
        <v>412.1</v>
      </c>
      <c r="J26">
        <v>0</v>
      </c>
      <c r="K26">
        <v>0.87690000000000001</v>
      </c>
      <c r="L26">
        <v>12.6067</v>
      </c>
      <c r="M26">
        <v>0.22700000000000001</v>
      </c>
      <c r="N26">
        <v>309.99119999999999</v>
      </c>
      <c r="O26">
        <v>2.0169000000000001</v>
      </c>
      <c r="P26">
        <v>312</v>
      </c>
      <c r="Q26">
        <v>248.6139</v>
      </c>
      <c r="R26">
        <v>1.6175999999999999</v>
      </c>
      <c r="S26">
        <v>250.2</v>
      </c>
      <c r="T26">
        <v>412.1112</v>
      </c>
      <c r="W26">
        <v>0</v>
      </c>
      <c r="X26">
        <v>0</v>
      </c>
      <c r="Y26">
        <v>11.8</v>
      </c>
      <c r="Z26">
        <v>864</v>
      </c>
      <c r="AA26">
        <v>853</v>
      </c>
      <c r="AB26">
        <v>873</v>
      </c>
      <c r="AC26">
        <v>89</v>
      </c>
      <c r="AD26">
        <v>22.47</v>
      </c>
      <c r="AE26">
        <v>0.52</v>
      </c>
      <c r="AF26">
        <v>983</v>
      </c>
      <c r="AG26">
        <v>-1</v>
      </c>
      <c r="AH26">
        <v>49</v>
      </c>
      <c r="AI26">
        <v>36</v>
      </c>
      <c r="AJ26">
        <v>190</v>
      </c>
      <c r="AK26">
        <v>169</v>
      </c>
      <c r="AL26">
        <v>4.2</v>
      </c>
      <c r="AM26">
        <v>174.6</v>
      </c>
      <c r="AN26" t="s">
        <v>155</v>
      </c>
      <c r="AO26">
        <v>1</v>
      </c>
      <c r="AP26" s="28">
        <v>0.68597222222222232</v>
      </c>
      <c r="AQ26">
        <v>47.158876999999997</v>
      </c>
      <c r="AR26">
        <v>-88.486620000000002</v>
      </c>
      <c r="AS26">
        <v>310.8</v>
      </c>
      <c r="AT26">
        <v>41.6</v>
      </c>
      <c r="AU26">
        <v>12</v>
      </c>
      <c r="AV26">
        <v>10</v>
      </c>
      <c r="AW26" t="s">
        <v>213</v>
      </c>
      <c r="AX26">
        <v>1.2732000000000001</v>
      </c>
      <c r="AY26">
        <v>2.3732000000000002</v>
      </c>
      <c r="AZ26">
        <v>2.9731999999999998</v>
      </c>
      <c r="BA26">
        <v>14.686999999999999</v>
      </c>
      <c r="BB26">
        <v>15.09</v>
      </c>
      <c r="BC26">
        <v>1.03</v>
      </c>
      <c r="BD26">
        <v>14.037000000000001</v>
      </c>
      <c r="BE26">
        <v>3092.4920000000002</v>
      </c>
      <c r="BF26">
        <v>35.445</v>
      </c>
      <c r="BG26">
        <v>7.9630000000000001</v>
      </c>
      <c r="BH26">
        <v>5.1999999999999998E-2</v>
      </c>
      <c r="BI26">
        <v>8.0150000000000006</v>
      </c>
      <c r="BJ26">
        <v>6.3869999999999996</v>
      </c>
      <c r="BK26">
        <v>4.2000000000000003E-2</v>
      </c>
      <c r="BL26">
        <v>6.4279999999999999</v>
      </c>
      <c r="BM26">
        <v>3.2101999999999999</v>
      </c>
      <c r="BQ26">
        <v>0</v>
      </c>
      <c r="BR26">
        <v>-3.2432000000000002E-2</v>
      </c>
      <c r="BS26">
        <v>-5</v>
      </c>
      <c r="BT26">
        <v>7.1440000000000002E-3</v>
      </c>
      <c r="BU26">
        <v>3.9415800000000001</v>
      </c>
      <c r="BW26" s="4">
        <f t="shared" si="9"/>
        <v>1.041365436</v>
      </c>
      <c r="BX26" t="e">
        <v>#NAME?</v>
      </c>
      <c r="BY26" s="4">
        <f t="shared" si="10"/>
        <v>9023.7422082316079</v>
      </c>
      <c r="BZ26" s="4">
        <f t="shared" si="11"/>
        <v>103.42679708492999</v>
      </c>
      <c r="CA26" s="4">
        <f t="shared" si="12"/>
        <v>18.636957341837999</v>
      </c>
      <c r="CB26" s="4">
        <f t="shared" si="13"/>
        <v>9.3672084638747997</v>
      </c>
    </row>
    <row r="27" spans="1:80" customFormat="1" x14ac:dyDescent="0.25">
      <c r="A27" s="26">
        <v>43530</v>
      </c>
      <c r="B27" s="27">
        <v>0.47751306712962965</v>
      </c>
      <c r="C27">
        <v>14.433999999999999</v>
      </c>
      <c r="D27">
        <v>0.20810000000000001</v>
      </c>
      <c r="E27">
        <v>2081.0892709999998</v>
      </c>
      <c r="F27">
        <v>335.1</v>
      </c>
      <c r="G27">
        <v>2.2999999999999998</v>
      </c>
      <c r="H27">
        <v>409.6</v>
      </c>
      <c r="J27">
        <v>0</v>
      </c>
      <c r="K27">
        <v>0.87690000000000001</v>
      </c>
      <c r="L27">
        <v>12.657500000000001</v>
      </c>
      <c r="M27">
        <v>0.1825</v>
      </c>
      <c r="N27">
        <v>293.83319999999998</v>
      </c>
      <c r="O27">
        <v>2.0169000000000001</v>
      </c>
      <c r="P27">
        <v>295.89999999999998</v>
      </c>
      <c r="Q27">
        <v>235.655</v>
      </c>
      <c r="R27">
        <v>1.6175999999999999</v>
      </c>
      <c r="S27">
        <v>237.3</v>
      </c>
      <c r="T27">
        <v>409.6</v>
      </c>
      <c r="W27">
        <v>0</v>
      </c>
      <c r="X27">
        <v>0</v>
      </c>
      <c r="Y27">
        <v>11.7</v>
      </c>
      <c r="Z27">
        <v>865</v>
      </c>
      <c r="AA27">
        <v>853</v>
      </c>
      <c r="AB27">
        <v>873</v>
      </c>
      <c r="AC27">
        <v>89</v>
      </c>
      <c r="AD27">
        <v>22.47</v>
      </c>
      <c r="AE27">
        <v>0.52</v>
      </c>
      <c r="AF27">
        <v>983</v>
      </c>
      <c r="AG27">
        <v>-1</v>
      </c>
      <c r="AH27">
        <v>49</v>
      </c>
      <c r="AI27">
        <v>36</v>
      </c>
      <c r="AJ27">
        <v>190</v>
      </c>
      <c r="AK27">
        <v>169</v>
      </c>
      <c r="AL27">
        <v>4.2</v>
      </c>
      <c r="AM27">
        <v>174.9</v>
      </c>
      <c r="AN27" t="s">
        <v>155</v>
      </c>
      <c r="AO27">
        <v>1</v>
      </c>
      <c r="AP27" s="28">
        <v>0.68599537037037039</v>
      </c>
      <c r="AQ27">
        <v>47.158842999999997</v>
      </c>
      <c r="AR27">
        <v>-88.486338000000003</v>
      </c>
      <c r="AS27">
        <v>310.39999999999998</v>
      </c>
      <c r="AT27">
        <v>39.200000000000003</v>
      </c>
      <c r="AU27">
        <v>12</v>
      </c>
      <c r="AV27">
        <v>10</v>
      </c>
      <c r="AW27" t="s">
        <v>213</v>
      </c>
      <c r="AX27">
        <v>1.3</v>
      </c>
      <c r="AY27">
        <v>2.2536</v>
      </c>
      <c r="AZ27">
        <v>2.8536000000000001</v>
      </c>
      <c r="BA27">
        <v>14.686999999999999</v>
      </c>
      <c r="BB27">
        <v>15.09</v>
      </c>
      <c r="BC27">
        <v>1.03</v>
      </c>
      <c r="BD27">
        <v>14.037000000000001</v>
      </c>
      <c r="BE27">
        <v>3103.5</v>
      </c>
      <c r="BF27">
        <v>28.478999999999999</v>
      </c>
      <c r="BG27">
        <v>7.5449999999999999</v>
      </c>
      <c r="BH27">
        <v>5.1999999999999998E-2</v>
      </c>
      <c r="BI27">
        <v>7.5960000000000001</v>
      </c>
      <c r="BJ27">
        <v>6.0510000000000002</v>
      </c>
      <c r="BK27">
        <v>4.2000000000000003E-2</v>
      </c>
      <c r="BL27">
        <v>6.0919999999999996</v>
      </c>
      <c r="BM27">
        <v>3.1892</v>
      </c>
      <c r="BQ27">
        <v>0</v>
      </c>
      <c r="BR27">
        <v>-3.5000000000000003E-2</v>
      </c>
      <c r="BS27">
        <v>-5</v>
      </c>
      <c r="BT27">
        <v>7.8560000000000001E-3</v>
      </c>
      <c r="BU27">
        <v>4.4020739999999998</v>
      </c>
      <c r="BW27" s="4">
        <f t="shared" si="9"/>
        <v>1.1630279507999999</v>
      </c>
      <c r="BX27" t="e">
        <v>#NAME?</v>
      </c>
      <c r="BY27" s="4">
        <f t="shared" si="10"/>
        <v>10113.857678657698</v>
      </c>
      <c r="BZ27" s="4">
        <f t="shared" si="11"/>
        <v>92.808942429673777</v>
      </c>
      <c r="CA27" s="4">
        <f t="shared" si="12"/>
        <v>19.719333917692197</v>
      </c>
      <c r="CB27" s="4">
        <f t="shared" si="13"/>
        <v>10.393141584912239</v>
      </c>
    </row>
    <row r="28" spans="1:80" customFormat="1" x14ac:dyDescent="0.25">
      <c r="A28" s="26">
        <v>43530</v>
      </c>
      <c r="B28" s="27">
        <v>0.47752464120370369</v>
      </c>
      <c r="C28">
        <v>14.395</v>
      </c>
      <c r="D28">
        <v>0.43490000000000001</v>
      </c>
      <c r="E28">
        <v>4349.4354149999999</v>
      </c>
      <c r="F28">
        <v>327.9</v>
      </c>
      <c r="G28">
        <v>2.2999999999999998</v>
      </c>
      <c r="H28">
        <v>432.3</v>
      </c>
      <c r="J28">
        <v>0</v>
      </c>
      <c r="K28">
        <v>0.87529999999999997</v>
      </c>
      <c r="L28">
        <v>12.5991</v>
      </c>
      <c r="M28">
        <v>0.38069999999999998</v>
      </c>
      <c r="N28">
        <v>287.02429999999998</v>
      </c>
      <c r="O28">
        <v>1.9829000000000001</v>
      </c>
      <c r="P28">
        <v>289</v>
      </c>
      <c r="Q28">
        <v>230.1943</v>
      </c>
      <c r="R28">
        <v>1.5903</v>
      </c>
      <c r="S28">
        <v>231.8</v>
      </c>
      <c r="T28">
        <v>432.27</v>
      </c>
      <c r="W28">
        <v>0</v>
      </c>
      <c r="X28">
        <v>0</v>
      </c>
      <c r="Y28">
        <v>11.7</v>
      </c>
      <c r="Z28">
        <v>865</v>
      </c>
      <c r="AA28">
        <v>853</v>
      </c>
      <c r="AB28">
        <v>874</v>
      </c>
      <c r="AC28">
        <v>89</v>
      </c>
      <c r="AD28">
        <v>22.47</v>
      </c>
      <c r="AE28">
        <v>0.52</v>
      </c>
      <c r="AF28">
        <v>983</v>
      </c>
      <c r="AG28">
        <v>-1</v>
      </c>
      <c r="AH28">
        <v>49</v>
      </c>
      <c r="AI28">
        <v>36</v>
      </c>
      <c r="AJ28">
        <v>190</v>
      </c>
      <c r="AK28">
        <v>169</v>
      </c>
      <c r="AL28">
        <v>4.2</v>
      </c>
      <c r="AM28">
        <v>175</v>
      </c>
      <c r="AN28" t="s">
        <v>155</v>
      </c>
      <c r="AO28">
        <v>1</v>
      </c>
      <c r="AP28" s="28">
        <v>0.68600694444444443</v>
      </c>
      <c r="AQ28">
        <v>47.158785000000002</v>
      </c>
      <c r="AR28">
        <v>-88.486147000000003</v>
      </c>
      <c r="AS28">
        <v>310.5</v>
      </c>
      <c r="AT28">
        <v>36.799999999999997</v>
      </c>
      <c r="AU28">
        <v>12</v>
      </c>
      <c r="AV28">
        <v>10</v>
      </c>
      <c r="AW28" t="s">
        <v>213</v>
      </c>
      <c r="AX28">
        <v>1.3732</v>
      </c>
      <c r="AY28">
        <v>2.2732000000000001</v>
      </c>
      <c r="AZ28">
        <v>2.8732000000000002</v>
      </c>
      <c r="BA28">
        <v>14.686999999999999</v>
      </c>
      <c r="BB28">
        <v>14.88</v>
      </c>
      <c r="BC28">
        <v>1.01</v>
      </c>
      <c r="BD28">
        <v>14.253</v>
      </c>
      <c r="BE28">
        <v>3055.37</v>
      </c>
      <c r="BF28">
        <v>58.758000000000003</v>
      </c>
      <c r="BG28">
        <v>7.2889999999999997</v>
      </c>
      <c r="BH28">
        <v>0.05</v>
      </c>
      <c r="BI28">
        <v>7.34</v>
      </c>
      <c r="BJ28">
        <v>5.8460000000000001</v>
      </c>
      <c r="BK28">
        <v>0.04</v>
      </c>
      <c r="BL28">
        <v>5.8860000000000001</v>
      </c>
      <c r="BM28">
        <v>3.3288000000000002</v>
      </c>
      <c r="BQ28">
        <v>0</v>
      </c>
      <c r="BR28">
        <v>-3.4279999999999998E-2</v>
      </c>
      <c r="BS28">
        <v>-5</v>
      </c>
      <c r="BT28">
        <v>7.0000000000000001E-3</v>
      </c>
      <c r="BU28">
        <v>4.2519289999999996</v>
      </c>
      <c r="BW28" s="4">
        <f t="shared" si="9"/>
        <v>1.1233596417999998</v>
      </c>
      <c r="BX28" t="e">
        <v>#NAME?</v>
      </c>
      <c r="BY28" s="4">
        <f t="shared" si="10"/>
        <v>9617.3974333528167</v>
      </c>
      <c r="BZ28" s="4">
        <f t="shared" si="11"/>
        <v>184.95273514793459</v>
      </c>
      <c r="CA28" s="4">
        <f t="shared" si="12"/>
        <v>18.401471964240198</v>
      </c>
      <c r="CB28" s="4">
        <f t="shared" si="13"/>
        <v>10.47807387522456</v>
      </c>
    </row>
    <row r="29" spans="1:80" customFormat="1" x14ac:dyDescent="0.25">
      <c r="A29" s="26">
        <v>43530</v>
      </c>
      <c r="B29" s="27">
        <v>0.47753621527777779</v>
      </c>
      <c r="C29">
        <v>14.295</v>
      </c>
      <c r="D29">
        <v>0.47560000000000002</v>
      </c>
      <c r="E29">
        <v>4755.6889609999998</v>
      </c>
      <c r="F29">
        <v>321.3</v>
      </c>
      <c r="G29">
        <v>2.2000000000000002</v>
      </c>
      <c r="H29">
        <v>508.2</v>
      </c>
      <c r="J29">
        <v>0</v>
      </c>
      <c r="K29">
        <v>0.87560000000000004</v>
      </c>
      <c r="L29">
        <v>12.5162</v>
      </c>
      <c r="M29">
        <v>0.41639999999999999</v>
      </c>
      <c r="N29">
        <v>281.28699999999998</v>
      </c>
      <c r="O29">
        <v>1.9262999999999999</v>
      </c>
      <c r="P29">
        <v>283.2</v>
      </c>
      <c r="Q29">
        <v>225.59299999999999</v>
      </c>
      <c r="R29">
        <v>1.5448999999999999</v>
      </c>
      <c r="S29">
        <v>227.1</v>
      </c>
      <c r="T29">
        <v>508.17869999999999</v>
      </c>
      <c r="W29">
        <v>0</v>
      </c>
      <c r="X29">
        <v>0</v>
      </c>
      <c r="Y29">
        <v>11.8</v>
      </c>
      <c r="Z29">
        <v>865</v>
      </c>
      <c r="AA29">
        <v>852</v>
      </c>
      <c r="AB29">
        <v>873</v>
      </c>
      <c r="AC29">
        <v>89</v>
      </c>
      <c r="AD29">
        <v>22.47</v>
      </c>
      <c r="AE29">
        <v>0.52</v>
      </c>
      <c r="AF29">
        <v>983</v>
      </c>
      <c r="AG29">
        <v>-1</v>
      </c>
      <c r="AH29">
        <v>49</v>
      </c>
      <c r="AI29">
        <v>36</v>
      </c>
      <c r="AJ29">
        <v>190</v>
      </c>
      <c r="AK29">
        <v>169</v>
      </c>
      <c r="AL29">
        <v>4.2</v>
      </c>
      <c r="AM29">
        <v>175</v>
      </c>
      <c r="AN29" t="s">
        <v>155</v>
      </c>
      <c r="AO29">
        <v>1</v>
      </c>
      <c r="AP29" s="28">
        <v>0.68601851851851858</v>
      </c>
      <c r="AQ29">
        <v>47.158720000000002</v>
      </c>
      <c r="AR29">
        <v>-88.485975999999994</v>
      </c>
      <c r="AS29">
        <v>310.60000000000002</v>
      </c>
      <c r="AT29">
        <v>34.700000000000003</v>
      </c>
      <c r="AU29">
        <v>12</v>
      </c>
      <c r="AV29">
        <v>10</v>
      </c>
      <c r="AW29" t="s">
        <v>213</v>
      </c>
      <c r="AX29">
        <v>1.4</v>
      </c>
      <c r="AY29">
        <v>2.3732000000000002</v>
      </c>
      <c r="AZ29">
        <v>2.9731999999999998</v>
      </c>
      <c r="BA29">
        <v>14.686999999999999</v>
      </c>
      <c r="BB29">
        <v>14.92</v>
      </c>
      <c r="BC29">
        <v>1.02</v>
      </c>
      <c r="BD29">
        <v>14.209</v>
      </c>
      <c r="BE29">
        <v>3044.55</v>
      </c>
      <c r="BF29">
        <v>64.466999999999999</v>
      </c>
      <c r="BG29">
        <v>7.165</v>
      </c>
      <c r="BH29">
        <v>4.9000000000000002E-2</v>
      </c>
      <c r="BI29">
        <v>7.2140000000000004</v>
      </c>
      <c r="BJ29">
        <v>5.7469999999999999</v>
      </c>
      <c r="BK29">
        <v>3.9E-2</v>
      </c>
      <c r="BL29">
        <v>5.7859999999999996</v>
      </c>
      <c r="BM29">
        <v>3.9253</v>
      </c>
      <c r="BQ29">
        <v>0</v>
      </c>
      <c r="BR29">
        <v>-3.0720000000000001E-2</v>
      </c>
      <c r="BS29">
        <v>-5</v>
      </c>
      <c r="BT29">
        <v>7.0000000000000001E-3</v>
      </c>
      <c r="BU29">
        <v>4.144209</v>
      </c>
      <c r="BW29" s="4">
        <f t="shared" si="9"/>
        <v>1.0949000177999999</v>
      </c>
      <c r="BX29" t="e">
        <v>#NAME?</v>
      </c>
      <c r="BY29" s="4">
        <f t="shared" si="10"/>
        <v>9340.5512935562838</v>
      </c>
      <c r="BZ29" s="4">
        <f t="shared" si="11"/>
        <v>197.78204340270088</v>
      </c>
      <c r="CA29" s="4">
        <f t="shared" si="12"/>
        <v>17.631554181756901</v>
      </c>
      <c r="CB29" s="4">
        <f t="shared" si="13"/>
        <v>12.04265523397431</v>
      </c>
    </row>
    <row r="30" spans="1:80" customFormat="1" x14ac:dyDescent="0.25">
      <c r="A30" s="26">
        <v>43530</v>
      </c>
      <c r="B30" s="27">
        <v>0.47754778935185183</v>
      </c>
      <c r="C30">
        <v>14.34</v>
      </c>
      <c r="D30">
        <v>0.51790000000000003</v>
      </c>
      <c r="E30">
        <v>5179.3911589999998</v>
      </c>
      <c r="F30">
        <v>310</v>
      </c>
      <c r="G30">
        <v>2.2000000000000002</v>
      </c>
      <c r="H30">
        <v>545.9</v>
      </c>
      <c r="J30">
        <v>0</v>
      </c>
      <c r="K30">
        <v>0.87490000000000001</v>
      </c>
      <c r="L30">
        <v>12.545</v>
      </c>
      <c r="M30">
        <v>0.4531</v>
      </c>
      <c r="N30">
        <v>271.2346</v>
      </c>
      <c r="O30">
        <v>1.9247000000000001</v>
      </c>
      <c r="P30">
        <v>273.2</v>
      </c>
      <c r="Q30">
        <v>217.5309</v>
      </c>
      <c r="R30">
        <v>1.5436000000000001</v>
      </c>
      <c r="S30">
        <v>219.1</v>
      </c>
      <c r="T30">
        <v>545.89480000000003</v>
      </c>
      <c r="W30">
        <v>0</v>
      </c>
      <c r="X30">
        <v>0</v>
      </c>
      <c r="Y30">
        <v>11.7</v>
      </c>
      <c r="Z30">
        <v>865</v>
      </c>
      <c r="AA30">
        <v>852</v>
      </c>
      <c r="AB30">
        <v>873</v>
      </c>
      <c r="AC30">
        <v>89</v>
      </c>
      <c r="AD30">
        <v>22.47</v>
      </c>
      <c r="AE30">
        <v>0.52</v>
      </c>
      <c r="AF30">
        <v>983</v>
      </c>
      <c r="AG30">
        <v>-1</v>
      </c>
      <c r="AH30">
        <v>49</v>
      </c>
      <c r="AI30">
        <v>36</v>
      </c>
      <c r="AJ30">
        <v>190</v>
      </c>
      <c r="AK30">
        <v>169</v>
      </c>
      <c r="AL30">
        <v>4.2</v>
      </c>
      <c r="AM30">
        <v>175</v>
      </c>
      <c r="AN30" t="s">
        <v>155</v>
      </c>
      <c r="AO30">
        <v>1</v>
      </c>
      <c r="AP30" s="28">
        <v>0.68603009259259251</v>
      </c>
      <c r="AQ30">
        <v>47.158662</v>
      </c>
      <c r="AR30">
        <v>-88.485808000000006</v>
      </c>
      <c r="AS30">
        <v>310.7</v>
      </c>
      <c r="AT30">
        <v>33.200000000000003</v>
      </c>
      <c r="AU30">
        <v>12</v>
      </c>
      <c r="AV30">
        <v>10</v>
      </c>
      <c r="AW30" t="s">
        <v>213</v>
      </c>
      <c r="AX30">
        <v>1.2536</v>
      </c>
      <c r="AY30">
        <v>1.8875999999999999</v>
      </c>
      <c r="AZ30">
        <v>2.3412000000000002</v>
      </c>
      <c r="BA30">
        <v>14.686999999999999</v>
      </c>
      <c r="BB30">
        <v>14.83</v>
      </c>
      <c r="BC30">
        <v>1.01</v>
      </c>
      <c r="BD30">
        <v>14.305</v>
      </c>
      <c r="BE30">
        <v>3035.3040000000001</v>
      </c>
      <c r="BF30">
        <v>69.778999999999996</v>
      </c>
      <c r="BG30">
        <v>6.8719999999999999</v>
      </c>
      <c r="BH30">
        <v>4.9000000000000002E-2</v>
      </c>
      <c r="BI30">
        <v>6.9210000000000003</v>
      </c>
      <c r="BJ30">
        <v>5.5119999999999996</v>
      </c>
      <c r="BK30">
        <v>3.9E-2</v>
      </c>
      <c r="BL30">
        <v>5.5510000000000002</v>
      </c>
      <c r="BM30">
        <v>4.1942000000000004</v>
      </c>
      <c r="BQ30">
        <v>0</v>
      </c>
      <c r="BR30">
        <v>-3.4424999999999997E-2</v>
      </c>
      <c r="BS30">
        <v>-5</v>
      </c>
      <c r="BT30">
        <v>7.0000000000000001E-3</v>
      </c>
      <c r="BU30">
        <v>4.2546660000000003</v>
      </c>
      <c r="BW30" s="4">
        <f t="shared" si="9"/>
        <v>1.1240827572000001</v>
      </c>
      <c r="BX30" t="e">
        <v>#NAME?</v>
      </c>
      <c r="BY30" s="4">
        <f t="shared" si="10"/>
        <v>9560.3857604818986</v>
      </c>
      <c r="BZ30" s="4">
        <f t="shared" si="11"/>
        <v>219.7849566240042</v>
      </c>
      <c r="CA30" s="4">
        <f t="shared" si="12"/>
        <v>17.361307569777598</v>
      </c>
      <c r="CB30" s="4">
        <f t="shared" si="13"/>
        <v>13.21059437756916</v>
      </c>
    </row>
    <row r="31" spans="1:80" customFormat="1" x14ac:dyDescent="0.25">
      <c r="A31" s="26">
        <v>43530</v>
      </c>
      <c r="B31" s="27">
        <v>0.47755936342592592</v>
      </c>
      <c r="C31">
        <v>14.331</v>
      </c>
      <c r="D31">
        <v>0.59009999999999996</v>
      </c>
      <c r="E31">
        <v>5901.0592159999997</v>
      </c>
      <c r="F31">
        <v>299.60000000000002</v>
      </c>
      <c r="G31">
        <v>2.2000000000000002</v>
      </c>
      <c r="H31">
        <v>579.79999999999995</v>
      </c>
      <c r="J31">
        <v>0</v>
      </c>
      <c r="K31">
        <v>0.87429999999999997</v>
      </c>
      <c r="L31">
        <v>12.529400000000001</v>
      </c>
      <c r="M31">
        <v>0.51590000000000003</v>
      </c>
      <c r="N31">
        <v>261.94470000000001</v>
      </c>
      <c r="O31">
        <v>1.9234</v>
      </c>
      <c r="P31">
        <v>263.89999999999998</v>
      </c>
      <c r="Q31">
        <v>210.0804</v>
      </c>
      <c r="R31">
        <v>1.5426</v>
      </c>
      <c r="S31">
        <v>211.6</v>
      </c>
      <c r="T31">
        <v>579.78089999999997</v>
      </c>
      <c r="W31">
        <v>0</v>
      </c>
      <c r="X31">
        <v>0</v>
      </c>
      <c r="Y31">
        <v>11.7</v>
      </c>
      <c r="Z31">
        <v>864</v>
      </c>
      <c r="AA31">
        <v>851</v>
      </c>
      <c r="AB31">
        <v>874</v>
      </c>
      <c r="AC31">
        <v>89</v>
      </c>
      <c r="AD31">
        <v>22.47</v>
      </c>
      <c r="AE31">
        <v>0.52</v>
      </c>
      <c r="AF31">
        <v>983</v>
      </c>
      <c r="AG31">
        <v>-1</v>
      </c>
      <c r="AH31">
        <v>49</v>
      </c>
      <c r="AI31">
        <v>36</v>
      </c>
      <c r="AJ31">
        <v>190</v>
      </c>
      <c r="AK31">
        <v>168.9</v>
      </c>
      <c r="AL31">
        <v>4.2</v>
      </c>
      <c r="AM31">
        <v>175</v>
      </c>
      <c r="AN31" t="s">
        <v>155</v>
      </c>
      <c r="AO31">
        <v>1</v>
      </c>
      <c r="AP31" s="28">
        <v>0.68604166666666666</v>
      </c>
      <c r="AQ31">
        <v>47.158608999999998</v>
      </c>
      <c r="AR31">
        <v>-88.485645000000005</v>
      </c>
      <c r="AS31">
        <v>310.60000000000002</v>
      </c>
      <c r="AT31">
        <v>31.9</v>
      </c>
      <c r="AU31">
        <v>12</v>
      </c>
      <c r="AV31">
        <v>10</v>
      </c>
      <c r="AW31" t="s">
        <v>213</v>
      </c>
      <c r="AX31">
        <v>1.2</v>
      </c>
      <c r="AY31">
        <v>1.7</v>
      </c>
      <c r="AZ31">
        <v>2.1</v>
      </c>
      <c r="BA31">
        <v>14.686999999999999</v>
      </c>
      <c r="BB31">
        <v>14.76</v>
      </c>
      <c r="BC31">
        <v>1</v>
      </c>
      <c r="BD31">
        <v>14.381</v>
      </c>
      <c r="BE31">
        <v>3019.7890000000002</v>
      </c>
      <c r="BF31">
        <v>79.141000000000005</v>
      </c>
      <c r="BG31">
        <v>6.6109999999999998</v>
      </c>
      <c r="BH31">
        <v>4.9000000000000002E-2</v>
      </c>
      <c r="BI31">
        <v>6.66</v>
      </c>
      <c r="BJ31">
        <v>5.3019999999999996</v>
      </c>
      <c r="BK31">
        <v>3.9E-2</v>
      </c>
      <c r="BL31">
        <v>5.3410000000000002</v>
      </c>
      <c r="BM31">
        <v>4.4372999999999996</v>
      </c>
      <c r="BQ31">
        <v>0</v>
      </c>
      <c r="BR31">
        <v>-3.1E-2</v>
      </c>
      <c r="BS31">
        <v>-5</v>
      </c>
      <c r="BT31">
        <v>7.0000000000000001E-3</v>
      </c>
      <c r="BU31">
        <v>3.5891839999999999</v>
      </c>
      <c r="BW31" s="4">
        <f t="shared" si="9"/>
        <v>0.9482624127999999</v>
      </c>
      <c r="BX31" t="e">
        <v>#NAME?</v>
      </c>
      <c r="BY31" s="4">
        <f t="shared" si="10"/>
        <v>8023.799561518892</v>
      </c>
      <c r="BZ31" s="4">
        <f t="shared" si="11"/>
        <v>210.28340758184319</v>
      </c>
      <c r="CA31" s="4">
        <f t="shared" si="12"/>
        <v>14.087800596390396</v>
      </c>
      <c r="CB31" s="4">
        <f t="shared" si="13"/>
        <v>11.790229646616959</v>
      </c>
    </row>
    <row r="32" spans="1:80" customFormat="1" x14ac:dyDescent="0.25">
      <c r="A32" s="26">
        <v>43530</v>
      </c>
      <c r="B32" s="27">
        <v>0.47757093749999996</v>
      </c>
      <c r="C32">
        <v>14.417999999999999</v>
      </c>
      <c r="D32">
        <v>0.38100000000000001</v>
      </c>
      <c r="E32">
        <v>3810.3836529999999</v>
      </c>
      <c r="F32">
        <v>285.8</v>
      </c>
      <c r="G32">
        <v>2.2000000000000002</v>
      </c>
      <c r="H32">
        <v>613.9</v>
      </c>
      <c r="J32">
        <v>0</v>
      </c>
      <c r="K32">
        <v>0.87539999999999996</v>
      </c>
      <c r="L32">
        <v>12.621700000000001</v>
      </c>
      <c r="M32">
        <v>0.33360000000000001</v>
      </c>
      <c r="N32">
        <v>250.2047</v>
      </c>
      <c r="O32">
        <v>1.9258999999999999</v>
      </c>
      <c r="P32">
        <v>252.1</v>
      </c>
      <c r="Q32">
        <v>200.66489999999999</v>
      </c>
      <c r="R32">
        <v>1.5446</v>
      </c>
      <c r="S32">
        <v>202.2</v>
      </c>
      <c r="T32">
        <v>613.91020000000003</v>
      </c>
      <c r="W32">
        <v>0</v>
      </c>
      <c r="X32">
        <v>0</v>
      </c>
      <c r="Y32">
        <v>11.7</v>
      </c>
      <c r="Z32">
        <v>863</v>
      </c>
      <c r="AA32">
        <v>851</v>
      </c>
      <c r="AB32">
        <v>875</v>
      </c>
      <c r="AC32">
        <v>89</v>
      </c>
      <c r="AD32">
        <v>22.47</v>
      </c>
      <c r="AE32">
        <v>0.52</v>
      </c>
      <c r="AF32">
        <v>983</v>
      </c>
      <c r="AG32">
        <v>-1</v>
      </c>
      <c r="AH32">
        <v>48.856000000000002</v>
      </c>
      <c r="AI32">
        <v>36</v>
      </c>
      <c r="AJ32">
        <v>190</v>
      </c>
      <c r="AK32">
        <v>168</v>
      </c>
      <c r="AL32">
        <v>4.3</v>
      </c>
      <c r="AM32">
        <v>175</v>
      </c>
      <c r="AN32" t="s">
        <v>155</v>
      </c>
      <c r="AO32">
        <v>1</v>
      </c>
      <c r="AP32" s="28">
        <v>0.68605324074074081</v>
      </c>
      <c r="AQ32">
        <v>47.158562000000003</v>
      </c>
      <c r="AR32">
        <v>-88.485487000000006</v>
      </c>
      <c r="AS32">
        <v>310.60000000000002</v>
      </c>
      <c r="AT32">
        <v>30.5</v>
      </c>
      <c r="AU32">
        <v>12</v>
      </c>
      <c r="AV32">
        <v>10</v>
      </c>
      <c r="AW32" t="s">
        <v>213</v>
      </c>
      <c r="AX32">
        <v>1.2</v>
      </c>
      <c r="AY32">
        <v>1.7</v>
      </c>
      <c r="AZ32">
        <v>2.1</v>
      </c>
      <c r="BA32">
        <v>14.686999999999999</v>
      </c>
      <c r="BB32">
        <v>14.9</v>
      </c>
      <c r="BC32">
        <v>1.01</v>
      </c>
      <c r="BD32">
        <v>14.233000000000001</v>
      </c>
      <c r="BE32">
        <v>3062.3530000000001</v>
      </c>
      <c r="BF32">
        <v>51.51</v>
      </c>
      <c r="BG32">
        <v>6.3570000000000002</v>
      </c>
      <c r="BH32">
        <v>4.9000000000000002E-2</v>
      </c>
      <c r="BI32">
        <v>6.4059999999999997</v>
      </c>
      <c r="BJ32">
        <v>5.0990000000000002</v>
      </c>
      <c r="BK32">
        <v>3.9E-2</v>
      </c>
      <c r="BL32">
        <v>5.1379999999999999</v>
      </c>
      <c r="BM32">
        <v>4.7300000000000004</v>
      </c>
      <c r="BQ32">
        <v>0</v>
      </c>
      <c r="BR32">
        <v>-3.1432000000000002E-2</v>
      </c>
      <c r="BS32">
        <v>-5</v>
      </c>
      <c r="BT32">
        <v>7.2880000000000002E-3</v>
      </c>
      <c r="BU32">
        <v>3.8400319999999999</v>
      </c>
      <c r="BW32" s="4">
        <f t="shared" si="9"/>
        <v>1.0145364544</v>
      </c>
      <c r="BX32" t="e">
        <v>#NAME?</v>
      </c>
      <c r="BY32" s="4">
        <f t="shared" si="10"/>
        <v>8705.5826613736281</v>
      </c>
      <c r="BZ32" s="4">
        <f t="shared" si="11"/>
        <v>146.43137577129596</v>
      </c>
      <c r="CA32" s="4">
        <f t="shared" si="12"/>
        <v>14.495313241270399</v>
      </c>
      <c r="CB32" s="4">
        <f t="shared" si="13"/>
        <v>13.446329011807999</v>
      </c>
    </row>
    <row r="33" spans="1:80" customFormat="1" x14ac:dyDescent="0.25">
      <c r="A33" s="26">
        <v>43530</v>
      </c>
      <c r="B33" s="27">
        <v>0.47758251157407411</v>
      </c>
      <c r="C33">
        <v>14.45</v>
      </c>
      <c r="D33">
        <v>0.42020000000000002</v>
      </c>
      <c r="E33">
        <v>4202.3769810000003</v>
      </c>
      <c r="F33">
        <v>274.10000000000002</v>
      </c>
      <c r="G33">
        <v>2.2000000000000002</v>
      </c>
      <c r="H33">
        <v>590.9</v>
      </c>
      <c r="J33">
        <v>0</v>
      </c>
      <c r="K33">
        <v>0.87480000000000002</v>
      </c>
      <c r="L33">
        <v>12.6412</v>
      </c>
      <c r="M33">
        <v>0.36759999999999998</v>
      </c>
      <c r="N33">
        <v>239.77619999999999</v>
      </c>
      <c r="O33">
        <v>1.8949</v>
      </c>
      <c r="P33">
        <v>241.7</v>
      </c>
      <c r="Q33">
        <v>192.30119999999999</v>
      </c>
      <c r="R33">
        <v>1.5197000000000001</v>
      </c>
      <c r="S33">
        <v>193.8</v>
      </c>
      <c r="T33">
        <v>590.87400000000002</v>
      </c>
      <c r="W33">
        <v>0</v>
      </c>
      <c r="X33">
        <v>0</v>
      </c>
      <c r="Y33">
        <v>11.7</v>
      </c>
      <c r="Z33">
        <v>862</v>
      </c>
      <c r="AA33">
        <v>850</v>
      </c>
      <c r="AB33">
        <v>873</v>
      </c>
      <c r="AC33">
        <v>89</v>
      </c>
      <c r="AD33">
        <v>22.47</v>
      </c>
      <c r="AE33">
        <v>0.52</v>
      </c>
      <c r="AF33">
        <v>983</v>
      </c>
      <c r="AG33">
        <v>-1</v>
      </c>
      <c r="AH33">
        <v>48</v>
      </c>
      <c r="AI33">
        <v>36</v>
      </c>
      <c r="AJ33">
        <v>190</v>
      </c>
      <c r="AK33">
        <v>168</v>
      </c>
      <c r="AL33">
        <v>4.2</v>
      </c>
      <c r="AM33">
        <v>175</v>
      </c>
      <c r="AN33" t="s">
        <v>155</v>
      </c>
      <c r="AO33">
        <v>1</v>
      </c>
      <c r="AP33" s="28">
        <v>0.68606481481481485</v>
      </c>
      <c r="AQ33">
        <v>47.158526000000002</v>
      </c>
      <c r="AR33">
        <v>-88.485330000000005</v>
      </c>
      <c r="AS33">
        <v>310.60000000000002</v>
      </c>
      <c r="AT33">
        <v>29.2</v>
      </c>
      <c r="AU33">
        <v>12</v>
      </c>
      <c r="AV33">
        <v>10</v>
      </c>
      <c r="AW33" t="s">
        <v>213</v>
      </c>
      <c r="AX33">
        <v>1.0536000000000001</v>
      </c>
      <c r="AY33">
        <v>1.6268</v>
      </c>
      <c r="AZ33">
        <v>1.9536</v>
      </c>
      <c r="BA33">
        <v>14.686999999999999</v>
      </c>
      <c r="BB33">
        <v>14.83</v>
      </c>
      <c r="BC33">
        <v>1.01</v>
      </c>
      <c r="BD33">
        <v>14.308999999999999</v>
      </c>
      <c r="BE33">
        <v>3055.0129999999999</v>
      </c>
      <c r="BF33">
        <v>56.548000000000002</v>
      </c>
      <c r="BG33">
        <v>6.0679999999999996</v>
      </c>
      <c r="BH33">
        <v>4.8000000000000001E-2</v>
      </c>
      <c r="BI33">
        <v>6.1159999999999997</v>
      </c>
      <c r="BJ33">
        <v>4.867</v>
      </c>
      <c r="BK33">
        <v>3.7999999999999999E-2</v>
      </c>
      <c r="BL33">
        <v>4.9050000000000002</v>
      </c>
      <c r="BM33">
        <v>4.5345000000000004</v>
      </c>
      <c r="BQ33">
        <v>0</v>
      </c>
      <c r="BR33">
        <v>-3.3279999999999997E-2</v>
      </c>
      <c r="BS33">
        <v>-5</v>
      </c>
      <c r="BT33">
        <v>8.7119999999999993E-3</v>
      </c>
      <c r="BU33">
        <v>3.7005080000000001</v>
      </c>
      <c r="BW33" s="4">
        <f t="shared" si="9"/>
        <v>0.97767421359999995</v>
      </c>
      <c r="BX33" t="e">
        <v>#NAME?</v>
      </c>
      <c r="BY33" s="4">
        <f t="shared" si="10"/>
        <v>8369.1655645009414</v>
      </c>
      <c r="BZ33" s="4">
        <f t="shared" si="11"/>
        <v>154.91245842207519</v>
      </c>
      <c r="CA33" s="4">
        <f t="shared" si="12"/>
        <v>13.333078714370799</v>
      </c>
      <c r="CB33" s="4">
        <f t="shared" si="13"/>
        <v>12.422199595297801</v>
      </c>
    </row>
    <row r="34" spans="1:80" customFormat="1" x14ac:dyDescent="0.25">
      <c r="A34" s="26">
        <v>43530</v>
      </c>
      <c r="B34" s="27">
        <v>0.47759408564814815</v>
      </c>
      <c r="C34">
        <v>14.426</v>
      </c>
      <c r="D34">
        <v>0.52339999999999998</v>
      </c>
      <c r="E34">
        <v>5233.6115840000002</v>
      </c>
      <c r="F34">
        <v>257</v>
      </c>
      <c r="G34">
        <v>2.1</v>
      </c>
      <c r="H34">
        <v>573.9</v>
      </c>
      <c r="J34">
        <v>0</v>
      </c>
      <c r="K34">
        <v>0.87419999999999998</v>
      </c>
      <c r="L34">
        <v>12.610900000000001</v>
      </c>
      <c r="M34">
        <v>0.45750000000000002</v>
      </c>
      <c r="N34">
        <v>224.68010000000001</v>
      </c>
      <c r="O34">
        <v>1.8358000000000001</v>
      </c>
      <c r="P34">
        <v>226.5</v>
      </c>
      <c r="Q34">
        <v>180.19409999999999</v>
      </c>
      <c r="R34">
        <v>1.4722999999999999</v>
      </c>
      <c r="S34">
        <v>181.7</v>
      </c>
      <c r="T34">
        <v>573.89499999999998</v>
      </c>
      <c r="W34">
        <v>0</v>
      </c>
      <c r="X34">
        <v>0</v>
      </c>
      <c r="Y34">
        <v>11.8</v>
      </c>
      <c r="Z34">
        <v>861</v>
      </c>
      <c r="AA34">
        <v>848</v>
      </c>
      <c r="AB34">
        <v>871</v>
      </c>
      <c r="AC34">
        <v>89</v>
      </c>
      <c r="AD34">
        <v>22.47</v>
      </c>
      <c r="AE34">
        <v>0.52</v>
      </c>
      <c r="AF34">
        <v>983</v>
      </c>
      <c r="AG34">
        <v>-1</v>
      </c>
      <c r="AH34">
        <v>48</v>
      </c>
      <c r="AI34">
        <v>36</v>
      </c>
      <c r="AJ34">
        <v>190</v>
      </c>
      <c r="AK34">
        <v>168</v>
      </c>
      <c r="AL34">
        <v>4.3</v>
      </c>
      <c r="AM34">
        <v>175</v>
      </c>
      <c r="AN34" t="s">
        <v>155</v>
      </c>
      <c r="AO34">
        <v>1</v>
      </c>
      <c r="AP34" s="28">
        <v>0.68607638888888889</v>
      </c>
      <c r="AQ34">
        <v>47.158503000000003</v>
      </c>
      <c r="AR34">
        <v>-88.485174000000001</v>
      </c>
      <c r="AS34">
        <v>310.60000000000002</v>
      </c>
      <c r="AT34">
        <v>27.9</v>
      </c>
      <c r="AU34">
        <v>12</v>
      </c>
      <c r="AV34">
        <v>10</v>
      </c>
      <c r="AW34" t="s">
        <v>213</v>
      </c>
      <c r="AX34">
        <v>1.0731999999999999</v>
      </c>
      <c r="AY34">
        <v>1.7464</v>
      </c>
      <c r="AZ34">
        <v>2.0464000000000002</v>
      </c>
      <c r="BA34">
        <v>14.686999999999999</v>
      </c>
      <c r="BB34">
        <v>14.74</v>
      </c>
      <c r="BC34">
        <v>1</v>
      </c>
      <c r="BD34">
        <v>14.394</v>
      </c>
      <c r="BE34">
        <v>3034.2069999999999</v>
      </c>
      <c r="BF34">
        <v>70.061000000000007</v>
      </c>
      <c r="BG34">
        <v>5.6609999999999996</v>
      </c>
      <c r="BH34">
        <v>4.5999999999999999E-2</v>
      </c>
      <c r="BI34">
        <v>5.7069999999999999</v>
      </c>
      <c r="BJ34">
        <v>4.54</v>
      </c>
      <c r="BK34">
        <v>3.6999999999999998E-2</v>
      </c>
      <c r="BL34">
        <v>4.577</v>
      </c>
      <c r="BM34">
        <v>4.3846999999999996</v>
      </c>
      <c r="BQ34">
        <v>0</v>
      </c>
      <c r="BR34">
        <v>-2.9288000000000002E-2</v>
      </c>
      <c r="BS34">
        <v>-5</v>
      </c>
      <c r="BT34">
        <v>7.0000000000000001E-3</v>
      </c>
      <c r="BU34">
        <v>3.5252560000000002</v>
      </c>
      <c r="BW34" s="4">
        <f t="shared" si="9"/>
        <v>0.93137263520000002</v>
      </c>
      <c r="BX34" t="e">
        <v>#NAME?</v>
      </c>
      <c r="BY34" s="4">
        <f t="shared" si="10"/>
        <v>7918.5126666036776</v>
      </c>
      <c r="BZ34" s="4">
        <f t="shared" si="11"/>
        <v>182.84148574402482</v>
      </c>
      <c r="CA34" s="4">
        <f t="shared" si="12"/>
        <v>11.848251456272001</v>
      </c>
      <c r="CB34" s="4">
        <f t="shared" si="13"/>
        <v>11.442957744562959</v>
      </c>
    </row>
    <row r="35" spans="1:80" customFormat="1" x14ac:dyDescent="0.25">
      <c r="A35" s="26">
        <v>43530</v>
      </c>
      <c r="B35" s="27">
        <v>0.47760565972222224</v>
      </c>
      <c r="C35">
        <v>14.39</v>
      </c>
      <c r="D35">
        <v>0.56389999999999996</v>
      </c>
      <c r="E35">
        <v>5638.8316990000003</v>
      </c>
      <c r="F35">
        <v>227</v>
      </c>
      <c r="G35">
        <v>2.1</v>
      </c>
      <c r="H35">
        <v>489.2</v>
      </c>
      <c r="J35">
        <v>0</v>
      </c>
      <c r="K35">
        <v>0.87419999999999998</v>
      </c>
      <c r="L35">
        <v>12.5793</v>
      </c>
      <c r="M35">
        <v>0.4929</v>
      </c>
      <c r="N35">
        <v>198.3947</v>
      </c>
      <c r="O35">
        <v>1.8358000000000001</v>
      </c>
      <c r="P35">
        <v>200.2</v>
      </c>
      <c r="Q35">
        <v>159.1131</v>
      </c>
      <c r="R35">
        <v>1.4722999999999999</v>
      </c>
      <c r="S35">
        <v>160.6</v>
      </c>
      <c r="T35">
        <v>489.21589999999998</v>
      </c>
      <c r="W35">
        <v>0</v>
      </c>
      <c r="X35">
        <v>0</v>
      </c>
      <c r="Y35">
        <v>11.7</v>
      </c>
      <c r="Z35">
        <v>860</v>
      </c>
      <c r="AA35">
        <v>848</v>
      </c>
      <c r="AB35">
        <v>869</v>
      </c>
      <c r="AC35">
        <v>89</v>
      </c>
      <c r="AD35">
        <v>22.47</v>
      </c>
      <c r="AE35">
        <v>0.52</v>
      </c>
      <c r="AF35">
        <v>983</v>
      </c>
      <c r="AG35">
        <v>-1</v>
      </c>
      <c r="AH35">
        <v>48</v>
      </c>
      <c r="AI35">
        <v>36</v>
      </c>
      <c r="AJ35">
        <v>190</v>
      </c>
      <c r="AK35">
        <v>168</v>
      </c>
      <c r="AL35">
        <v>4.3</v>
      </c>
      <c r="AM35">
        <v>175</v>
      </c>
      <c r="AN35" t="s">
        <v>155</v>
      </c>
      <c r="AO35">
        <v>1</v>
      </c>
      <c r="AP35" s="28">
        <v>0.68608796296296293</v>
      </c>
      <c r="AQ35">
        <v>47.158492000000003</v>
      </c>
      <c r="AR35">
        <v>-88.485022999999998</v>
      </c>
      <c r="AS35">
        <v>310.60000000000002</v>
      </c>
      <c r="AT35">
        <v>26.6</v>
      </c>
      <c r="AU35">
        <v>12</v>
      </c>
      <c r="AV35">
        <v>10</v>
      </c>
      <c r="AW35" t="s">
        <v>213</v>
      </c>
      <c r="AX35">
        <v>1.1000000000000001</v>
      </c>
      <c r="AY35">
        <v>1.8</v>
      </c>
      <c r="AZ35">
        <v>2.1</v>
      </c>
      <c r="BA35">
        <v>14.686999999999999</v>
      </c>
      <c r="BB35">
        <v>14.74</v>
      </c>
      <c r="BC35">
        <v>1</v>
      </c>
      <c r="BD35">
        <v>14.394</v>
      </c>
      <c r="BE35">
        <v>3027.6779999999999</v>
      </c>
      <c r="BF35">
        <v>75.512</v>
      </c>
      <c r="BG35">
        <v>5.0010000000000003</v>
      </c>
      <c r="BH35">
        <v>4.5999999999999999E-2</v>
      </c>
      <c r="BI35">
        <v>5.0469999999999997</v>
      </c>
      <c r="BJ35">
        <v>4.01</v>
      </c>
      <c r="BK35">
        <v>3.6999999999999998E-2</v>
      </c>
      <c r="BL35">
        <v>4.048</v>
      </c>
      <c r="BM35">
        <v>3.7391000000000001</v>
      </c>
      <c r="BQ35">
        <v>0</v>
      </c>
      <c r="BR35">
        <v>-3.1E-2</v>
      </c>
      <c r="BS35">
        <v>-5</v>
      </c>
      <c r="BT35">
        <v>6.8560000000000001E-3</v>
      </c>
      <c r="BU35">
        <v>2.9285899999999998</v>
      </c>
      <c r="BW35" s="4">
        <f t="shared" si="9"/>
        <v>0.77373347799999992</v>
      </c>
      <c r="BX35" t="e">
        <v>#NAME?</v>
      </c>
      <c r="BY35" s="4">
        <f t="shared" si="10"/>
        <v>6564.1124086290047</v>
      </c>
      <c r="BZ35" s="4">
        <f t="shared" si="11"/>
        <v>163.71267228562397</v>
      </c>
      <c r="CA35" s="4">
        <f t="shared" si="12"/>
        <v>8.6938210597699985</v>
      </c>
      <c r="CB35" s="4">
        <f t="shared" si="13"/>
        <v>8.1065003303206993</v>
      </c>
    </row>
    <row r="36" spans="1:80" customFormat="1" x14ac:dyDescent="0.25">
      <c r="A36" s="26">
        <v>43530</v>
      </c>
      <c r="B36" s="27">
        <v>0.47761723379629628</v>
      </c>
      <c r="C36">
        <v>14.393000000000001</v>
      </c>
      <c r="D36">
        <v>0.46039999999999998</v>
      </c>
      <c r="E36">
        <v>4604.022395</v>
      </c>
      <c r="F36">
        <v>196.9</v>
      </c>
      <c r="G36">
        <v>2.1</v>
      </c>
      <c r="H36">
        <v>447.6</v>
      </c>
      <c r="J36">
        <v>0</v>
      </c>
      <c r="K36">
        <v>0.87509999999999999</v>
      </c>
      <c r="L36">
        <v>12.595000000000001</v>
      </c>
      <c r="M36">
        <v>0.40289999999999998</v>
      </c>
      <c r="N36">
        <v>172.26300000000001</v>
      </c>
      <c r="O36">
        <v>1.8375999999999999</v>
      </c>
      <c r="P36">
        <v>174.1</v>
      </c>
      <c r="Q36">
        <v>138.15539999999999</v>
      </c>
      <c r="R36">
        <v>1.4738</v>
      </c>
      <c r="S36">
        <v>139.6</v>
      </c>
      <c r="T36">
        <v>447.57560000000001</v>
      </c>
      <c r="W36">
        <v>0</v>
      </c>
      <c r="X36">
        <v>0</v>
      </c>
      <c r="Y36">
        <v>11.7</v>
      </c>
      <c r="Z36">
        <v>859</v>
      </c>
      <c r="AA36">
        <v>847</v>
      </c>
      <c r="AB36">
        <v>868</v>
      </c>
      <c r="AC36">
        <v>89</v>
      </c>
      <c r="AD36">
        <v>22.47</v>
      </c>
      <c r="AE36">
        <v>0.52</v>
      </c>
      <c r="AF36">
        <v>983</v>
      </c>
      <c r="AG36">
        <v>-1</v>
      </c>
      <c r="AH36">
        <v>48</v>
      </c>
      <c r="AI36">
        <v>36</v>
      </c>
      <c r="AJ36">
        <v>190</v>
      </c>
      <c r="AK36">
        <v>168</v>
      </c>
      <c r="AL36">
        <v>4.3</v>
      </c>
      <c r="AM36">
        <v>175</v>
      </c>
      <c r="AN36" t="s">
        <v>155</v>
      </c>
      <c r="AO36">
        <v>1</v>
      </c>
      <c r="AP36" s="28">
        <v>0.68609953703703708</v>
      </c>
      <c r="AQ36">
        <v>47.158486000000003</v>
      </c>
      <c r="AR36">
        <v>-88.484886000000003</v>
      </c>
      <c r="AS36">
        <v>310.5</v>
      </c>
      <c r="AT36">
        <v>24.8</v>
      </c>
      <c r="AU36">
        <v>12</v>
      </c>
      <c r="AV36">
        <v>10</v>
      </c>
      <c r="AW36" t="s">
        <v>213</v>
      </c>
      <c r="AX36">
        <v>1.1732</v>
      </c>
      <c r="AY36">
        <v>2.1659999999999999</v>
      </c>
      <c r="AZ36">
        <v>2.5392000000000001</v>
      </c>
      <c r="BA36">
        <v>14.686999999999999</v>
      </c>
      <c r="BB36">
        <v>14.85</v>
      </c>
      <c r="BC36">
        <v>1.01</v>
      </c>
      <c r="BD36">
        <v>14.276999999999999</v>
      </c>
      <c r="BE36">
        <v>3049.7640000000001</v>
      </c>
      <c r="BF36">
        <v>62.091000000000001</v>
      </c>
      <c r="BG36">
        <v>4.3680000000000003</v>
      </c>
      <c r="BH36">
        <v>4.7E-2</v>
      </c>
      <c r="BI36">
        <v>4.415</v>
      </c>
      <c r="BJ36">
        <v>3.5030000000000001</v>
      </c>
      <c r="BK36">
        <v>3.6999999999999998E-2</v>
      </c>
      <c r="BL36">
        <v>3.5409999999999999</v>
      </c>
      <c r="BM36">
        <v>3.4415</v>
      </c>
      <c r="BQ36">
        <v>0</v>
      </c>
      <c r="BR36">
        <v>-3.1E-2</v>
      </c>
      <c r="BS36">
        <v>-5</v>
      </c>
      <c r="BT36">
        <v>6.0000000000000001E-3</v>
      </c>
      <c r="BU36">
        <v>2.6429640000000001</v>
      </c>
      <c r="BW36" s="4">
        <f t="shared" si="9"/>
        <v>0.69827108879999999</v>
      </c>
      <c r="BX36" t="e">
        <v>#NAME?</v>
      </c>
      <c r="BY36" s="4">
        <f t="shared" si="10"/>
        <v>5967.1263057051892</v>
      </c>
      <c r="BZ36" s="4">
        <f t="shared" si="11"/>
        <v>121.4863967990772</v>
      </c>
      <c r="CA36" s="4">
        <f t="shared" si="12"/>
        <v>6.8539216309476005</v>
      </c>
      <c r="CB36" s="4">
        <f t="shared" si="13"/>
        <v>6.7335915766217997</v>
      </c>
    </row>
    <row r="37" spans="1:80" customFormat="1" x14ac:dyDescent="0.25">
      <c r="A37" s="26">
        <v>43530</v>
      </c>
      <c r="B37" s="27">
        <v>0.47762880787037038</v>
      </c>
      <c r="C37">
        <v>14.427</v>
      </c>
      <c r="D37">
        <v>0.26700000000000002</v>
      </c>
      <c r="E37">
        <v>2670.2296959999999</v>
      </c>
      <c r="F37">
        <v>175.2</v>
      </c>
      <c r="G37">
        <v>2.1</v>
      </c>
      <c r="H37">
        <v>395.9</v>
      </c>
      <c r="J37">
        <v>0</v>
      </c>
      <c r="K37">
        <v>0.87649999999999995</v>
      </c>
      <c r="L37">
        <v>12.645099999999999</v>
      </c>
      <c r="M37">
        <v>0.23400000000000001</v>
      </c>
      <c r="N37">
        <v>153.5994</v>
      </c>
      <c r="O37">
        <v>1.8407</v>
      </c>
      <c r="P37">
        <v>155.4</v>
      </c>
      <c r="Q37">
        <v>123.1872</v>
      </c>
      <c r="R37">
        <v>1.4762</v>
      </c>
      <c r="S37">
        <v>124.7</v>
      </c>
      <c r="T37">
        <v>395.88170000000002</v>
      </c>
      <c r="W37">
        <v>0</v>
      </c>
      <c r="X37">
        <v>0</v>
      </c>
      <c r="Y37">
        <v>11.7</v>
      </c>
      <c r="Z37">
        <v>859</v>
      </c>
      <c r="AA37">
        <v>846</v>
      </c>
      <c r="AB37">
        <v>869</v>
      </c>
      <c r="AC37">
        <v>89</v>
      </c>
      <c r="AD37">
        <v>22.47</v>
      </c>
      <c r="AE37">
        <v>0.52</v>
      </c>
      <c r="AF37">
        <v>983</v>
      </c>
      <c r="AG37">
        <v>-1</v>
      </c>
      <c r="AH37">
        <v>48</v>
      </c>
      <c r="AI37">
        <v>36</v>
      </c>
      <c r="AJ37">
        <v>190</v>
      </c>
      <c r="AK37">
        <v>168</v>
      </c>
      <c r="AL37">
        <v>4.3</v>
      </c>
      <c r="AM37">
        <v>175</v>
      </c>
      <c r="AN37" t="s">
        <v>155</v>
      </c>
      <c r="AO37">
        <v>1</v>
      </c>
      <c r="AP37" s="28">
        <v>0.68611111111111101</v>
      </c>
      <c r="AQ37">
        <v>47.158486000000003</v>
      </c>
      <c r="AR37">
        <v>-88.484757000000002</v>
      </c>
      <c r="AS37">
        <v>310.3</v>
      </c>
      <c r="AT37">
        <v>23.1</v>
      </c>
      <c r="AU37">
        <v>12</v>
      </c>
      <c r="AV37">
        <v>10</v>
      </c>
      <c r="AW37" t="s">
        <v>213</v>
      </c>
      <c r="AX37">
        <v>1.2732000000000001</v>
      </c>
      <c r="AY37">
        <v>2.3732000000000002</v>
      </c>
      <c r="AZ37">
        <v>2.7</v>
      </c>
      <c r="BA37">
        <v>14.686999999999999</v>
      </c>
      <c r="BB37">
        <v>15.03</v>
      </c>
      <c r="BC37">
        <v>1.02</v>
      </c>
      <c r="BD37">
        <v>14.087999999999999</v>
      </c>
      <c r="BE37">
        <v>3091.3609999999999</v>
      </c>
      <c r="BF37">
        <v>36.417999999999999</v>
      </c>
      <c r="BG37">
        <v>3.9319999999999999</v>
      </c>
      <c r="BH37">
        <v>4.7E-2</v>
      </c>
      <c r="BI37">
        <v>3.9790000000000001</v>
      </c>
      <c r="BJ37">
        <v>3.1539999999999999</v>
      </c>
      <c r="BK37">
        <v>3.7999999999999999E-2</v>
      </c>
      <c r="BL37">
        <v>3.1920000000000002</v>
      </c>
      <c r="BM37">
        <v>3.0733000000000001</v>
      </c>
      <c r="BQ37">
        <v>0</v>
      </c>
      <c r="BR37">
        <v>-3.1288000000000003E-2</v>
      </c>
      <c r="BS37">
        <v>-5</v>
      </c>
      <c r="BT37">
        <v>6.1440000000000002E-3</v>
      </c>
      <c r="BU37">
        <v>2.9757060000000002</v>
      </c>
      <c r="BW37" s="4">
        <f t="shared" si="9"/>
        <v>0.78618152520000006</v>
      </c>
      <c r="BX37" t="e">
        <v>#NAME?</v>
      </c>
      <c r="BY37" s="4">
        <f t="shared" si="10"/>
        <v>6810.0059865835992</v>
      </c>
      <c r="BZ37" s="4">
        <f t="shared" si="11"/>
        <v>80.225763998252404</v>
      </c>
      <c r="CA37" s="4">
        <f t="shared" si="12"/>
        <v>6.9479943887772002</v>
      </c>
      <c r="CB37" s="4">
        <f t="shared" si="13"/>
        <v>6.7702191360269399</v>
      </c>
    </row>
    <row r="38" spans="1:80" customFormat="1" x14ac:dyDescent="0.25">
      <c r="A38" s="26">
        <v>43530</v>
      </c>
      <c r="B38" s="27">
        <v>0.47764038194444441</v>
      </c>
      <c r="C38">
        <v>14.512</v>
      </c>
      <c r="D38">
        <v>0.17960000000000001</v>
      </c>
      <c r="E38">
        <v>1795.5464260000001</v>
      </c>
      <c r="F38">
        <v>162.4</v>
      </c>
      <c r="G38">
        <v>2.1</v>
      </c>
      <c r="H38">
        <v>363.7</v>
      </c>
      <c r="J38">
        <v>0</v>
      </c>
      <c r="K38">
        <v>0.87660000000000005</v>
      </c>
      <c r="L38">
        <v>12.7218</v>
      </c>
      <c r="M38">
        <v>0.15740000000000001</v>
      </c>
      <c r="N38">
        <v>142.37180000000001</v>
      </c>
      <c r="O38">
        <v>1.841</v>
      </c>
      <c r="P38">
        <v>144.19999999999999</v>
      </c>
      <c r="Q38">
        <v>114.18259999999999</v>
      </c>
      <c r="R38">
        <v>1.4764999999999999</v>
      </c>
      <c r="S38">
        <v>115.7</v>
      </c>
      <c r="T38">
        <v>363.69639999999998</v>
      </c>
      <c r="W38">
        <v>0</v>
      </c>
      <c r="X38">
        <v>0</v>
      </c>
      <c r="Y38">
        <v>11.7</v>
      </c>
      <c r="Z38">
        <v>861</v>
      </c>
      <c r="AA38">
        <v>848</v>
      </c>
      <c r="AB38">
        <v>869</v>
      </c>
      <c r="AC38">
        <v>89</v>
      </c>
      <c r="AD38">
        <v>22.47</v>
      </c>
      <c r="AE38">
        <v>0.52</v>
      </c>
      <c r="AF38">
        <v>983</v>
      </c>
      <c r="AG38">
        <v>-1</v>
      </c>
      <c r="AH38">
        <v>48</v>
      </c>
      <c r="AI38">
        <v>36</v>
      </c>
      <c r="AJ38">
        <v>190</v>
      </c>
      <c r="AK38">
        <v>168</v>
      </c>
      <c r="AL38">
        <v>4.3</v>
      </c>
      <c r="AM38">
        <v>175</v>
      </c>
      <c r="AN38" t="s">
        <v>155</v>
      </c>
      <c r="AO38">
        <v>1</v>
      </c>
      <c r="AP38" s="28">
        <v>0.68612268518518515</v>
      </c>
      <c r="AQ38">
        <v>47.158495000000002</v>
      </c>
      <c r="AR38">
        <v>-88.484634</v>
      </c>
      <c r="AS38">
        <v>310.2</v>
      </c>
      <c r="AT38">
        <v>21.7</v>
      </c>
      <c r="AU38">
        <v>12</v>
      </c>
      <c r="AV38">
        <v>10</v>
      </c>
      <c r="AW38" t="s">
        <v>213</v>
      </c>
      <c r="AX38">
        <v>1.3</v>
      </c>
      <c r="AY38">
        <v>2.4</v>
      </c>
      <c r="AZ38">
        <v>2.7</v>
      </c>
      <c r="BA38">
        <v>14.686999999999999</v>
      </c>
      <c r="BB38">
        <v>15.05</v>
      </c>
      <c r="BC38">
        <v>1.02</v>
      </c>
      <c r="BD38">
        <v>14.071</v>
      </c>
      <c r="BE38">
        <v>3110.8789999999999</v>
      </c>
      <c r="BF38">
        <v>24.498000000000001</v>
      </c>
      <c r="BG38">
        <v>3.6459999999999999</v>
      </c>
      <c r="BH38">
        <v>4.7E-2</v>
      </c>
      <c r="BI38">
        <v>3.6930000000000001</v>
      </c>
      <c r="BJ38">
        <v>2.9239999999999999</v>
      </c>
      <c r="BK38">
        <v>3.7999999999999999E-2</v>
      </c>
      <c r="BL38">
        <v>2.9620000000000002</v>
      </c>
      <c r="BM38">
        <v>2.8241000000000001</v>
      </c>
      <c r="BQ38">
        <v>0</v>
      </c>
      <c r="BR38">
        <v>-3.2856000000000003E-2</v>
      </c>
      <c r="BS38">
        <v>-5</v>
      </c>
      <c r="BT38">
        <v>7.0000000000000001E-3</v>
      </c>
      <c r="BU38">
        <v>4.0398120000000004</v>
      </c>
      <c r="BW38" s="4">
        <f t="shared" si="9"/>
        <v>1.0673183304</v>
      </c>
      <c r="BX38" t="e">
        <v>#NAME?</v>
      </c>
      <c r="BY38" s="4">
        <f t="shared" si="10"/>
        <v>9303.6212828079442</v>
      </c>
      <c r="BZ38" s="4">
        <f t="shared" si="11"/>
        <v>73.265502832552812</v>
      </c>
      <c r="CA38" s="4">
        <f t="shared" si="12"/>
        <v>8.7447273362064006</v>
      </c>
      <c r="CB38" s="4">
        <f t="shared" si="13"/>
        <v>8.4459591211287606</v>
      </c>
    </row>
    <row r="39" spans="1:80" customFormat="1" x14ac:dyDescent="0.25">
      <c r="A39" s="26">
        <v>43530</v>
      </c>
      <c r="B39" s="27">
        <v>0.47765195601851856</v>
      </c>
      <c r="C39">
        <v>14.54</v>
      </c>
      <c r="D39">
        <v>0.18690000000000001</v>
      </c>
      <c r="E39">
        <v>1869.498767</v>
      </c>
      <c r="F39">
        <v>158.1</v>
      </c>
      <c r="G39">
        <v>2.1</v>
      </c>
      <c r="H39">
        <v>388.5</v>
      </c>
      <c r="J39">
        <v>0</v>
      </c>
      <c r="K39">
        <v>0.87639999999999996</v>
      </c>
      <c r="L39">
        <v>12.7422</v>
      </c>
      <c r="M39">
        <v>0.1638</v>
      </c>
      <c r="N39">
        <v>138.59200000000001</v>
      </c>
      <c r="O39">
        <v>1.8403</v>
      </c>
      <c r="P39">
        <v>140.4</v>
      </c>
      <c r="Q39">
        <v>111.1512</v>
      </c>
      <c r="R39">
        <v>1.476</v>
      </c>
      <c r="S39">
        <v>112.6</v>
      </c>
      <c r="T39">
        <v>388.5412</v>
      </c>
      <c r="W39">
        <v>0</v>
      </c>
      <c r="X39">
        <v>0</v>
      </c>
      <c r="Y39">
        <v>11.7</v>
      </c>
      <c r="Z39">
        <v>861</v>
      </c>
      <c r="AA39">
        <v>848</v>
      </c>
      <c r="AB39">
        <v>870</v>
      </c>
      <c r="AC39">
        <v>89</v>
      </c>
      <c r="AD39">
        <v>22.47</v>
      </c>
      <c r="AE39">
        <v>0.52</v>
      </c>
      <c r="AF39">
        <v>983</v>
      </c>
      <c r="AG39">
        <v>-1</v>
      </c>
      <c r="AH39">
        <v>48</v>
      </c>
      <c r="AI39">
        <v>36</v>
      </c>
      <c r="AJ39">
        <v>190</v>
      </c>
      <c r="AK39">
        <v>168</v>
      </c>
      <c r="AL39">
        <v>4.3</v>
      </c>
      <c r="AM39">
        <v>175</v>
      </c>
      <c r="AN39" t="s">
        <v>155</v>
      </c>
      <c r="AO39">
        <v>1</v>
      </c>
      <c r="AP39" s="28">
        <v>0.6861342592592593</v>
      </c>
      <c r="AQ39">
        <v>47.158518000000001</v>
      </c>
      <c r="AR39">
        <v>-88.484519000000006</v>
      </c>
      <c r="AS39">
        <v>310.3</v>
      </c>
      <c r="AT39">
        <v>20.7</v>
      </c>
      <c r="AU39">
        <v>12</v>
      </c>
      <c r="AV39">
        <v>10</v>
      </c>
      <c r="AW39" t="s">
        <v>213</v>
      </c>
      <c r="AX39">
        <v>1.2267999999999999</v>
      </c>
      <c r="AY39">
        <v>2.1072000000000002</v>
      </c>
      <c r="AZ39">
        <v>2.4072</v>
      </c>
      <c r="BA39">
        <v>14.686999999999999</v>
      </c>
      <c r="BB39">
        <v>15.01</v>
      </c>
      <c r="BC39">
        <v>1.02</v>
      </c>
      <c r="BD39">
        <v>14.109</v>
      </c>
      <c r="BE39">
        <v>3108.79</v>
      </c>
      <c r="BF39">
        <v>25.440999999999999</v>
      </c>
      <c r="BG39">
        <v>3.5409999999999999</v>
      </c>
      <c r="BH39">
        <v>4.7E-2</v>
      </c>
      <c r="BI39">
        <v>3.5880000000000001</v>
      </c>
      <c r="BJ39">
        <v>2.84</v>
      </c>
      <c r="BK39">
        <v>3.7999999999999999E-2</v>
      </c>
      <c r="BL39">
        <v>2.8780000000000001</v>
      </c>
      <c r="BM39">
        <v>3.0102000000000002</v>
      </c>
      <c r="BQ39">
        <v>0</v>
      </c>
      <c r="BR39">
        <v>-3.2432000000000002E-2</v>
      </c>
      <c r="BS39">
        <v>-5</v>
      </c>
      <c r="BT39">
        <v>7.1440000000000002E-3</v>
      </c>
      <c r="BU39">
        <v>4.4927849999999996</v>
      </c>
      <c r="BW39" s="4">
        <f t="shared" si="9"/>
        <v>1.1869937969999997</v>
      </c>
      <c r="BX39" t="e">
        <v>#NAME?</v>
      </c>
      <c r="BY39" s="4">
        <f t="shared" si="10"/>
        <v>10339.862696835044</v>
      </c>
      <c r="BZ39" s="4">
        <f t="shared" si="11"/>
        <v>84.616988239855473</v>
      </c>
      <c r="CA39" s="4">
        <f t="shared" si="12"/>
        <v>9.4458648088199979</v>
      </c>
      <c r="CB39" s="4">
        <f t="shared" si="13"/>
        <v>10.0119514956021</v>
      </c>
    </row>
    <row r="40" spans="1:80" customFormat="1" x14ac:dyDescent="0.25">
      <c r="A40" s="26">
        <v>43530</v>
      </c>
      <c r="B40" s="27">
        <v>0.4776635300925926</v>
      </c>
      <c r="C40">
        <v>14.536</v>
      </c>
      <c r="D40">
        <v>0.1799</v>
      </c>
      <c r="E40">
        <v>1799.1259640000001</v>
      </c>
      <c r="F40">
        <v>153</v>
      </c>
      <c r="G40">
        <v>2</v>
      </c>
      <c r="H40">
        <v>449.5</v>
      </c>
      <c r="J40">
        <v>0</v>
      </c>
      <c r="K40">
        <v>0.87639999999999996</v>
      </c>
      <c r="L40">
        <v>12.7393</v>
      </c>
      <c r="M40">
        <v>0.15770000000000001</v>
      </c>
      <c r="N40">
        <v>134.04599999999999</v>
      </c>
      <c r="O40">
        <v>1.7527999999999999</v>
      </c>
      <c r="P40">
        <v>135.80000000000001</v>
      </c>
      <c r="Q40">
        <v>107.5052</v>
      </c>
      <c r="R40">
        <v>1.4056999999999999</v>
      </c>
      <c r="S40">
        <v>108.9</v>
      </c>
      <c r="T40">
        <v>449.4683</v>
      </c>
      <c r="W40">
        <v>0</v>
      </c>
      <c r="X40">
        <v>0</v>
      </c>
      <c r="Y40">
        <v>11.7</v>
      </c>
      <c r="Z40">
        <v>862</v>
      </c>
      <c r="AA40">
        <v>849</v>
      </c>
      <c r="AB40">
        <v>871</v>
      </c>
      <c r="AC40">
        <v>89</v>
      </c>
      <c r="AD40">
        <v>22.47</v>
      </c>
      <c r="AE40">
        <v>0.52</v>
      </c>
      <c r="AF40">
        <v>983</v>
      </c>
      <c r="AG40">
        <v>-1</v>
      </c>
      <c r="AH40">
        <v>48</v>
      </c>
      <c r="AI40">
        <v>36</v>
      </c>
      <c r="AJ40">
        <v>190</v>
      </c>
      <c r="AK40">
        <v>168</v>
      </c>
      <c r="AL40">
        <v>4.3</v>
      </c>
      <c r="AM40">
        <v>175</v>
      </c>
      <c r="AN40" t="s">
        <v>155</v>
      </c>
      <c r="AO40">
        <v>1</v>
      </c>
      <c r="AP40" s="28">
        <v>0.68614583333333334</v>
      </c>
      <c r="AQ40">
        <v>47.158566999999998</v>
      </c>
      <c r="AR40">
        <v>-88.484415999999996</v>
      </c>
      <c r="AS40">
        <v>310.2</v>
      </c>
      <c r="AT40">
        <v>20.399999999999999</v>
      </c>
      <c r="AU40">
        <v>12</v>
      </c>
      <c r="AV40">
        <v>10</v>
      </c>
      <c r="AW40" t="s">
        <v>213</v>
      </c>
      <c r="AX40">
        <v>1.2731269999999999</v>
      </c>
      <c r="AY40">
        <v>2.2193809999999998</v>
      </c>
      <c r="AZ40">
        <v>2.5925069999999999</v>
      </c>
      <c r="BA40">
        <v>14.686999999999999</v>
      </c>
      <c r="BB40">
        <v>15.02</v>
      </c>
      <c r="BC40">
        <v>1.02</v>
      </c>
      <c r="BD40">
        <v>14.106</v>
      </c>
      <c r="BE40">
        <v>3108.7979999999998</v>
      </c>
      <c r="BF40">
        <v>24.489000000000001</v>
      </c>
      <c r="BG40">
        <v>3.4260000000000002</v>
      </c>
      <c r="BH40">
        <v>4.4999999999999998E-2</v>
      </c>
      <c r="BI40">
        <v>3.47</v>
      </c>
      <c r="BJ40">
        <v>2.7469999999999999</v>
      </c>
      <c r="BK40">
        <v>3.5999999999999997E-2</v>
      </c>
      <c r="BL40">
        <v>2.7829999999999999</v>
      </c>
      <c r="BM40">
        <v>3.4830999999999999</v>
      </c>
      <c r="BQ40">
        <v>0</v>
      </c>
      <c r="BR40">
        <v>-3.4712E-2</v>
      </c>
      <c r="BS40">
        <v>-5</v>
      </c>
      <c r="BT40">
        <v>8.0000000000000002E-3</v>
      </c>
      <c r="BU40">
        <v>4.3465509999999998</v>
      </c>
      <c r="BW40" s="4">
        <f t="shared" si="9"/>
        <v>1.1483587741999999</v>
      </c>
      <c r="BX40" t="e">
        <v>#NAME?</v>
      </c>
      <c r="BY40" s="4">
        <f t="shared" si="10"/>
        <v>10003.340065933227</v>
      </c>
      <c r="BZ40" s="4">
        <f t="shared" si="11"/>
        <v>78.799521511091697</v>
      </c>
      <c r="CA40" s="4">
        <f t="shared" si="12"/>
        <v>8.8391639344590978</v>
      </c>
      <c r="CB40" s="4">
        <f t="shared" si="13"/>
        <v>11.207750964730428</v>
      </c>
    </row>
    <row r="41" spans="1:80" customFormat="1" x14ac:dyDescent="0.25">
      <c r="A41" s="26">
        <v>43530</v>
      </c>
      <c r="B41" s="27">
        <v>0.4776751041666667</v>
      </c>
      <c r="C41">
        <v>14.53</v>
      </c>
      <c r="D41">
        <v>0.23599999999999999</v>
      </c>
      <c r="E41">
        <v>2359.7423509999999</v>
      </c>
      <c r="F41">
        <v>147.9</v>
      </c>
      <c r="G41">
        <v>2</v>
      </c>
      <c r="H41">
        <v>527.70000000000005</v>
      </c>
      <c r="J41">
        <v>0</v>
      </c>
      <c r="K41">
        <v>0.87590000000000001</v>
      </c>
      <c r="L41">
        <v>12.726100000000001</v>
      </c>
      <c r="M41">
        <v>0.20669999999999999</v>
      </c>
      <c r="N41">
        <v>129.56549999999999</v>
      </c>
      <c r="O41">
        <v>1.722</v>
      </c>
      <c r="P41">
        <v>131.30000000000001</v>
      </c>
      <c r="Q41">
        <v>103.9119</v>
      </c>
      <c r="R41">
        <v>1.3811</v>
      </c>
      <c r="S41">
        <v>105.3</v>
      </c>
      <c r="T41">
        <v>527.73609999999996</v>
      </c>
      <c r="W41">
        <v>0</v>
      </c>
      <c r="X41">
        <v>0</v>
      </c>
      <c r="Y41">
        <v>11.7</v>
      </c>
      <c r="Z41">
        <v>864</v>
      </c>
      <c r="AA41">
        <v>851</v>
      </c>
      <c r="AB41">
        <v>872</v>
      </c>
      <c r="AC41">
        <v>89</v>
      </c>
      <c r="AD41">
        <v>22.47</v>
      </c>
      <c r="AE41">
        <v>0.52</v>
      </c>
      <c r="AF41">
        <v>983</v>
      </c>
      <c r="AG41">
        <v>-1</v>
      </c>
      <c r="AH41">
        <v>48</v>
      </c>
      <c r="AI41">
        <v>36</v>
      </c>
      <c r="AJ41">
        <v>190</v>
      </c>
      <c r="AK41">
        <v>168.1</v>
      </c>
      <c r="AL41">
        <v>4.2</v>
      </c>
      <c r="AM41">
        <v>175</v>
      </c>
      <c r="AN41" t="s">
        <v>155</v>
      </c>
      <c r="AO41">
        <v>1</v>
      </c>
      <c r="AP41" s="28">
        <v>0.68615740740740738</v>
      </c>
      <c r="AQ41">
        <v>47.158631999999997</v>
      </c>
      <c r="AR41">
        <v>-88.484324000000001</v>
      </c>
      <c r="AS41">
        <v>310</v>
      </c>
      <c r="AT41">
        <v>20.7</v>
      </c>
      <c r="AU41">
        <v>12</v>
      </c>
      <c r="AV41">
        <v>10</v>
      </c>
      <c r="AW41" t="s">
        <v>213</v>
      </c>
      <c r="AX41">
        <v>1.3</v>
      </c>
      <c r="AY41">
        <v>2.2999999999999998</v>
      </c>
      <c r="AZ41">
        <v>2.626827</v>
      </c>
      <c r="BA41">
        <v>14.686999999999999</v>
      </c>
      <c r="BB41">
        <v>14.96</v>
      </c>
      <c r="BC41">
        <v>1.02</v>
      </c>
      <c r="BD41">
        <v>14.173999999999999</v>
      </c>
      <c r="BE41">
        <v>3095.107</v>
      </c>
      <c r="BF41">
        <v>31.992999999999999</v>
      </c>
      <c r="BG41">
        <v>3.3</v>
      </c>
      <c r="BH41">
        <v>4.3999999999999997E-2</v>
      </c>
      <c r="BI41">
        <v>3.3439999999999999</v>
      </c>
      <c r="BJ41">
        <v>2.6469999999999998</v>
      </c>
      <c r="BK41">
        <v>3.5000000000000003E-2</v>
      </c>
      <c r="BL41">
        <v>2.6819999999999999</v>
      </c>
      <c r="BM41">
        <v>4.0758000000000001</v>
      </c>
      <c r="BQ41">
        <v>0</v>
      </c>
      <c r="BR41">
        <v>-3.2568E-2</v>
      </c>
      <c r="BS41">
        <v>-5</v>
      </c>
      <c r="BT41">
        <v>7.8560000000000001E-3</v>
      </c>
      <c r="BU41">
        <v>4.4192770000000001</v>
      </c>
      <c r="BW41" s="4">
        <f t="shared" si="9"/>
        <v>1.1675729833999999</v>
      </c>
      <c r="BX41" t="e">
        <v>#NAME?</v>
      </c>
      <c r="BY41" s="4">
        <f t="shared" si="10"/>
        <v>10125.92347200615</v>
      </c>
      <c r="BZ41" s="4">
        <f t="shared" si="11"/>
        <v>104.66800328385828</v>
      </c>
      <c r="CA41" s="4">
        <f t="shared" si="12"/>
        <v>8.6599007499256988</v>
      </c>
      <c r="CB41" s="4">
        <f t="shared" si="13"/>
        <v>13.334349632242981</v>
      </c>
    </row>
    <row r="42" spans="1:80" customFormat="1" x14ac:dyDescent="0.25">
      <c r="A42" s="26">
        <v>43530</v>
      </c>
      <c r="B42" s="27">
        <v>0.47768667824074074</v>
      </c>
      <c r="C42">
        <v>14.516</v>
      </c>
      <c r="D42">
        <v>0.33250000000000002</v>
      </c>
      <c r="E42">
        <v>3325.4213730000001</v>
      </c>
      <c r="F42">
        <v>162</v>
      </c>
      <c r="G42">
        <v>1.9</v>
      </c>
      <c r="H42">
        <v>591.1</v>
      </c>
      <c r="J42">
        <v>0</v>
      </c>
      <c r="K42">
        <v>0.87509999999999999</v>
      </c>
      <c r="L42">
        <v>12.703099999999999</v>
      </c>
      <c r="M42">
        <v>0.29099999999999998</v>
      </c>
      <c r="N42">
        <v>141.7774</v>
      </c>
      <c r="O42">
        <v>1.6333</v>
      </c>
      <c r="P42">
        <v>143.4</v>
      </c>
      <c r="Q42">
        <v>113.7059</v>
      </c>
      <c r="R42">
        <v>1.3099000000000001</v>
      </c>
      <c r="S42">
        <v>115</v>
      </c>
      <c r="T42">
        <v>591.0752</v>
      </c>
      <c r="W42">
        <v>0</v>
      </c>
      <c r="X42">
        <v>0</v>
      </c>
      <c r="Y42">
        <v>11.8</v>
      </c>
      <c r="Z42">
        <v>864</v>
      </c>
      <c r="AA42">
        <v>851</v>
      </c>
      <c r="AB42">
        <v>873</v>
      </c>
      <c r="AC42">
        <v>89</v>
      </c>
      <c r="AD42">
        <v>22.47</v>
      </c>
      <c r="AE42">
        <v>0.52</v>
      </c>
      <c r="AF42">
        <v>983</v>
      </c>
      <c r="AG42">
        <v>-1</v>
      </c>
      <c r="AH42">
        <v>48</v>
      </c>
      <c r="AI42">
        <v>36</v>
      </c>
      <c r="AJ42">
        <v>190</v>
      </c>
      <c r="AK42">
        <v>168.9</v>
      </c>
      <c r="AL42">
        <v>4.3</v>
      </c>
      <c r="AM42">
        <v>175</v>
      </c>
      <c r="AN42" t="s">
        <v>155</v>
      </c>
      <c r="AO42">
        <v>1</v>
      </c>
      <c r="AP42" s="28">
        <v>0.68616898148148142</v>
      </c>
      <c r="AQ42">
        <v>47.158709999999999</v>
      </c>
      <c r="AR42">
        <v>-88.484249000000005</v>
      </c>
      <c r="AS42">
        <v>309.60000000000002</v>
      </c>
      <c r="AT42">
        <v>21.2</v>
      </c>
      <c r="AU42">
        <v>12</v>
      </c>
      <c r="AV42">
        <v>10</v>
      </c>
      <c r="AW42" t="s">
        <v>213</v>
      </c>
      <c r="AX42">
        <v>1.3732</v>
      </c>
      <c r="AY42">
        <v>2.5928</v>
      </c>
      <c r="AZ42">
        <v>2.9660000000000002</v>
      </c>
      <c r="BA42">
        <v>14.686999999999999</v>
      </c>
      <c r="BB42">
        <v>14.86</v>
      </c>
      <c r="BC42">
        <v>1.01</v>
      </c>
      <c r="BD42">
        <v>14.272</v>
      </c>
      <c r="BE42">
        <v>3073.4450000000002</v>
      </c>
      <c r="BF42">
        <v>44.813000000000002</v>
      </c>
      <c r="BG42">
        <v>3.5920000000000001</v>
      </c>
      <c r="BH42">
        <v>4.1000000000000002E-2</v>
      </c>
      <c r="BI42">
        <v>3.6339999999999999</v>
      </c>
      <c r="BJ42">
        <v>2.8809999999999998</v>
      </c>
      <c r="BK42">
        <v>3.3000000000000002E-2</v>
      </c>
      <c r="BL42">
        <v>2.9140000000000001</v>
      </c>
      <c r="BM42">
        <v>4.5411999999999999</v>
      </c>
      <c r="BQ42">
        <v>0</v>
      </c>
      <c r="BR42">
        <v>-3.0720000000000001E-2</v>
      </c>
      <c r="BS42">
        <v>-5</v>
      </c>
      <c r="BT42">
        <v>7.1440000000000002E-3</v>
      </c>
      <c r="BU42">
        <v>4.1618040000000001</v>
      </c>
      <c r="BW42" s="4">
        <f t="shared" si="9"/>
        <v>1.0995486167999999</v>
      </c>
      <c r="BX42" t="e">
        <v>#NAME?</v>
      </c>
      <c r="BY42" s="4">
        <f t="shared" si="10"/>
        <v>9469.2333368456329</v>
      </c>
      <c r="BZ42" s="4">
        <f t="shared" si="11"/>
        <v>138.06811363927562</v>
      </c>
      <c r="CA42" s="4">
        <f t="shared" si="12"/>
        <v>8.8763134669571997</v>
      </c>
      <c r="CB42" s="4">
        <f t="shared" si="13"/>
        <v>13.991362275649438</v>
      </c>
    </row>
    <row r="43" spans="1:80" customFormat="1" x14ac:dyDescent="0.25">
      <c r="A43" s="26">
        <v>43530</v>
      </c>
      <c r="B43" s="27">
        <v>0.47769825231481483</v>
      </c>
      <c r="C43">
        <v>14.388999999999999</v>
      </c>
      <c r="D43">
        <v>0.48680000000000001</v>
      </c>
      <c r="E43">
        <v>4868.0669459999999</v>
      </c>
      <c r="F43">
        <v>191</v>
      </c>
      <c r="G43">
        <v>1.8</v>
      </c>
      <c r="H43">
        <v>605.79999999999995</v>
      </c>
      <c r="J43">
        <v>0</v>
      </c>
      <c r="K43">
        <v>0.87470000000000003</v>
      </c>
      <c r="L43">
        <v>12.585699999999999</v>
      </c>
      <c r="M43">
        <v>0.42580000000000001</v>
      </c>
      <c r="N43">
        <v>167.03229999999999</v>
      </c>
      <c r="O43">
        <v>1.5446</v>
      </c>
      <c r="P43">
        <v>168.6</v>
      </c>
      <c r="Q43">
        <v>133.96039999999999</v>
      </c>
      <c r="R43">
        <v>1.2387999999999999</v>
      </c>
      <c r="S43">
        <v>135.19999999999999</v>
      </c>
      <c r="T43">
        <v>605.79830000000004</v>
      </c>
      <c r="W43">
        <v>0</v>
      </c>
      <c r="X43">
        <v>0</v>
      </c>
      <c r="Y43">
        <v>11.7</v>
      </c>
      <c r="Z43">
        <v>866</v>
      </c>
      <c r="AA43">
        <v>853</v>
      </c>
      <c r="AB43">
        <v>874</v>
      </c>
      <c r="AC43">
        <v>89</v>
      </c>
      <c r="AD43">
        <v>22.47</v>
      </c>
      <c r="AE43">
        <v>0.52</v>
      </c>
      <c r="AF43">
        <v>983</v>
      </c>
      <c r="AG43">
        <v>-1</v>
      </c>
      <c r="AH43">
        <v>48</v>
      </c>
      <c r="AI43">
        <v>36</v>
      </c>
      <c r="AJ43">
        <v>190</v>
      </c>
      <c r="AK43">
        <v>168</v>
      </c>
      <c r="AL43">
        <v>4.2</v>
      </c>
      <c r="AM43">
        <v>175</v>
      </c>
      <c r="AN43" t="s">
        <v>155</v>
      </c>
      <c r="AO43">
        <v>1</v>
      </c>
      <c r="AP43" s="28">
        <v>0.68618055555555557</v>
      </c>
      <c r="AQ43">
        <v>47.158793000000003</v>
      </c>
      <c r="AR43">
        <v>-88.484185999999994</v>
      </c>
      <c r="AS43">
        <v>309.3</v>
      </c>
      <c r="AT43">
        <v>22.3</v>
      </c>
      <c r="AU43">
        <v>12</v>
      </c>
      <c r="AV43">
        <v>10</v>
      </c>
      <c r="AW43" t="s">
        <v>213</v>
      </c>
      <c r="AX43">
        <v>1.3268</v>
      </c>
      <c r="AY43">
        <v>2.4072</v>
      </c>
      <c r="AZ43">
        <v>2.734</v>
      </c>
      <c r="BA43">
        <v>14.686999999999999</v>
      </c>
      <c r="BB43">
        <v>14.81</v>
      </c>
      <c r="BC43">
        <v>1.01</v>
      </c>
      <c r="BD43">
        <v>14.324999999999999</v>
      </c>
      <c r="BE43">
        <v>3040.625</v>
      </c>
      <c r="BF43">
        <v>65.474999999999994</v>
      </c>
      <c r="BG43">
        <v>4.226</v>
      </c>
      <c r="BH43">
        <v>3.9E-2</v>
      </c>
      <c r="BI43">
        <v>4.2649999999999997</v>
      </c>
      <c r="BJ43">
        <v>3.3889999999999998</v>
      </c>
      <c r="BK43">
        <v>3.1E-2</v>
      </c>
      <c r="BL43">
        <v>3.4209999999999998</v>
      </c>
      <c r="BM43">
        <v>4.6475999999999997</v>
      </c>
      <c r="BQ43">
        <v>0</v>
      </c>
      <c r="BR43">
        <v>-3.4568000000000002E-2</v>
      </c>
      <c r="BS43">
        <v>-5</v>
      </c>
      <c r="BT43">
        <v>7.7120000000000001E-3</v>
      </c>
      <c r="BU43">
        <v>4.626703</v>
      </c>
      <c r="BW43" s="4">
        <f t="shared" si="9"/>
        <v>1.2223749326</v>
      </c>
      <c r="BX43" t="e">
        <v>#NAME?</v>
      </c>
      <c r="BY43" s="4">
        <f t="shared" si="10"/>
        <v>10414.591339580311</v>
      </c>
      <c r="BZ43" s="4">
        <f t="shared" si="11"/>
        <v>224.26158041817749</v>
      </c>
      <c r="CA43" s="4">
        <f t="shared" si="12"/>
        <v>11.607827354520099</v>
      </c>
      <c r="CB43" s="4">
        <f t="shared" si="13"/>
        <v>15.918718917930839</v>
      </c>
    </row>
    <row r="44" spans="1:80" customFormat="1" x14ac:dyDescent="0.25">
      <c r="A44" s="26">
        <v>43530</v>
      </c>
      <c r="B44" s="27">
        <v>0.47770982638888887</v>
      </c>
      <c r="C44">
        <v>14.304</v>
      </c>
      <c r="D44">
        <v>0.71360000000000001</v>
      </c>
      <c r="E44">
        <v>7135.6989249999997</v>
      </c>
      <c r="F44">
        <v>218.3</v>
      </c>
      <c r="G44">
        <v>1.7</v>
      </c>
      <c r="H44">
        <v>637.79999999999995</v>
      </c>
      <c r="J44">
        <v>0</v>
      </c>
      <c r="K44">
        <v>0.87339999999999995</v>
      </c>
      <c r="L44">
        <v>12.4925</v>
      </c>
      <c r="M44">
        <v>0.62319999999999998</v>
      </c>
      <c r="N44">
        <v>190.62739999999999</v>
      </c>
      <c r="O44">
        <v>1.4846999999999999</v>
      </c>
      <c r="P44">
        <v>192.1</v>
      </c>
      <c r="Q44">
        <v>152.8837</v>
      </c>
      <c r="R44">
        <v>1.1908000000000001</v>
      </c>
      <c r="S44">
        <v>154.1</v>
      </c>
      <c r="T44">
        <v>637.8306</v>
      </c>
      <c r="W44">
        <v>0</v>
      </c>
      <c r="X44">
        <v>0</v>
      </c>
      <c r="Y44">
        <v>11.7</v>
      </c>
      <c r="Z44">
        <v>867</v>
      </c>
      <c r="AA44">
        <v>854</v>
      </c>
      <c r="AB44">
        <v>875</v>
      </c>
      <c r="AC44">
        <v>89</v>
      </c>
      <c r="AD44">
        <v>22.47</v>
      </c>
      <c r="AE44">
        <v>0.52</v>
      </c>
      <c r="AF44">
        <v>983</v>
      </c>
      <c r="AG44">
        <v>-1</v>
      </c>
      <c r="AH44">
        <v>48</v>
      </c>
      <c r="AI44">
        <v>36</v>
      </c>
      <c r="AJ44">
        <v>190</v>
      </c>
      <c r="AK44">
        <v>168</v>
      </c>
      <c r="AL44">
        <v>4.2</v>
      </c>
      <c r="AM44">
        <v>174.9</v>
      </c>
      <c r="AN44" t="s">
        <v>155</v>
      </c>
      <c r="AO44">
        <v>1</v>
      </c>
      <c r="AP44" s="28">
        <v>0.68619212962962972</v>
      </c>
      <c r="AQ44">
        <v>47.158898999999998</v>
      </c>
      <c r="AR44">
        <v>-88.484159000000005</v>
      </c>
      <c r="AS44">
        <v>309.2</v>
      </c>
      <c r="AT44">
        <v>24.3</v>
      </c>
      <c r="AU44">
        <v>12</v>
      </c>
      <c r="AV44">
        <v>10</v>
      </c>
      <c r="AW44" t="s">
        <v>213</v>
      </c>
      <c r="AX44">
        <v>1.3732</v>
      </c>
      <c r="AY44">
        <v>1.3484</v>
      </c>
      <c r="AZ44">
        <v>2.3803999999999998</v>
      </c>
      <c r="BA44">
        <v>14.686999999999999</v>
      </c>
      <c r="BB44">
        <v>14.65</v>
      </c>
      <c r="BC44">
        <v>1</v>
      </c>
      <c r="BD44">
        <v>14.5</v>
      </c>
      <c r="BE44">
        <v>2993.431</v>
      </c>
      <c r="BF44">
        <v>95.045000000000002</v>
      </c>
      <c r="BG44">
        <v>4.7830000000000004</v>
      </c>
      <c r="BH44">
        <v>3.6999999999999998E-2</v>
      </c>
      <c r="BI44">
        <v>4.8209999999999997</v>
      </c>
      <c r="BJ44">
        <v>3.8359999999999999</v>
      </c>
      <c r="BK44">
        <v>0.03</v>
      </c>
      <c r="BL44">
        <v>3.8660000000000001</v>
      </c>
      <c r="BM44">
        <v>4.8532999999999999</v>
      </c>
      <c r="BQ44">
        <v>0</v>
      </c>
      <c r="BR44">
        <v>-3.2287999999999997E-2</v>
      </c>
      <c r="BS44">
        <v>-5</v>
      </c>
      <c r="BT44">
        <v>6.1440000000000002E-3</v>
      </c>
      <c r="BU44">
        <v>5.4605110000000003</v>
      </c>
      <c r="BW44" s="4">
        <f t="shared" si="9"/>
        <v>1.4426670062</v>
      </c>
      <c r="BX44" t="e">
        <v>#NAME?</v>
      </c>
      <c r="BY44" s="4">
        <f t="shared" si="10"/>
        <v>12100.694247269314</v>
      </c>
      <c r="BZ44" s="4">
        <f t="shared" si="11"/>
        <v>384.21145659669855</v>
      </c>
      <c r="CA44" s="4">
        <f t="shared" si="12"/>
        <v>15.506708901098801</v>
      </c>
      <c r="CB44" s="4">
        <f t="shared" si="13"/>
        <v>19.619058996272891</v>
      </c>
    </row>
    <row r="45" spans="1:80" customFormat="1" x14ac:dyDescent="0.25">
      <c r="A45" s="26">
        <v>43530</v>
      </c>
      <c r="B45" s="27">
        <v>0.47772140046296291</v>
      </c>
      <c r="C45">
        <v>14.28</v>
      </c>
      <c r="D45">
        <v>0.67059999999999997</v>
      </c>
      <c r="E45">
        <v>6705.5913979999996</v>
      </c>
      <c r="F45">
        <v>242.3</v>
      </c>
      <c r="G45">
        <v>1.6</v>
      </c>
      <c r="H45">
        <v>643.6</v>
      </c>
      <c r="J45">
        <v>0</v>
      </c>
      <c r="K45">
        <v>0.87390000000000001</v>
      </c>
      <c r="L45">
        <v>12.4793</v>
      </c>
      <c r="M45">
        <v>0.58599999999999997</v>
      </c>
      <c r="N45">
        <v>211.71600000000001</v>
      </c>
      <c r="O45">
        <v>1.3982000000000001</v>
      </c>
      <c r="P45">
        <v>213.1</v>
      </c>
      <c r="Q45">
        <v>169.79679999999999</v>
      </c>
      <c r="R45">
        <v>1.1214</v>
      </c>
      <c r="S45">
        <v>170.9</v>
      </c>
      <c r="T45">
        <v>643.61810000000003</v>
      </c>
      <c r="W45">
        <v>0</v>
      </c>
      <c r="X45">
        <v>0</v>
      </c>
      <c r="Y45">
        <v>11.7</v>
      </c>
      <c r="Z45">
        <v>867</v>
      </c>
      <c r="AA45">
        <v>854</v>
      </c>
      <c r="AB45">
        <v>875</v>
      </c>
      <c r="AC45">
        <v>89</v>
      </c>
      <c r="AD45">
        <v>22.47</v>
      </c>
      <c r="AE45">
        <v>0.52</v>
      </c>
      <c r="AF45">
        <v>983</v>
      </c>
      <c r="AG45">
        <v>-1</v>
      </c>
      <c r="AH45">
        <v>48</v>
      </c>
      <c r="AI45">
        <v>36</v>
      </c>
      <c r="AJ45">
        <v>190</v>
      </c>
      <c r="AK45">
        <v>168</v>
      </c>
      <c r="AL45">
        <v>4.2</v>
      </c>
      <c r="AM45">
        <v>174.5</v>
      </c>
      <c r="AN45" t="s">
        <v>155</v>
      </c>
      <c r="AO45">
        <v>1</v>
      </c>
      <c r="AP45" s="28">
        <v>0.68620370370370365</v>
      </c>
      <c r="AQ45">
        <v>47.159024000000002</v>
      </c>
      <c r="AR45">
        <v>-88.484166000000002</v>
      </c>
      <c r="AS45">
        <v>309.3</v>
      </c>
      <c r="AT45">
        <v>27</v>
      </c>
      <c r="AU45">
        <v>12</v>
      </c>
      <c r="AV45">
        <v>10</v>
      </c>
      <c r="AW45" t="s">
        <v>213</v>
      </c>
      <c r="AX45">
        <v>1.4732000000000001</v>
      </c>
      <c r="AY45">
        <v>1.4392</v>
      </c>
      <c r="AZ45">
        <v>2.6659999999999999</v>
      </c>
      <c r="BA45">
        <v>14.686999999999999</v>
      </c>
      <c r="BB45">
        <v>14.71</v>
      </c>
      <c r="BC45">
        <v>1</v>
      </c>
      <c r="BD45">
        <v>14.429</v>
      </c>
      <c r="BE45">
        <v>3001.6509999999998</v>
      </c>
      <c r="BF45">
        <v>89.710999999999999</v>
      </c>
      <c r="BG45">
        <v>5.3330000000000002</v>
      </c>
      <c r="BH45">
        <v>3.5000000000000003E-2</v>
      </c>
      <c r="BI45">
        <v>5.3680000000000003</v>
      </c>
      <c r="BJ45">
        <v>4.2770000000000001</v>
      </c>
      <c r="BK45">
        <v>2.8000000000000001E-2</v>
      </c>
      <c r="BL45">
        <v>4.3049999999999997</v>
      </c>
      <c r="BM45">
        <v>4.9160000000000004</v>
      </c>
      <c r="BQ45">
        <v>0</v>
      </c>
      <c r="BR45">
        <v>-3.4000000000000002E-2</v>
      </c>
      <c r="BS45">
        <v>-5</v>
      </c>
      <c r="BT45">
        <v>7.0000000000000001E-3</v>
      </c>
      <c r="BU45">
        <v>6.1398729999999997</v>
      </c>
      <c r="BW45" s="4">
        <f t="shared" si="9"/>
        <v>1.6221544466</v>
      </c>
      <c r="BX45" t="e">
        <v>#NAME?</v>
      </c>
      <c r="BY45" s="4">
        <f t="shared" si="10"/>
        <v>13643.548315218115</v>
      </c>
      <c r="BZ45" s="4">
        <f t="shared" si="11"/>
        <v>407.76771280423088</v>
      </c>
      <c r="CA45" s="4">
        <f t="shared" si="12"/>
        <v>19.4404533185863</v>
      </c>
      <c r="CB45" s="4">
        <f t="shared" si="13"/>
        <v>22.344930679020401</v>
      </c>
    </row>
    <row r="46" spans="1:80" customFormat="1" x14ac:dyDescent="0.25">
      <c r="A46" s="26">
        <v>43530</v>
      </c>
      <c r="B46" s="27">
        <v>0.47773297453703706</v>
      </c>
      <c r="C46">
        <v>14.260999999999999</v>
      </c>
      <c r="D46">
        <v>0.71279999999999999</v>
      </c>
      <c r="E46">
        <v>7128.1795510000002</v>
      </c>
      <c r="F46">
        <v>277.2</v>
      </c>
      <c r="G46">
        <v>1.6</v>
      </c>
      <c r="H46">
        <v>622.5</v>
      </c>
      <c r="J46">
        <v>0</v>
      </c>
      <c r="K46">
        <v>0.87370000000000003</v>
      </c>
      <c r="L46">
        <v>12.4596</v>
      </c>
      <c r="M46">
        <v>0.62280000000000002</v>
      </c>
      <c r="N46">
        <v>242.14410000000001</v>
      </c>
      <c r="O46">
        <v>1.3978999999999999</v>
      </c>
      <c r="P46">
        <v>243.5</v>
      </c>
      <c r="Q46">
        <v>194.2002</v>
      </c>
      <c r="R46">
        <v>1.1211</v>
      </c>
      <c r="S46">
        <v>195.3</v>
      </c>
      <c r="T46">
        <v>622.51599999999996</v>
      </c>
      <c r="W46">
        <v>0</v>
      </c>
      <c r="X46">
        <v>0</v>
      </c>
      <c r="Y46">
        <v>11.7</v>
      </c>
      <c r="Z46">
        <v>869</v>
      </c>
      <c r="AA46">
        <v>856</v>
      </c>
      <c r="AB46">
        <v>876</v>
      </c>
      <c r="AC46">
        <v>89</v>
      </c>
      <c r="AD46">
        <v>22.47</v>
      </c>
      <c r="AE46">
        <v>0.52</v>
      </c>
      <c r="AF46">
        <v>983</v>
      </c>
      <c r="AG46">
        <v>-1</v>
      </c>
      <c r="AH46">
        <v>48</v>
      </c>
      <c r="AI46">
        <v>36</v>
      </c>
      <c r="AJ46">
        <v>190</v>
      </c>
      <c r="AK46">
        <v>168</v>
      </c>
      <c r="AL46">
        <v>4.0999999999999996</v>
      </c>
      <c r="AM46">
        <v>174.2</v>
      </c>
      <c r="AN46" t="s">
        <v>155</v>
      </c>
      <c r="AO46">
        <v>1</v>
      </c>
      <c r="AP46" s="28">
        <v>0.6862152777777778</v>
      </c>
      <c r="AQ46">
        <v>47.159156000000003</v>
      </c>
      <c r="AR46">
        <v>-88.484179999999995</v>
      </c>
      <c r="AS46">
        <v>309.60000000000002</v>
      </c>
      <c r="AT46">
        <v>29.6</v>
      </c>
      <c r="AU46">
        <v>12</v>
      </c>
      <c r="AV46">
        <v>10</v>
      </c>
      <c r="AW46" t="s">
        <v>213</v>
      </c>
      <c r="AX46">
        <v>1.7196</v>
      </c>
      <c r="AY46">
        <v>1.1608000000000001</v>
      </c>
      <c r="AZ46">
        <v>2.9464000000000001</v>
      </c>
      <c r="BA46">
        <v>14.686999999999999</v>
      </c>
      <c r="BB46">
        <v>14.69</v>
      </c>
      <c r="BC46">
        <v>1</v>
      </c>
      <c r="BD46">
        <v>14.458</v>
      </c>
      <c r="BE46">
        <v>2993.489</v>
      </c>
      <c r="BF46">
        <v>95.231999999999999</v>
      </c>
      <c r="BG46">
        <v>6.0919999999999996</v>
      </c>
      <c r="BH46">
        <v>3.5000000000000003E-2</v>
      </c>
      <c r="BI46">
        <v>6.1280000000000001</v>
      </c>
      <c r="BJ46">
        <v>4.8860000000000001</v>
      </c>
      <c r="BK46">
        <v>2.8000000000000001E-2</v>
      </c>
      <c r="BL46">
        <v>4.9139999999999997</v>
      </c>
      <c r="BM46">
        <v>4.7493999999999996</v>
      </c>
      <c r="BQ46">
        <v>0</v>
      </c>
      <c r="BR46">
        <v>-3.3279999999999997E-2</v>
      </c>
      <c r="BS46">
        <v>-5</v>
      </c>
      <c r="BT46">
        <v>7.0000000000000001E-3</v>
      </c>
      <c r="BU46">
        <v>8.4018619999999995</v>
      </c>
      <c r="BW46" s="4">
        <f t="shared" si="9"/>
        <v>2.2197719403999998</v>
      </c>
      <c r="BX46" t="e">
        <v>#NAME?</v>
      </c>
      <c r="BY46" s="4">
        <f t="shared" si="10"/>
        <v>18619.197557066273</v>
      </c>
      <c r="BZ46" s="4">
        <f t="shared" si="11"/>
        <v>592.3333681047551</v>
      </c>
      <c r="CA46" s="4">
        <f t="shared" si="12"/>
        <v>30.3904237709996</v>
      </c>
      <c r="CB46" s="4">
        <f t="shared" si="13"/>
        <v>29.540785644286832</v>
      </c>
    </row>
    <row r="47" spans="1:80" customFormat="1" x14ac:dyDescent="0.25">
      <c r="A47" s="26">
        <v>43530</v>
      </c>
      <c r="B47" s="27">
        <v>0.4777445486111111</v>
      </c>
      <c r="C47">
        <v>14.263</v>
      </c>
      <c r="D47">
        <v>0.53920000000000001</v>
      </c>
      <c r="E47">
        <v>5392.2617120000004</v>
      </c>
      <c r="F47">
        <v>324.7</v>
      </c>
      <c r="G47">
        <v>1.6</v>
      </c>
      <c r="H47">
        <v>589.1</v>
      </c>
      <c r="J47">
        <v>0</v>
      </c>
      <c r="K47">
        <v>0.87519999999999998</v>
      </c>
      <c r="L47">
        <v>12.483700000000001</v>
      </c>
      <c r="M47">
        <v>0.47189999999999999</v>
      </c>
      <c r="N47">
        <v>284.15899999999999</v>
      </c>
      <c r="O47">
        <v>1.3712</v>
      </c>
      <c r="P47">
        <v>285.5</v>
      </c>
      <c r="Q47">
        <v>227.8963</v>
      </c>
      <c r="R47">
        <v>1.0996999999999999</v>
      </c>
      <c r="S47">
        <v>229</v>
      </c>
      <c r="T47">
        <v>589.08259999999996</v>
      </c>
      <c r="W47">
        <v>0</v>
      </c>
      <c r="X47">
        <v>0</v>
      </c>
      <c r="Y47">
        <v>11.8</v>
      </c>
      <c r="Z47">
        <v>867</v>
      </c>
      <c r="AA47">
        <v>855</v>
      </c>
      <c r="AB47">
        <v>876</v>
      </c>
      <c r="AC47">
        <v>89</v>
      </c>
      <c r="AD47">
        <v>22.47</v>
      </c>
      <c r="AE47">
        <v>0.52</v>
      </c>
      <c r="AF47">
        <v>983</v>
      </c>
      <c r="AG47">
        <v>-1</v>
      </c>
      <c r="AH47">
        <v>48</v>
      </c>
      <c r="AI47">
        <v>36</v>
      </c>
      <c r="AJ47">
        <v>190</v>
      </c>
      <c r="AK47">
        <v>168</v>
      </c>
      <c r="AL47">
        <v>4.3</v>
      </c>
      <c r="AM47">
        <v>174.2</v>
      </c>
      <c r="AN47" t="s">
        <v>155</v>
      </c>
      <c r="AO47">
        <v>1</v>
      </c>
      <c r="AP47" s="28">
        <v>0.68622685185185184</v>
      </c>
      <c r="AQ47">
        <v>47.159295</v>
      </c>
      <c r="AR47">
        <v>-88.484189999999998</v>
      </c>
      <c r="AS47">
        <v>310.10000000000002</v>
      </c>
      <c r="AT47">
        <v>32</v>
      </c>
      <c r="AU47">
        <v>12</v>
      </c>
      <c r="AV47">
        <v>10</v>
      </c>
      <c r="AW47" t="s">
        <v>213</v>
      </c>
      <c r="AX47">
        <v>1.8</v>
      </c>
      <c r="AY47">
        <v>1</v>
      </c>
      <c r="AZ47">
        <v>3</v>
      </c>
      <c r="BA47">
        <v>14.686999999999999</v>
      </c>
      <c r="BB47">
        <v>14.87</v>
      </c>
      <c r="BC47">
        <v>1.01</v>
      </c>
      <c r="BD47">
        <v>14.255000000000001</v>
      </c>
      <c r="BE47">
        <v>3029.3539999999998</v>
      </c>
      <c r="BF47">
        <v>72.891999999999996</v>
      </c>
      <c r="BG47">
        <v>7.2210000000000001</v>
      </c>
      <c r="BH47">
        <v>3.5000000000000003E-2</v>
      </c>
      <c r="BI47">
        <v>7.2560000000000002</v>
      </c>
      <c r="BJ47">
        <v>5.7910000000000004</v>
      </c>
      <c r="BK47">
        <v>2.8000000000000001E-2</v>
      </c>
      <c r="BL47">
        <v>5.819</v>
      </c>
      <c r="BM47">
        <v>4.5393999999999997</v>
      </c>
      <c r="BQ47">
        <v>0</v>
      </c>
      <c r="BR47">
        <v>-2.9576000000000002E-2</v>
      </c>
      <c r="BS47">
        <v>-5</v>
      </c>
      <c r="BT47">
        <v>7.0000000000000001E-3</v>
      </c>
      <c r="BU47">
        <v>10.574783999999999</v>
      </c>
      <c r="BW47" s="4">
        <f t="shared" si="9"/>
        <v>2.7938579327999995</v>
      </c>
      <c r="BX47" t="e">
        <v>#NAME?</v>
      </c>
      <c r="BY47" s="4">
        <f t="shared" si="10"/>
        <v>23715.335944319497</v>
      </c>
      <c r="BZ47" s="4">
        <f t="shared" si="11"/>
        <v>570.6359400893183</v>
      </c>
      <c r="CA47" s="4">
        <f t="shared" si="12"/>
        <v>45.334916438803198</v>
      </c>
      <c r="CB47" s="4">
        <f t="shared" si="13"/>
        <v>35.536750074650875</v>
      </c>
    </row>
    <row r="48" spans="1:80" customFormat="1" x14ac:dyDescent="0.25">
      <c r="A48" s="26">
        <v>43530</v>
      </c>
      <c r="B48" s="27">
        <v>0.47775612268518519</v>
      </c>
      <c r="C48">
        <v>14.382</v>
      </c>
      <c r="D48">
        <v>0.34150000000000003</v>
      </c>
      <c r="E48">
        <v>3414.5819110000002</v>
      </c>
      <c r="F48">
        <v>372.1</v>
      </c>
      <c r="G48">
        <v>1.5</v>
      </c>
      <c r="H48">
        <v>516.9</v>
      </c>
      <c r="J48">
        <v>0</v>
      </c>
      <c r="K48">
        <v>0.87609999999999999</v>
      </c>
      <c r="L48">
        <v>12.599399999999999</v>
      </c>
      <c r="M48">
        <v>0.29909999999999998</v>
      </c>
      <c r="N48">
        <v>325.94499999999999</v>
      </c>
      <c r="O48">
        <v>1.2839</v>
      </c>
      <c r="P48">
        <v>327.2</v>
      </c>
      <c r="Q48">
        <v>261.40879999999999</v>
      </c>
      <c r="R48">
        <v>1.0297000000000001</v>
      </c>
      <c r="S48">
        <v>262.39999999999998</v>
      </c>
      <c r="T48">
        <v>516.86900000000003</v>
      </c>
      <c r="W48">
        <v>0</v>
      </c>
      <c r="X48">
        <v>0</v>
      </c>
      <c r="Y48">
        <v>11.7</v>
      </c>
      <c r="Z48">
        <v>865</v>
      </c>
      <c r="AA48">
        <v>853</v>
      </c>
      <c r="AB48">
        <v>874</v>
      </c>
      <c r="AC48">
        <v>89</v>
      </c>
      <c r="AD48">
        <v>22.47</v>
      </c>
      <c r="AE48">
        <v>0.52</v>
      </c>
      <c r="AF48">
        <v>983</v>
      </c>
      <c r="AG48">
        <v>-1</v>
      </c>
      <c r="AH48">
        <v>47.856000000000002</v>
      </c>
      <c r="AI48">
        <v>36</v>
      </c>
      <c r="AJ48">
        <v>190</v>
      </c>
      <c r="AK48">
        <v>168</v>
      </c>
      <c r="AL48">
        <v>4.2</v>
      </c>
      <c r="AM48">
        <v>174.6</v>
      </c>
      <c r="AN48" t="s">
        <v>155</v>
      </c>
      <c r="AO48">
        <v>2</v>
      </c>
      <c r="AP48" s="28">
        <v>0.68623842592592599</v>
      </c>
      <c r="AQ48">
        <v>47.159332999999997</v>
      </c>
      <c r="AR48">
        <v>-88.484193000000005</v>
      </c>
      <c r="AS48">
        <v>310.3</v>
      </c>
      <c r="AT48">
        <v>32.6</v>
      </c>
      <c r="AU48">
        <v>12</v>
      </c>
      <c r="AV48">
        <v>10</v>
      </c>
      <c r="AW48" t="s">
        <v>213</v>
      </c>
      <c r="AX48">
        <v>1.8732</v>
      </c>
      <c r="AY48">
        <v>1.4392</v>
      </c>
      <c r="AZ48">
        <v>3.2928000000000002</v>
      </c>
      <c r="BA48">
        <v>14.686999999999999</v>
      </c>
      <c r="BB48">
        <v>14.98</v>
      </c>
      <c r="BC48">
        <v>1.02</v>
      </c>
      <c r="BD48">
        <v>14.146000000000001</v>
      </c>
      <c r="BE48">
        <v>3072.672</v>
      </c>
      <c r="BF48">
        <v>46.433</v>
      </c>
      <c r="BG48">
        <v>8.3239999999999998</v>
      </c>
      <c r="BH48">
        <v>3.3000000000000002E-2</v>
      </c>
      <c r="BI48">
        <v>8.3569999999999993</v>
      </c>
      <c r="BJ48">
        <v>6.6760000000000002</v>
      </c>
      <c r="BK48">
        <v>2.5999999999999999E-2</v>
      </c>
      <c r="BL48">
        <v>6.702</v>
      </c>
      <c r="BM48">
        <v>4.0027999999999997</v>
      </c>
      <c r="BQ48">
        <v>0</v>
      </c>
      <c r="BR48">
        <v>-3.2568E-2</v>
      </c>
      <c r="BS48">
        <v>-5</v>
      </c>
      <c r="BT48">
        <v>7.0000000000000001E-3</v>
      </c>
      <c r="BU48">
        <v>11.147625</v>
      </c>
      <c r="BW48" s="4">
        <f t="shared" si="9"/>
        <v>2.945202525</v>
      </c>
      <c r="BX48" t="e">
        <v>#NAME?</v>
      </c>
      <c r="BY48" s="4">
        <f t="shared" si="10"/>
        <v>25357.492349521199</v>
      </c>
      <c r="BZ48" s="4">
        <f t="shared" si="11"/>
        <v>383.19236230398747</v>
      </c>
      <c r="CA48" s="4">
        <f t="shared" si="12"/>
        <v>55.094269393349997</v>
      </c>
      <c r="CB48" s="4">
        <f t="shared" si="13"/>
        <v>33.033454393004995</v>
      </c>
    </row>
    <row r="49" spans="1:80" customFormat="1" x14ac:dyDescent="0.25">
      <c r="A49" s="26">
        <v>43530</v>
      </c>
      <c r="B49" s="27">
        <v>0.47776769675925923</v>
      </c>
      <c r="C49">
        <v>14.398</v>
      </c>
      <c r="D49">
        <v>0.318</v>
      </c>
      <c r="E49">
        <v>3180.2854809999999</v>
      </c>
      <c r="F49">
        <v>417.9</v>
      </c>
      <c r="G49">
        <v>1.4</v>
      </c>
      <c r="H49">
        <v>456.9</v>
      </c>
      <c r="J49">
        <v>0</v>
      </c>
      <c r="K49">
        <v>0.87619999999999998</v>
      </c>
      <c r="L49">
        <v>12.6157</v>
      </c>
      <c r="M49">
        <v>0.2787</v>
      </c>
      <c r="N49">
        <v>366.20690000000002</v>
      </c>
      <c r="O49">
        <v>1.2266999999999999</v>
      </c>
      <c r="P49">
        <v>367.4</v>
      </c>
      <c r="Q49">
        <v>293.69900000000001</v>
      </c>
      <c r="R49">
        <v>0.98380000000000001</v>
      </c>
      <c r="S49">
        <v>294.7</v>
      </c>
      <c r="T49">
        <v>456.93709999999999</v>
      </c>
      <c r="W49">
        <v>0</v>
      </c>
      <c r="X49">
        <v>0</v>
      </c>
      <c r="Y49">
        <v>11.7</v>
      </c>
      <c r="Z49">
        <v>865</v>
      </c>
      <c r="AA49">
        <v>853</v>
      </c>
      <c r="AB49">
        <v>873</v>
      </c>
      <c r="AC49">
        <v>89</v>
      </c>
      <c r="AD49">
        <v>22.47</v>
      </c>
      <c r="AE49">
        <v>0.52</v>
      </c>
      <c r="AF49">
        <v>983</v>
      </c>
      <c r="AG49">
        <v>-1</v>
      </c>
      <c r="AH49">
        <v>47</v>
      </c>
      <c r="AI49">
        <v>36</v>
      </c>
      <c r="AJ49">
        <v>190</v>
      </c>
      <c r="AK49">
        <v>168</v>
      </c>
      <c r="AL49">
        <v>4.3</v>
      </c>
      <c r="AM49">
        <v>174.9</v>
      </c>
      <c r="AN49" t="s">
        <v>155</v>
      </c>
      <c r="AO49">
        <v>2</v>
      </c>
      <c r="AP49" s="28">
        <v>0.68623842592592599</v>
      </c>
      <c r="AQ49">
        <v>47.159542999999999</v>
      </c>
      <c r="AR49">
        <v>-88.484207999999995</v>
      </c>
      <c r="AS49">
        <v>310.7</v>
      </c>
      <c r="AT49">
        <v>34</v>
      </c>
      <c r="AU49">
        <v>12</v>
      </c>
      <c r="AV49">
        <v>10</v>
      </c>
      <c r="AW49" t="s">
        <v>213</v>
      </c>
      <c r="AX49">
        <v>1.9</v>
      </c>
      <c r="AY49">
        <v>1.966</v>
      </c>
      <c r="AZ49">
        <v>3.6928000000000001</v>
      </c>
      <c r="BA49">
        <v>14.686999999999999</v>
      </c>
      <c r="BB49">
        <v>15</v>
      </c>
      <c r="BC49">
        <v>1.02</v>
      </c>
      <c r="BD49">
        <v>14.124000000000001</v>
      </c>
      <c r="BE49">
        <v>3079.0729999999999</v>
      </c>
      <c r="BF49">
        <v>43.289000000000001</v>
      </c>
      <c r="BG49">
        <v>9.36</v>
      </c>
      <c r="BH49">
        <v>3.1E-2</v>
      </c>
      <c r="BI49">
        <v>9.391</v>
      </c>
      <c r="BJ49">
        <v>7.5069999999999997</v>
      </c>
      <c r="BK49">
        <v>2.5000000000000001E-2</v>
      </c>
      <c r="BL49">
        <v>7.532</v>
      </c>
      <c r="BM49">
        <v>3.5413999999999999</v>
      </c>
      <c r="BQ49">
        <v>0</v>
      </c>
      <c r="BR49">
        <v>-2.9856000000000001E-2</v>
      </c>
      <c r="BS49">
        <v>-5</v>
      </c>
      <c r="BT49">
        <v>7.0000000000000001E-3</v>
      </c>
      <c r="BU49">
        <v>8.8256800000000002</v>
      </c>
      <c r="BW49" s="4">
        <f t="shared" si="9"/>
        <v>2.3317446560000001</v>
      </c>
      <c r="BX49" t="e">
        <v>#NAME?</v>
      </c>
      <c r="BY49" s="4">
        <f t="shared" si="10"/>
        <v>20117.588089931989</v>
      </c>
      <c r="BZ49" s="4">
        <f t="shared" si="11"/>
        <v>282.83521398325598</v>
      </c>
      <c r="CA49" s="4">
        <f t="shared" si="12"/>
        <v>49.048117336327991</v>
      </c>
      <c r="CB49" s="4">
        <f t="shared" si="13"/>
        <v>23.138271311425601</v>
      </c>
    </row>
    <row r="50" spans="1:80" customFormat="1" x14ac:dyDescent="0.25">
      <c r="A50" s="26">
        <v>43530</v>
      </c>
      <c r="B50" s="27">
        <v>0.47777927083333332</v>
      </c>
      <c r="C50">
        <v>14.407</v>
      </c>
      <c r="D50">
        <v>0.48730000000000001</v>
      </c>
      <c r="E50">
        <v>4872.7272730000004</v>
      </c>
      <c r="F50">
        <v>436.7</v>
      </c>
      <c r="G50">
        <v>1.4</v>
      </c>
      <c r="H50">
        <v>445.8</v>
      </c>
      <c r="J50">
        <v>0</v>
      </c>
      <c r="K50">
        <v>0.87470000000000003</v>
      </c>
      <c r="L50">
        <v>12.602600000000001</v>
      </c>
      <c r="M50">
        <v>0.42620000000000002</v>
      </c>
      <c r="N50">
        <v>381.96710000000002</v>
      </c>
      <c r="O50">
        <v>1.2245999999999999</v>
      </c>
      <c r="P50">
        <v>383.2</v>
      </c>
      <c r="Q50">
        <v>306.33870000000002</v>
      </c>
      <c r="R50">
        <v>0.98219999999999996</v>
      </c>
      <c r="S50">
        <v>307.3</v>
      </c>
      <c r="T50">
        <v>445.80790000000002</v>
      </c>
      <c r="W50">
        <v>0</v>
      </c>
      <c r="X50">
        <v>0</v>
      </c>
      <c r="Y50">
        <v>11.7</v>
      </c>
      <c r="Z50">
        <v>866</v>
      </c>
      <c r="AA50">
        <v>852</v>
      </c>
      <c r="AB50">
        <v>874</v>
      </c>
      <c r="AC50">
        <v>89</v>
      </c>
      <c r="AD50">
        <v>22.47</v>
      </c>
      <c r="AE50">
        <v>0.52</v>
      </c>
      <c r="AF50">
        <v>983</v>
      </c>
      <c r="AG50">
        <v>-1</v>
      </c>
      <c r="AH50">
        <v>47</v>
      </c>
      <c r="AI50">
        <v>36</v>
      </c>
      <c r="AJ50">
        <v>190</v>
      </c>
      <c r="AK50">
        <v>168</v>
      </c>
      <c r="AL50">
        <v>4.3</v>
      </c>
      <c r="AM50">
        <v>175</v>
      </c>
      <c r="AN50" t="s">
        <v>155</v>
      </c>
      <c r="AO50">
        <v>2</v>
      </c>
      <c r="AP50" s="28">
        <v>0.68626157407407407</v>
      </c>
      <c r="AQ50">
        <v>47.159619999999997</v>
      </c>
      <c r="AR50">
        <v>-88.484212999999997</v>
      </c>
      <c r="AS50">
        <v>310.89999999999998</v>
      </c>
      <c r="AT50">
        <v>34.5</v>
      </c>
      <c r="AU50">
        <v>12</v>
      </c>
      <c r="AV50">
        <v>12</v>
      </c>
      <c r="AW50" t="s">
        <v>209</v>
      </c>
      <c r="AX50">
        <v>1.9</v>
      </c>
      <c r="AY50">
        <v>2.1</v>
      </c>
      <c r="AZ50">
        <v>3.8</v>
      </c>
      <c r="BA50">
        <v>14.686999999999999</v>
      </c>
      <c r="BB50">
        <v>14.81</v>
      </c>
      <c r="BC50">
        <v>1.01</v>
      </c>
      <c r="BD50">
        <v>14.32</v>
      </c>
      <c r="BE50">
        <v>3044.3980000000001</v>
      </c>
      <c r="BF50">
        <v>65.534000000000006</v>
      </c>
      <c r="BG50">
        <v>9.6630000000000003</v>
      </c>
      <c r="BH50">
        <v>3.1E-2</v>
      </c>
      <c r="BI50">
        <v>9.6940000000000008</v>
      </c>
      <c r="BJ50">
        <v>7.75</v>
      </c>
      <c r="BK50">
        <v>2.5000000000000001E-2</v>
      </c>
      <c r="BL50">
        <v>7.774</v>
      </c>
      <c r="BM50">
        <v>3.4198</v>
      </c>
      <c r="BQ50">
        <v>0</v>
      </c>
      <c r="BR50">
        <v>-2.9432E-2</v>
      </c>
      <c r="BS50">
        <v>-5</v>
      </c>
      <c r="BT50">
        <v>7.0000000000000001E-3</v>
      </c>
      <c r="BU50">
        <v>9.4141069999999996</v>
      </c>
      <c r="BW50" s="4">
        <f t="shared" si="9"/>
        <v>2.4872070693999997</v>
      </c>
      <c r="BX50" t="e">
        <v>#NAME?</v>
      </c>
      <c r="BY50" s="4">
        <f t="shared" si="10"/>
        <v>21217.211593270415</v>
      </c>
      <c r="BZ50" s="4">
        <f t="shared" si="11"/>
        <v>456.72370844856135</v>
      </c>
      <c r="CA50" s="4">
        <f t="shared" si="12"/>
        <v>54.011791443774996</v>
      </c>
      <c r="CB50" s="4">
        <f t="shared" si="13"/>
        <v>23.833487016699575</v>
      </c>
    </row>
    <row r="51" spans="1:80" customFormat="1" x14ac:dyDescent="0.25">
      <c r="A51" s="26">
        <v>43530</v>
      </c>
      <c r="B51" s="27">
        <v>0.47779084490740736</v>
      </c>
      <c r="C51">
        <v>14.41</v>
      </c>
      <c r="D51">
        <v>0.3831</v>
      </c>
      <c r="E51">
        <v>3831.404959</v>
      </c>
      <c r="F51">
        <v>420.2</v>
      </c>
      <c r="G51">
        <v>1.4</v>
      </c>
      <c r="H51">
        <v>453.7</v>
      </c>
      <c r="J51">
        <v>0</v>
      </c>
      <c r="K51">
        <v>0.87560000000000004</v>
      </c>
      <c r="L51">
        <v>12.6173</v>
      </c>
      <c r="M51">
        <v>0.33550000000000002</v>
      </c>
      <c r="N51">
        <v>367.89449999999999</v>
      </c>
      <c r="O51">
        <v>1.2258</v>
      </c>
      <c r="P51">
        <v>369.1</v>
      </c>
      <c r="Q51">
        <v>295.05239999999998</v>
      </c>
      <c r="R51">
        <v>0.98309999999999997</v>
      </c>
      <c r="S51">
        <v>296</v>
      </c>
      <c r="T51">
        <v>453.68430000000001</v>
      </c>
      <c r="W51">
        <v>0</v>
      </c>
      <c r="X51">
        <v>0</v>
      </c>
      <c r="Y51">
        <v>11.7</v>
      </c>
      <c r="Z51">
        <v>866</v>
      </c>
      <c r="AA51">
        <v>853</v>
      </c>
      <c r="AB51">
        <v>874</v>
      </c>
      <c r="AC51">
        <v>89</v>
      </c>
      <c r="AD51">
        <v>22.47</v>
      </c>
      <c r="AE51">
        <v>0.52</v>
      </c>
      <c r="AF51">
        <v>983</v>
      </c>
      <c r="AG51">
        <v>-1</v>
      </c>
      <c r="AH51">
        <v>47</v>
      </c>
      <c r="AI51">
        <v>36</v>
      </c>
      <c r="AJ51">
        <v>190</v>
      </c>
      <c r="AK51">
        <v>168</v>
      </c>
      <c r="AL51">
        <v>4.3</v>
      </c>
      <c r="AM51">
        <v>175</v>
      </c>
      <c r="AN51" t="s">
        <v>155</v>
      </c>
      <c r="AO51">
        <v>2</v>
      </c>
      <c r="AP51" s="28">
        <v>0.68626157407407407</v>
      </c>
      <c r="AQ51">
        <v>47.159675999999997</v>
      </c>
      <c r="AR51">
        <v>-88.484209000000007</v>
      </c>
      <c r="AS51">
        <v>311.2</v>
      </c>
      <c r="AT51">
        <v>34.9</v>
      </c>
      <c r="AU51">
        <v>12</v>
      </c>
      <c r="AV51">
        <v>12</v>
      </c>
      <c r="AW51" t="s">
        <v>209</v>
      </c>
      <c r="AX51">
        <v>1.8268</v>
      </c>
      <c r="AY51">
        <v>2.1732</v>
      </c>
      <c r="AZ51">
        <v>3.8365999999999998</v>
      </c>
      <c r="BA51">
        <v>14.686999999999999</v>
      </c>
      <c r="BB51">
        <v>14.92</v>
      </c>
      <c r="BC51">
        <v>1.02</v>
      </c>
      <c r="BD51">
        <v>14.208</v>
      </c>
      <c r="BE51">
        <v>3065.6579999999999</v>
      </c>
      <c r="BF51">
        <v>51.878999999999998</v>
      </c>
      <c r="BG51">
        <v>9.3610000000000007</v>
      </c>
      <c r="BH51">
        <v>3.1E-2</v>
      </c>
      <c r="BI51">
        <v>9.3919999999999995</v>
      </c>
      <c r="BJ51">
        <v>7.5069999999999997</v>
      </c>
      <c r="BK51">
        <v>2.5000000000000001E-2</v>
      </c>
      <c r="BL51">
        <v>7.532</v>
      </c>
      <c r="BM51">
        <v>3.5004</v>
      </c>
      <c r="BQ51">
        <v>0</v>
      </c>
      <c r="BR51">
        <v>-3.1281000000000003E-2</v>
      </c>
      <c r="BS51">
        <v>-5</v>
      </c>
      <c r="BT51">
        <v>7.0000000000000001E-3</v>
      </c>
      <c r="BU51">
        <v>8.3570379999999993</v>
      </c>
      <c r="BW51" s="4">
        <f t="shared" si="9"/>
        <v>2.2079294395999995</v>
      </c>
      <c r="BX51" t="e">
        <v>#NAME?</v>
      </c>
      <c r="BY51" s="4">
        <f t="shared" si="10"/>
        <v>18966.353042863258</v>
      </c>
      <c r="BZ51" s="4">
        <f t="shared" si="11"/>
        <v>320.96059948980053</v>
      </c>
      <c r="CA51" s="4">
        <f t="shared" si="12"/>
        <v>46.443671242119791</v>
      </c>
      <c r="CB51" s="4">
        <f t="shared" si="13"/>
        <v>21.655977995992554</v>
      </c>
    </row>
    <row r="52" spans="1:80" customFormat="1" x14ac:dyDescent="0.25">
      <c r="A52" s="26">
        <v>43530</v>
      </c>
      <c r="B52" s="27">
        <v>0.47780241898148151</v>
      </c>
      <c r="C52">
        <v>14.484999999999999</v>
      </c>
      <c r="D52">
        <v>0.21840000000000001</v>
      </c>
      <c r="E52">
        <v>2183.5615250000001</v>
      </c>
      <c r="F52">
        <v>393</v>
      </c>
      <c r="G52">
        <v>1.5</v>
      </c>
      <c r="H52">
        <v>430.3</v>
      </c>
      <c r="J52">
        <v>0</v>
      </c>
      <c r="K52">
        <v>0.87649999999999995</v>
      </c>
      <c r="L52">
        <v>12.695399999999999</v>
      </c>
      <c r="M52">
        <v>0.19139999999999999</v>
      </c>
      <c r="N52">
        <v>344.4237</v>
      </c>
      <c r="O52">
        <v>1.3147</v>
      </c>
      <c r="P52">
        <v>345.7</v>
      </c>
      <c r="Q52">
        <v>276.22879999999998</v>
      </c>
      <c r="R52">
        <v>1.0544</v>
      </c>
      <c r="S52">
        <v>277.3</v>
      </c>
      <c r="T52">
        <v>430.33240000000001</v>
      </c>
      <c r="W52">
        <v>0</v>
      </c>
      <c r="X52">
        <v>0</v>
      </c>
      <c r="Y52">
        <v>11.8</v>
      </c>
      <c r="Z52">
        <v>863</v>
      </c>
      <c r="AA52">
        <v>852</v>
      </c>
      <c r="AB52">
        <v>872</v>
      </c>
      <c r="AC52">
        <v>89</v>
      </c>
      <c r="AD52">
        <v>22.47</v>
      </c>
      <c r="AE52">
        <v>0.52</v>
      </c>
      <c r="AF52">
        <v>983</v>
      </c>
      <c r="AG52">
        <v>-1</v>
      </c>
      <c r="AH52">
        <v>47</v>
      </c>
      <c r="AI52">
        <v>36</v>
      </c>
      <c r="AJ52">
        <v>190</v>
      </c>
      <c r="AK52">
        <v>168</v>
      </c>
      <c r="AL52">
        <v>4.3</v>
      </c>
      <c r="AM52">
        <v>175</v>
      </c>
      <c r="AN52" t="s">
        <v>155</v>
      </c>
      <c r="AO52">
        <v>2</v>
      </c>
      <c r="AP52" s="28">
        <v>0.68626157407407407</v>
      </c>
      <c r="AQ52">
        <v>47.159751999999997</v>
      </c>
      <c r="AR52">
        <v>-88.484204000000005</v>
      </c>
      <c r="AS52">
        <v>311.60000000000002</v>
      </c>
      <c r="AT52">
        <v>35.5</v>
      </c>
      <c r="AU52">
        <v>12</v>
      </c>
      <c r="AV52">
        <v>12</v>
      </c>
      <c r="AW52" t="s">
        <v>209</v>
      </c>
      <c r="AX52">
        <v>1.7267999999999999</v>
      </c>
      <c r="AY52">
        <v>2.2732000000000001</v>
      </c>
      <c r="AZ52">
        <v>3.8866000000000001</v>
      </c>
      <c r="BA52">
        <v>14.686999999999999</v>
      </c>
      <c r="BB52">
        <v>15.03</v>
      </c>
      <c r="BC52">
        <v>1.02</v>
      </c>
      <c r="BD52">
        <v>14.095000000000001</v>
      </c>
      <c r="BE52">
        <v>3100.9929999999999</v>
      </c>
      <c r="BF52">
        <v>29.753</v>
      </c>
      <c r="BG52">
        <v>8.81</v>
      </c>
      <c r="BH52">
        <v>3.4000000000000002E-2</v>
      </c>
      <c r="BI52">
        <v>8.8439999999999994</v>
      </c>
      <c r="BJ52">
        <v>7.0659999999999998</v>
      </c>
      <c r="BK52">
        <v>2.7E-2</v>
      </c>
      <c r="BL52">
        <v>7.093</v>
      </c>
      <c r="BM52">
        <v>3.3378999999999999</v>
      </c>
      <c r="BQ52">
        <v>0</v>
      </c>
      <c r="BR52">
        <v>-2.7573E-2</v>
      </c>
      <c r="BS52">
        <v>-5</v>
      </c>
      <c r="BT52">
        <v>7.0000000000000001E-3</v>
      </c>
      <c r="BU52">
        <v>7.6467869999999998</v>
      </c>
      <c r="BW52" s="4">
        <f t="shared" si="9"/>
        <v>2.0202811253999999</v>
      </c>
      <c r="BX52" t="e">
        <v>#NAME?</v>
      </c>
      <c r="BY52" s="4">
        <f t="shared" si="10"/>
        <v>17554.462179911185</v>
      </c>
      <c r="BZ52" s="4">
        <f t="shared" si="11"/>
        <v>168.4292461282233</v>
      </c>
      <c r="CA52" s="4">
        <f t="shared" si="12"/>
        <v>40.000035396162595</v>
      </c>
      <c r="CB52" s="4">
        <f t="shared" si="13"/>
        <v>18.895572905300188</v>
      </c>
    </row>
    <row r="53" spans="1:80" customFormat="1" x14ac:dyDescent="0.25">
      <c r="A53" s="26">
        <v>43530</v>
      </c>
      <c r="B53" s="27">
        <v>0.47781399305555555</v>
      </c>
      <c r="C53">
        <v>14.608000000000001</v>
      </c>
      <c r="D53">
        <v>0.17680000000000001</v>
      </c>
      <c r="E53">
        <v>1767.757235</v>
      </c>
      <c r="F53">
        <v>373</v>
      </c>
      <c r="G53">
        <v>1.5</v>
      </c>
      <c r="H53">
        <v>350.6</v>
      </c>
      <c r="J53">
        <v>0</v>
      </c>
      <c r="K53">
        <v>0.876</v>
      </c>
      <c r="L53">
        <v>12.796099999999999</v>
      </c>
      <c r="M53">
        <v>0.15490000000000001</v>
      </c>
      <c r="N53">
        <v>326.74200000000002</v>
      </c>
      <c r="O53">
        <v>1.3140000000000001</v>
      </c>
      <c r="P53">
        <v>328.1</v>
      </c>
      <c r="Q53">
        <v>262.04809999999998</v>
      </c>
      <c r="R53">
        <v>1.0538000000000001</v>
      </c>
      <c r="S53">
        <v>263.10000000000002</v>
      </c>
      <c r="T53">
        <v>350.6148</v>
      </c>
      <c r="W53">
        <v>0</v>
      </c>
      <c r="X53">
        <v>0</v>
      </c>
      <c r="Y53">
        <v>11.7</v>
      </c>
      <c r="Z53">
        <v>862</v>
      </c>
      <c r="AA53">
        <v>850</v>
      </c>
      <c r="AB53">
        <v>871</v>
      </c>
      <c r="AC53">
        <v>89</v>
      </c>
      <c r="AD53">
        <v>22.47</v>
      </c>
      <c r="AE53">
        <v>0.52</v>
      </c>
      <c r="AF53">
        <v>983</v>
      </c>
      <c r="AG53">
        <v>-1</v>
      </c>
      <c r="AH53">
        <v>47</v>
      </c>
      <c r="AI53">
        <v>36</v>
      </c>
      <c r="AJ53">
        <v>190</v>
      </c>
      <c r="AK53">
        <v>168</v>
      </c>
      <c r="AL53">
        <v>4.3</v>
      </c>
      <c r="AM53">
        <v>174.6</v>
      </c>
      <c r="AN53" t="s">
        <v>155</v>
      </c>
      <c r="AO53">
        <v>2</v>
      </c>
      <c r="AP53" s="28">
        <v>0.68627314814814822</v>
      </c>
      <c r="AQ53">
        <v>47.159982999999997</v>
      </c>
      <c r="AR53">
        <v>-88.484207999999995</v>
      </c>
      <c r="AS53">
        <v>312.39999999999998</v>
      </c>
      <c r="AT53">
        <v>35.700000000000003</v>
      </c>
      <c r="AU53">
        <v>12</v>
      </c>
      <c r="AV53">
        <v>9</v>
      </c>
      <c r="AW53" t="s">
        <v>216</v>
      </c>
      <c r="AX53">
        <v>1.7</v>
      </c>
      <c r="AY53">
        <v>2.2999999999999998</v>
      </c>
      <c r="AZ53">
        <v>3.9</v>
      </c>
      <c r="BA53">
        <v>14.686999999999999</v>
      </c>
      <c r="BB53">
        <v>14.97</v>
      </c>
      <c r="BC53">
        <v>1.02</v>
      </c>
      <c r="BD53">
        <v>14.159000000000001</v>
      </c>
      <c r="BE53">
        <v>3112.0239999999999</v>
      </c>
      <c r="BF53">
        <v>23.969000000000001</v>
      </c>
      <c r="BG53">
        <v>8.3219999999999992</v>
      </c>
      <c r="BH53">
        <v>3.3000000000000002E-2</v>
      </c>
      <c r="BI53">
        <v>8.3550000000000004</v>
      </c>
      <c r="BJ53">
        <v>6.6740000000000004</v>
      </c>
      <c r="BK53">
        <v>2.7E-2</v>
      </c>
      <c r="BL53">
        <v>6.7009999999999996</v>
      </c>
      <c r="BM53">
        <v>2.7077</v>
      </c>
      <c r="BQ53">
        <v>0</v>
      </c>
      <c r="BR53">
        <v>-3.0856000000000001E-2</v>
      </c>
      <c r="BS53">
        <v>-5</v>
      </c>
      <c r="BT53">
        <v>7.0000000000000001E-3</v>
      </c>
      <c r="BU53">
        <v>5.877707</v>
      </c>
      <c r="BW53" s="4">
        <f t="shared" si="9"/>
        <v>1.5528901894</v>
      </c>
      <c r="BX53" t="e">
        <v>#NAME?</v>
      </c>
      <c r="BY53" s="4">
        <f t="shared" si="10"/>
        <v>13541.24575381101</v>
      </c>
      <c r="BZ53" s="4">
        <f t="shared" si="11"/>
        <v>104.29550654914489</v>
      </c>
      <c r="CA53" s="4">
        <f t="shared" si="12"/>
        <v>29.040352568275402</v>
      </c>
      <c r="CB53" s="4">
        <f t="shared" si="13"/>
        <v>11.781924280659169</v>
      </c>
    </row>
    <row r="54" spans="1:80" customFormat="1" x14ac:dyDescent="0.25">
      <c r="A54" s="26">
        <v>43530</v>
      </c>
      <c r="B54" s="27">
        <v>0.47782556712962965</v>
      </c>
      <c r="C54">
        <v>14.592000000000001</v>
      </c>
      <c r="D54">
        <v>0.2306</v>
      </c>
      <c r="E54">
        <v>2306.18849</v>
      </c>
      <c r="F54">
        <v>351.8</v>
      </c>
      <c r="G54">
        <v>1.5</v>
      </c>
      <c r="H54">
        <v>345.9</v>
      </c>
      <c r="J54">
        <v>0</v>
      </c>
      <c r="K54">
        <v>0.87570000000000003</v>
      </c>
      <c r="L54">
        <v>12.777699999999999</v>
      </c>
      <c r="M54">
        <v>0.2019</v>
      </c>
      <c r="N54">
        <v>308.02589999999998</v>
      </c>
      <c r="O54">
        <v>1.3134999999999999</v>
      </c>
      <c r="P54">
        <v>309.3</v>
      </c>
      <c r="Q54">
        <v>247.0377</v>
      </c>
      <c r="R54">
        <v>1.0533999999999999</v>
      </c>
      <c r="S54">
        <v>248.1</v>
      </c>
      <c r="T54">
        <v>345.85359999999997</v>
      </c>
      <c r="W54">
        <v>0</v>
      </c>
      <c r="X54">
        <v>0</v>
      </c>
      <c r="Y54">
        <v>11.7</v>
      </c>
      <c r="Z54">
        <v>862</v>
      </c>
      <c r="AA54">
        <v>849</v>
      </c>
      <c r="AB54">
        <v>870</v>
      </c>
      <c r="AC54">
        <v>89</v>
      </c>
      <c r="AD54">
        <v>22.47</v>
      </c>
      <c r="AE54">
        <v>0.52</v>
      </c>
      <c r="AF54">
        <v>983</v>
      </c>
      <c r="AG54">
        <v>-1</v>
      </c>
      <c r="AH54">
        <v>47</v>
      </c>
      <c r="AI54">
        <v>36</v>
      </c>
      <c r="AJ54">
        <v>190</v>
      </c>
      <c r="AK54">
        <v>168</v>
      </c>
      <c r="AL54">
        <v>4.4000000000000004</v>
      </c>
      <c r="AM54">
        <v>174.3</v>
      </c>
      <c r="AN54" t="s">
        <v>155</v>
      </c>
      <c r="AO54">
        <v>2</v>
      </c>
      <c r="AP54" s="28">
        <v>0.68629629629629629</v>
      </c>
      <c r="AQ54">
        <v>47.160269999999997</v>
      </c>
      <c r="AR54">
        <v>-88.484213999999994</v>
      </c>
      <c r="AS54">
        <v>313.39999999999998</v>
      </c>
      <c r="AT54">
        <v>35.700000000000003</v>
      </c>
      <c r="AU54">
        <v>12</v>
      </c>
      <c r="AV54">
        <v>9</v>
      </c>
      <c r="AW54" t="s">
        <v>216</v>
      </c>
      <c r="AX54">
        <v>1.7</v>
      </c>
      <c r="AY54">
        <v>2.2999999999999998</v>
      </c>
      <c r="AZ54">
        <v>3.9</v>
      </c>
      <c r="BA54">
        <v>14.686999999999999</v>
      </c>
      <c r="BB54">
        <v>14.92</v>
      </c>
      <c r="BC54">
        <v>1.02</v>
      </c>
      <c r="BD54">
        <v>14.198</v>
      </c>
      <c r="BE54">
        <v>3100.788</v>
      </c>
      <c r="BF54">
        <v>31.190999999999999</v>
      </c>
      <c r="BG54">
        <v>7.8280000000000003</v>
      </c>
      <c r="BH54">
        <v>3.3000000000000002E-2</v>
      </c>
      <c r="BI54">
        <v>7.8609999999999998</v>
      </c>
      <c r="BJ54">
        <v>6.2779999999999996</v>
      </c>
      <c r="BK54">
        <v>2.7E-2</v>
      </c>
      <c r="BL54">
        <v>6.3049999999999997</v>
      </c>
      <c r="BM54">
        <v>2.6652</v>
      </c>
      <c r="BQ54">
        <v>0</v>
      </c>
      <c r="BR54">
        <v>-3.0144000000000001E-2</v>
      </c>
      <c r="BS54">
        <v>-5</v>
      </c>
      <c r="BT54">
        <v>6.8560000000000001E-3</v>
      </c>
      <c r="BU54">
        <v>5.063059</v>
      </c>
      <c r="BW54" s="4">
        <f t="shared" si="9"/>
        <v>1.3376601877999998</v>
      </c>
      <c r="BX54" t="e">
        <v>#NAME?</v>
      </c>
      <c r="BY54" s="4">
        <f t="shared" si="10"/>
        <v>11622.319558741227</v>
      </c>
      <c r="BZ54" s="4">
        <f t="shared" si="11"/>
        <v>116.90956278104069</v>
      </c>
      <c r="CA54" s="4">
        <f t="shared" si="12"/>
        <v>23.531090222800596</v>
      </c>
      <c r="CB54" s="4">
        <f t="shared" si="13"/>
        <v>9.9896562060860408</v>
      </c>
    </row>
    <row r="55" spans="1:80" customFormat="1" x14ac:dyDescent="0.25">
      <c r="A55" s="26">
        <v>43530</v>
      </c>
      <c r="B55" s="27">
        <v>0.47783714120370369</v>
      </c>
      <c r="C55">
        <v>14.433</v>
      </c>
      <c r="D55">
        <v>0.45910000000000001</v>
      </c>
      <c r="E55">
        <v>4591.0801389999997</v>
      </c>
      <c r="F55">
        <v>323.10000000000002</v>
      </c>
      <c r="G55">
        <v>1.5</v>
      </c>
      <c r="H55">
        <v>374.8</v>
      </c>
      <c r="J55">
        <v>0</v>
      </c>
      <c r="K55">
        <v>0.87490000000000001</v>
      </c>
      <c r="L55">
        <v>12.6275</v>
      </c>
      <c r="M55">
        <v>0.4017</v>
      </c>
      <c r="N55">
        <v>282.65280000000001</v>
      </c>
      <c r="O55">
        <v>1.3123</v>
      </c>
      <c r="P55">
        <v>284</v>
      </c>
      <c r="Q55">
        <v>226.6883</v>
      </c>
      <c r="R55">
        <v>1.0525</v>
      </c>
      <c r="S55">
        <v>227.7</v>
      </c>
      <c r="T55">
        <v>374.78230000000002</v>
      </c>
      <c r="W55">
        <v>0</v>
      </c>
      <c r="X55">
        <v>0</v>
      </c>
      <c r="Y55">
        <v>11.8</v>
      </c>
      <c r="Z55">
        <v>862</v>
      </c>
      <c r="AA55">
        <v>849</v>
      </c>
      <c r="AB55">
        <v>870</v>
      </c>
      <c r="AC55">
        <v>89</v>
      </c>
      <c r="AD55">
        <v>22.47</v>
      </c>
      <c r="AE55">
        <v>0.52</v>
      </c>
      <c r="AF55">
        <v>983</v>
      </c>
      <c r="AG55">
        <v>-1</v>
      </c>
      <c r="AH55">
        <v>47</v>
      </c>
      <c r="AI55">
        <v>36</v>
      </c>
      <c r="AJ55">
        <v>190</v>
      </c>
      <c r="AK55">
        <v>168</v>
      </c>
      <c r="AL55">
        <v>4.4000000000000004</v>
      </c>
      <c r="AM55">
        <v>174.1</v>
      </c>
      <c r="AN55" t="s">
        <v>155</v>
      </c>
      <c r="AO55">
        <v>2</v>
      </c>
      <c r="AP55" s="28">
        <v>0.68631944444444448</v>
      </c>
      <c r="AQ55">
        <v>47.160438999999997</v>
      </c>
      <c r="AR55">
        <v>-88.484216000000004</v>
      </c>
      <c r="AS55">
        <v>315.2</v>
      </c>
      <c r="AT55">
        <v>35.200000000000003</v>
      </c>
      <c r="AU55">
        <v>12</v>
      </c>
      <c r="AV55">
        <v>9</v>
      </c>
      <c r="AW55" t="s">
        <v>216</v>
      </c>
      <c r="AX55">
        <v>1.7</v>
      </c>
      <c r="AY55">
        <v>2.2999999999999998</v>
      </c>
      <c r="AZ55">
        <v>3.9</v>
      </c>
      <c r="BA55">
        <v>14.686999999999999</v>
      </c>
      <c r="BB55">
        <v>14.83</v>
      </c>
      <c r="BC55">
        <v>1.01</v>
      </c>
      <c r="BD55">
        <v>14.302</v>
      </c>
      <c r="BE55">
        <v>3052</v>
      </c>
      <c r="BF55">
        <v>61.787999999999997</v>
      </c>
      <c r="BG55">
        <v>7.1539999999999999</v>
      </c>
      <c r="BH55">
        <v>3.3000000000000002E-2</v>
      </c>
      <c r="BI55">
        <v>7.1870000000000003</v>
      </c>
      <c r="BJ55">
        <v>5.7380000000000004</v>
      </c>
      <c r="BK55">
        <v>2.7E-2</v>
      </c>
      <c r="BL55">
        <v>5.7640000000000002</v>
      </c>
      <c r="BM55">
        <v>2.8765000000000001</v>
      </c>
      <c r="BQ55">
        <v>0</v>
      </c>
      <c r="BR55">
        <v>-3.1432000000000002E-2</v>
      </c>
      <c r="BS55">
        <v>-5</v>
      </c>
      <c r="BT55">
        <v>6.1440000000000002E-3</v>
      </c>
      <c r="BU55">
        <v>5.8020490000000002</v>
      </c>
      <c r="BW55" s="4">
        <f t="shared" si="9"/>
        <v>1.5329013458</v>
      </c>
      <c r="BX55" t="e">
        <v>#NAME?</v>
      </c>
      <c r="BY55" s="4">
        <f t="shared" si="10"/>
        <v>13109.123981584398</v>
      </c>
      <c r="BZ55" s="4">
        <f t="shared" si="11"/>
        <v>265.39533177396362</v>
      </c>
      <c r="CA55" s="4">
        <f t="shared" si="12"/>
        <v>24.6461839470286</v>
      </c>
      <c r="CB55" s="4">
        <f t="shared" si="13"/>
        <v>12.35530640007455</v>
      </c>
    </row>
    <row r="56" spans="1:80" customFormat="1" x14ac:dyDescent="0.25">
      <c r="A56" s="26">
        <v>43530</v>
      </c>
      <c r="B56" s="27">
        <v>0.47784871527777778</v>
      </c>
      <c r="C56">
        <v>14.106999999999999</v>
      </c>
      <c r="D56">
        <v>1.0059</v>
      </c>
      <c r="E56">
        <v>10059.200000000001</v>
      </c>
      <c r="F56">
        <v>304.2</v>
      </c>
      <c r="G56">
        <v>1.5</v>
      </c>
      <c r="H56">
        <v>473.3</v>
      </c>
      <c r="J56">
        <v>0</v>
      </c>
      <c r="K56">
        <v>0.87250000000000005</v>
      </c>
      <c r="L56">
        <v>12.3085</v>
      </c>
      <c r="M56">
        <v>0.87770000000000004</v>
      </c>
      <c r="N56">
        <v>265.4341</v>
      </c>
      <c r="O56">
        <v>1.3088</v>
      </c>
      <c r="P56">
        <v>266.7</v>
      </c>
      <c r="Q56">
        <v>212.87889999999999</v>
      </c>
      <c r="R56">
        <v>1.0496000000000001</v>
      </c>
      <c r="S56">
        <v>213.9</v>
      </c>
      <c r="T56">
        <v>473.29849999999999</v>
      </c>
      <c r="W56">
        <v>0</v>
      </c>
      <c r="X56">
        <v>0</v>
      </c>
      <c r="Y56">
        <v>11.7</v>
      </c>
      <c r="Z56">
        <v>863</v>
      </c>
      <c r="AA56">
        <v>850</v>
      </c>
      <c r="AB56">
        <v>870</v>
      </c>
      <c r="AC56">
        <v>89</v>
      </c>
      <c r="AD56">
        <v>22.47</v>
      </c>
      <c r="AE56">
        <v>0.52</v>
      </c>
      <c r="AF56">
        <v>983</v>
      </c>
      <c r="AG56">
        <v>-1</v>
      </c>
      <c r="AH56">
        <v>47</v>
      </c>
      <c r="AI56">
        <v>36</v>
      </c>
      <c r="AJ56">
        <v>190</v>
      </c>
      <c r="AK56">
        <v>168.1</v>
      </c>
      <c r="AL56">
        <v>4.3</v>
      </c>
      <c r="AM56">
        <v>174.5</v>
      </c>
      <c r="AN56" t="s">
        <v>155</v>
      </c>
      <c r="AO56">
        <v>2</v>
      </c>
      <c r="AP56" s="28">
        <v>0.68633101851851841</v>
      </c>
      <c r="AQ56">
        <v>47.160555000000002</v>
      </c>
      <c r="AR56">
        <v>-88.484170000000006</v>
      </c>
      <c r="AS56">
        <v>316.2</v>
      </c>
      <c r="AT56">
        <v>34.1</v>
      </c>
      <c r="AU56">
        <v>12</v>
      </c>
      <c r="AV56">
        <v>9</v>
      </c>
      <c r="AW56" t="s">
        <v>216</v>
      </c>
      <c r="AX56">
        <v>1.7731269999999999</v>
      </c>
      <c r="AY56">
        <v>1.349351</v>
      </c>
      <c r="AZ56">
        <v>2.8762240000000001</v>
      </c>
      <c r="BA56">
        <v>14.686999999999999</v>
      </c>
      <c r="BB56">
        <v>14.54</v>
      </c>
      <c r="BC56">
        <v>0.99</v>
      </c>
      <c r="BD56">
        <v>14.61</v>
      </c>
      <c r="BE56">
        <v>2937.252</v>
      </c>
      <c r="BF56">
        <v>133.30699999999999</v>
      </c>
      <c r="BG56">
        <v>6.633</v>
      </c>
      <c r="BH56">
        <v>3.3000000000000002E-2</v>
      </c>
      <c r="BI56">
        <v>6.6660000000000004</v>
      </c>
      <c r="BJ56">
        <v>5.32</v>
      </c>
      <c r="BK56">
        <v>2.5999999999999999E-2</v>
      </c>
      <c r="BL56">
        <v>5.3460000000000001</v>
      </c>
      <c r="BM56">
        <v>3.5865999999999998</v>
      </c>
      <c r="BQ56">
        <v>0</v>
      </c>
      <c r="BR56">
        <v>-3.3279999999999997E-2</v>
      </c>
      <c r="BS56">
        <v>-5</v>
      </c>
      <c r="BT56">
        <v>7.0000000000000001E-3</v>
      </c>
      <c r="BU56">
        <v>5.6550330000000004</v>
      </c>
      <c r="BW56" s="4">
        <f t="shared" si="9"/>
        <v>1.4940597186</v>
      </c>
      <c r="BX56" t="e">
        <v>#NAME?</v>
      </c>
      <c r="BY56" s="4">
        <f t="shared" si="10"/>
        <v>12296.573249190635</v>
      </c>
      <c r="BZ56" s="4">
        <f t="shared" si="11"/>
        <v>558.07921490217927</v>
      </c>
      <c r="CA56" s="4">
        <f t="shared" si="12"/>
        <v>22.271759347068002</v>
      </c>
      <c r="CB56" s="4">
        <f t="shared" si="13"/>
        <v>15.01501730717934</v>
      </c>
    </row>
    <row r="57" spans="1:80" customFormat="1" x14ac:dyDescent="0.25">
      <c r="A57" s="26">
        <v>43530</v>
      </c>
      <c r="B57" s="27">
        <v>0.47786028935185182</v>
      </c>
      <c r="C57">
        <v>14.129</v>
      </c>
      <c r="D57">
        <v>0.84509999999999996</v>
      </c>
      <c r="E57">
        <v>8451.2000000000007</v>
      </c>
      <c r="F57">
        <v>299.8</v>
      </c>
      <c r="G57">
        <v>1.5</v>
      </c>
      <c r="H57">
        <v>616.29999999999995</v>
      </c>
      <c r="J57">
        <v>0</v>
      </c>
      <c r="K57">
        <v>0.87360000000000004</v>
      </c>
      <c r="L57">
        <v>12.343299999999999</v>
      </c>
      <c r="M57">
        <v>0.73829999999999996</v>
      </c>
      <c r="N57">
        <v>261.90679999999998</v>
      </c>
      <c r="O57">
        <v>1.3104</v>
      </c>
      <c r="P57">
        <v>263.2</v>
      </c>
      <c r="Q57">
        <v>210.05</v>
      </c>
      <c r="R57">
        <v>1.0508999999999999</v>
      </c>
      <c r="S57">
        <v>211.1</v>
      </c>
      <c r="T57">
        <v>616.28629999999998</v>
      </c>
      <c r="W57">
        <v>0</v>
      </c>
      <c r="X57">
        <v>0</v>
      </c>
      <c r="Y57">
        <v>11.8</v>
      </c>
      <c r="Z57">
        <v>863</v>
      </c>
      <c r="AA57">
        <v>851</v>
      </c>
      <c r="AB57">
        <v>870</v>
      </c>
      <c r="AC57">
        <v>89</v>
      </c>
      <c r="AD57">
        <v>22.47</v>
      </c>
      <c r="AE57">
        <v>0.52</v>
      </c>
      <c r="AF57">
        <v>983</v>
      </c>
      <c r="AG57">
        <v>-1</v>
      </c>
      <c r="AH57">
        <v>47</v>
      </c>
      <c r="AI57">
        <v>36</v>
      </c>
      <c r="AJ57">
        <v>190</v>
      </c>
      <c r="AK57">
        <v>169</v>
      </c>
      <c r="AL57">
        <v>4.3</v>
      </c>
      <c r="AM57">
        <v>174.9</v>
      </c>
      <c r="AN57" t="s">
        <v>155</v>
      </c>
      <c r="AO57">
        <v>2</v>
      </c>
      <c r="AP57" s="28">
        <v>0.68634259259259256</v>
      </c>
      <c r="AQ57">
        <v>47.160656000000003</v>
      </c>
      <c r="AR57">
        <v>-88.484084999999993</v>
      </c>
      <c r="AS57">
        <v>316.2</v>
      </c>
      <c r="AT57">
        <v>31</v>
      </c>
      <c r="AU57">
        <v>12</v>
      </c>
      <c r="AV57">
        <v>9</v>
      </c>
      <c r="AW57" t="s">
        <v>216</v>
      </c>
      <c r="AX57">
        <v>1.8</v>
      </c>
      <c r="AY57">
        <v>1</v>
      </c>
      <c r="AZ57">
        <v>2.5</v>
      </c>
      <c r="BA57">
        <v>14.686999999999999</v>
      </c>
      <c r="BB57">
        <v>14.67</v>
      </c>
      <c r="BC57">
        <v>1</v>
      </c>
      <c r="BD57">
        <v>14.468999999999999</v>
      </c>
      <c r="BE57">
        <v>2965.8589999999999</v>
      </c>
      <c r="BF57">
        <v>112.90900000000001</v>
      </c>
      <c r="BG57">
        <v>6.59</v>
      </c>
      <c r="BH57">
        <v>3.3000000000000002E-2</v>
      </c>
      <c r="BI57">
        <v>6.6230000000000002</v>
      </c>
      <c r="BJ57">
        <v>5.2850000000000001</v>
      </c>
      <c r="BK57">
        <v>2.5999999999999999E-2</v>
      </c>
      <c r="BL57">
        <v>5.3120000000000003</v>
      </c>
      <c r="BM57">
        <v>4.7023000000000001</v>
      </c>
      <c r="BQ57">
        <v>0</v>
      </c>
      <c r="BR57">
        <v>-2.9144E-2</v>
      </c>
      <c r="BS57">
        <v>-5</v>
      </c>
      <c r="BT57">
        <v>7.0000000000000001E-3</v>
      </c>
      <c r="BU57">
        <v>5.2679429999999998</v>
      </c>
      <c r="BW57" s="4">
        <f t="shared" si="9"/>
        <v>1.3917905406</v>
      </c>
      <c r="BX57" t="e">
        <v>#NAME?</v>
      </c>
      <c r="BY57" s="4">
        <f t="shared" si="10"/>
        <v>11566.42954979479</v>
      </c>
      <c r="BZ57" s="4">
        <f t="shared" si="11"/>
        <v>440.32908983123605</v>
      </c>
      <c r="CA57" s="4">
        <f t="shared" si="12"/>
        <v>20.610750602326497</v>
      </c>
      <c r="CB57" s="4">
        <f t="shared" si="13"/>
        <v>18.33830322749667</v>
      </c>
    </row>
    <row r="58" spans="1:80" customFormat="1" x14ac:dyDescent="0.25">
      <c r="A58" s="26">
        <v>43530</v>
      </c>
      <c r="B58" s="27">
        <v>0.47787186342592597</v>
      </c>
      <c r="C58">
        <v>14.275</v>
      </c>
      <c r="D58">
        <v>0.56140000000000001</v>
      </c>
      <c r="E58">
        <v>5613.7963760000002</v>
      </c>
      <c r="F58">
        <v>321.60000000000002</v>
      </c>
      <c r="G58">
        <v>1.5</v>
      </c>
      <c r="H58">
        <v>640.70000000000005</v>
      </c>
      <c r="J58">
        <v>0</v>
      </c>
      <c r="K58">
        <v>0.87490000000000001</v>
      </c>
      <c r="L58">
        <v>12.489699999999999</v>
      </c>
      <c r="M58">
        <v>0.49120000000000003</v>
      </c>
      <c r="N58">
        <v>281.33089999999999</v>
      </c>
      <c r="O58">
        <v>1.3124</v>
      </c>
      <c r="P58">
        <v>282.60000000000002</v>
      </c>
      <c r="Q58">
        <v>225.62819999999999</v>
      </c>
      <c r="R58">
        <v>1.0525</v>
      </c>
      <c r="S58">
        <v>226.7</v>
      </c>
      <c r="T58">
        <v>640.74810000000002</v>
      </c>
      <c r="W58">
        <v>0</v>
      </c>
      <c r="X58">
        <v>0</v>
      </c>
      <c r="Y58">
        <v>11.7</v>
      </c>
      <c r="Z58">
        <v>863</v>
      </c>
      <c r="AA58">
        <v>850</v>
      </c>
      <c r="AB58">
        <v>870</v>
      </c>
      <c r="AC58">
        <v>89</v>
      </c>
      <c r="AD58">
        <v>22.47</v>
      </c>
      <c r="AE58">
        <v>0.52</v>
      </c>
      <c r="AF58">
        <v>983</v>
      </c>
      <c r="AG58">
        <v>-1</v>
      </c>
      <c r="AH58">
        <v>47</v>
      </c>
      <c r="AI58">
        <v>36</v>
      </c>
      <c r="AJ58">
        <v>190</v>
      </c>
      <c r="AK58">
        <v>168.9</v>
      </c>
      <c r="AL58">
        <v>4.3</v>
      </c>
      <c r="AM58">
        <v>175</v>
      </c>
      <c r="AN58" t="s">
        <v>155</v>
      </c>
      <c r="AO58">
        <v>2</v>
      </c>
      <c r="AP58" s="28">
        <v>0.68635416666666671</v>
      </c>
      <c r="AQ58">
        <v>47.160682000000001</v>
      </c>
      <c r="AR58">
        <v>-88.484059999999999</v>
      </c>
      <c r="AS58">
        <v>316.10000000000002</v>
      </c>
      <c r="AT58">
        <v>29.5</v>
      </c>
      <c r="AU58">
        <v>12</v>
      </c>
      <c r="AV58">
        <v>9</v>
      </c>
      <c r="AW58" t="s">
        <v>216</v>
      </c>
      <c r="AX58">
        <v>1.8</v>
      </c>
      <c r="AY58">
        <v>1.2196</v>
      </c>
      <c r="AZ58">
        <v>2.6463999999999999</v>
      </c>
      <c r="BA58">
        <v>14.686999999999999</v>
      </c>
      <c r="BB58">
        <v>14.83</v>
      </c>
      <c r="BC58">
        <v>1.01</v>
      </c>
      <c r="BD58">
        <v>14.297000000000001</v>
      </c>
      <c r="BE58">
        <v>3023.73</v>
      </c>
      <c r="BF58">
        <v>75.680999999999997</v>
      </c>
      <c r="BG58">
        <v>7.133</v>
      </c>
      <c r="BH58">
        <v>3.3000000000000002E-2</v>
      </c>
      <c r="BI58">
        <v>7.1660000000000004</v>
      </c>
      <c r="BJ58">
        <v>5.72</v>
      </c>
      <c r="BK58">
        <v>2.7E-2</v>
      </c>
      <c r="BL58">
        <v>5.7469999999999999</v>
      </c>
      <c r="BM58">
        <v>4.9260000000000002</v>
      </c>
      <c r="BQ58">
        <v>0</v>
      </c>
      <c r="BR58">
        <v>-3.0144000000000001E-2</v>
      </c>
      <c r="BS58">
        <v>-5</v>
      </c>
      <c r="BT58">
        <v>7.0000000000000001E-3</v>
      </c>
      <c r="BU58">
        <v>5.3177960000000004</v>
      </c>
      <c r="BW58" s="4">
        <f t="shared" si="9"/>
        <v>1.4049617032000001</v>
      </c>
      <c r="BX58" t="e">
        <v>#NAME?</v>
      </c>
      <c r="BY58" s="4">
        <f t="shared" si="10"/>
        <v>11903.712555108925</v>
      </c>
      <c r="BZ58" s="4">
        <f t="shared" si="11"/>
        <v>297.93826495196276</v>
      </c>
      <c r="CA58" s="4">
        <f t="shared" si="12"/>
        <v>22.518292246735999</v>
      </c>
      <c r="CB58" s="4">
        <f t="shared" si="13"/>
        <v>19.392501329968802</v>
      </c>
    </row>
    <row r="59" spans="1:80" customFormat="1" x14ac:dyDescent="0.25">
      <c r="A59" s="26">
        <v>43530</v>
      </c>
      <c r="B59" s="27">
        <v>0.47788343750000001</v>
      </c>
      <c r="C59">
        <v>14.35</v>
      </c>
      <c r="D59">
        <v>0.44130000000000003</v>
      </c>
      <c r="E59">
        <v>4413.4543990000002</v>
      </c>
      <c r="F59">
        <v>356.6</v>
      </c>
      <c r="G59">
        <v>1.5</v>
      </c>
      <c r="H59">
        <v>618.79999999999995</v>
      </c>
      <c r="J59">
        <v>0</v>
      </c>
      <c r="K59">
        <v>0.87539999999999996</v>
      </c>
      <c r="L59">
        <v>12.561999999999999</v>
      </c>
      <c r="M59">
        <v>0.38640000000000002</v>
      </c>
      <c r="N59">
        <v>312.173</v>
      </c>
      <c r="O59">
        <v>1.3130999999999999</v>
      </c>
      <c r="P59">
        <v>313.5</v>
      </c>
      <c r="Q59">
        <v>250.36359999999999</v>
      </c>
      <c r="R59">
        <v>1.0530999999999999</v>
      </c>
      <c r="S59">
        <v>251.4</v>
      </c>
      <c r="T59">
        <v>618.84749999999997</v>
      </c>
      <c r="W59">
        <v>0</v>
      </c>
      <c r="X59">
        <v>0</v>
      </c>
      <c r="Y59">
        <v>11.7</v>
      </c>
      <c r="Z59">
        <v>864</v>
      </c>
      <c r="AA59">
        <v>851</v>
      </c>
      <c r="AB59">
        <v>871</v>
      </c>
      <c r="AC59">
        <v>89</v>
      </c>
      <c r="AD59">
        <v>22.47</v>
      </c>
      <c r="AE59">
        <v>0.52</v>
      </c>
      <c r="AF59">
        <v>983</v>
      </c>
      <c r="AG59">
        <v>-1</v>
      </c>
      <c r="AH59">
        <v>47</v>
      </c>
      <c r="AI59">
        <v>36</v>
      </c>
      <c r="AJ59">
        <v>190</v>
      </c>
      <c r="AK59">
        <v>168.1</v>
      </c>
      <c r="AL59">
        <v>4.3</v>
      </c>
      <c r="AM59">
        <v>175</v>
      </c>
      <c r="AN59" t="s">
        <v>155</v>
      </c>
      <c r="AO59">
        <v>2</v>
      </c>
      <c r="AP59" s="28">
        <v>0.68635416666666671</v>
      </c>
      <c r="AQ59">
        <v>47.160843999999997</v>
      </c>
      <c r="AR59">
        <v>-88.483977999999993</v>
      </c>
      <c r="AS59">
        <v>316.8</v>
      </c>
      <c r="AT59">
        <v>29.4</v>
      </c>
      <c r="AU59">
        <v>12</v>
      </c>
      <c r="AV59">
        <v>9</v>
      </c>
      <c r="AW59" t="s">
        <v>216</v>
      </c>
      <c r="AX59">
        <v>1.8732</v>
      </c>
      <c r="AY59">
        <v>2.1783999999999999</v>
      </c>
      <c r="AZ59">
        <v>3.3588</v>
      </c>
      <c r="BA59">
        <v>14.686999999999999</v>
      </c>
      <c r="BB59">
        <v>14.89</v>
      </c>
      <c r="BC59">
        <v>1.01</v>
      </c>
      <c r="BD59">
        <v>14.233000000000001</v>
      </c>
      <c r="BE59">
        <v>3049.373</v>
      </c>
      <c r="BF59">
        <v>59.692</v>
      </c>
      <c r="BG59">
        <v>7.9359999999999999</v>
      </c>
      <c r="BH59">
        <v>3.3000000000000002E-2</v>
      </c>
      <c r="BI59">
        <v>7.9690000000000003</v>
      </c>
      <c r="BJ59">
        <v>6.3639999999999999</v>
      </c>
      <c r="BK59">
        <v>2.7E-2</v>
      </c>
      <c r="BL59">
        <v>6.391</v>
      </c>
      <c r="BM59">
        <v>4.7702999999999998</v>
      </c>
      <c r="BQ59">
        <v>0</v>
      </c>
      <c r="BR59">
        <v>-3.0712E-2</v>
      </c>
      <c r="BS59">
        <v>-5</v>
      </c>
      <c r="BT59">
        <v>6.8560000000000001E-3</v>
      </c>
      <c r="BU59">
        <v>6.0118210000000003</v>
      </c>
      <c r="BW59" s="4">
        <f t="shared" si="9"/>
        <v>1.5883231082</v>
      </c>
      <c r="BX59" t="e">
        <v>#NAME?</v>
      </c>
      <c r="BY59" s="4">
        <f t="shared" si="10"/>
        <v>13571.39031768389</v>
      </c>
      <c r="BZ59" s="4">
        <f t="shared" si="11"/>
        <v>265.66229544341962</v>
      </c>
      <c r="CA59" s="4">
        <f t="shared" si="12"/>
        <v>28.323307113213197</v>
      </c>
      <c r="CB59" s="4">
        <f t="shared" si="13"/>
        <v>21.230463846976889</v>
      </c>
    </row>
    <row r="60" spans="1:80" customFormat="1" x14ac:dyDescent="0.25">
      <c r="A60" s="26">
        <v>43530</v>
      </c>
      <c r="B60" s="27">
        <v>0.4778950115740741</v>
      </c>
      <c r="C60">
        <v>14.351000000000001</v>
      </c>
      <c r="D60">
        <v>0.42099999999999999</v>
      </c>
      <c r="E60">
        <v>4210</v>
      </c>
      <c r="F60">
        <v>391</v>
      </c>
      <c r="G60">
        <v>1.5</v>
      </c>
      <c r="H60">
        <v>599.6</v>
      </c>
      <c r="J60">
        <v>0</v>
      </c>
      <c r="K60">
        <v>0.87560000000000004</v>
      </c>
      <c r="L60">
        <v>12.565799999999999</v>
      </c>
      <c r="M60">
        <v>0.36859999999999998</v>
      </c>
      <c r="N60">
        <v>342.40039999999999</v>
      </c>
      <c r="O60">
        <v>1.3133999999999999</v>
      </c>
      <c r="P60">
        <v>343.7</v>
      </c>
      <c r="Q60">
        <v>274.60950000000003</v>
      </c>
      <c r="R60">
        <v>1.0533999999999999</v>
      </c>
      <c r="S60">
        <v>275.7</v>
      </c>
      <c r="T60">
        <v>599.59479999999996</v>
      </c>
      <c r="W60">
        <v>0</v>
      </c>
      <c r="X60">
        <v>0</v>
      </c>
      <c r="Y60">
        <v>11.8</v>
      </c>
      <c r="Z60">
        <v>863</v>
      </c>
      <c r="AA60">
        <v>851</v>
      </c>
      <c r="AB60">
        <v>871</v>
      </c>
      <c r="AC60">
        <v>89</v>
      </c>
      <c r="AD60">
        <v>22.48</v>
      </c>
      <c r="AE60">
        <v>0.52</v>
      </c>
      <c r="AF60">
        <v>983</v>
      </c>
      <c r="AG60">
        <v>-1</v>
      </c>
      <c r="AH60">
        <v>46.856000000000002</v>
      </c>
      <c r="AI60">
        <v>36</v>
      </c>
      <c r="AJ60">
        <v>190</v>
      </c>
      <c r="AK60">
        <v>168.9</v>
      </c>
      <c r="AL60">
        <v>4.4000000000000004</v>
      </c>
      <c r="AM60">
        <v>175</v>
      </c>
      <c r="AN60" t="s">
        <v>155</v>
      </c>
      <c r="AO60">
        <v>2</v>
      </c>
      <c r="AP60" s="28">
        <v>0.68637731481481479</v>
      </c>
      <c r="AQ60">
        <v>47.160995999999997</v>
      </c>
      <c r="AR60">
        <v>-88.483943999999994</v>
      </c>
      <c r="AS60">
        <v>317.5</v>
      </c>
      <c r="AT60">
        <v>29.9</v>
      </c>
      <c r="AU60">
        <v>12</v>
      </c>
      <c r="AV60">
        <v>10</v>
      </c>
      <c r="AW60" t="s">
        <v>217</v>
      </c>
      <c r="AX60">
        <v>1.8268</v>
      </c>
      <c r="AY60">
        <v>2.5731999999999999</v>
      </c>
      <c r="AZ60">
        <v>3.6732</v>
      </c>
      <c r="BA60">
        <v>14.686999999999999</v>
      </c>
      <c r="BB60">
        <v>14.92</v>
      </c>
      <c r="BC60">
        <v>1.02</v>
      </c>
      <c r="BD60">
        <v>14.206</v>
      </c>
      <c r="BE60">
        <v>3054.027</v>
      </c>
      <c r="BF60">
        <v>57.024000000000001</v>
      </c>
      <c r="BG60">
        <v>8.7149999999999999</v>
      </c>
      <c r="BH60">
        <v>3.3000000000000002E-2</v>
      </c>
      <c r="BI60">
        <v>8.7479999999999993</v>
      </c>
      <c r="BJ60">
        <v>6.9889999999999999</v>
      </c>
      <c r="BK60">
        <v>2.7E-2</v>
      </c>
      <c r="BL60">
        <v>7.016</v>
      </c>
      <c r="BM60">
        <v>4.6276000000000002</v>
      </c>
      <c r="BQ60">
        <v>0</v>
      </c>
      <c r="BR60">
        <v>-2.9576000000000002E-2</v>
      </c>
      <c r="BS60">
        <v>-5</v>
      </c>
      <c r="BT60">
        <v>6.1440000000000002E-3</v>
      </c>
      <c r="BU60">
        <v>6.1828830000000004</v>
      </c>
      <c r="BW60" s="4">
        <f t="shared" si="9"/>
        <v>1.6335176886</v>
      </c>
      <c r="BX60" t="e">
        <v>#NAME?</v>
      </c>
      <c r="BY60" s="4">
        <f t="shared" si="10"/>
        <v>13978.856606168292</v>
      </c>
      <c r="BZ60" s="4">
        <f t="shared" si="11"/>
        <v>261.00958475813758</v>
      </c>
      <c r="CA60" s="4">
        <f t="shared" si="12"/>
        <v>31.989968923166099</v>
      </c>
      <c r="CB60" s="4">
        <f t="shared" si="13"/>
        <v>21.181396507203242</v>
      </c>
    </row>
    <row r="61" spans="1:80" customFormat="1" x14ac:dyDescent="0.25">
      <c r="A61" s="26">
        <v>43530</v>
      </c>
      <c r="B61" s="27">
        <v>0.47790658564814814</v>
      </c>
      <c r="C61">
        <v>14.359</v>
      </c>
      <c r="D61">
        <v>0.4269</v>
      </c>
      <c r="E61">
        <v>4269.0333330000003</v>
      </c>
      <c r="F61">
        <v>405.8</v>
      </c>
      <c r="G61">
        <v>1.4</v>
      </c>
      <c r="H61">
        <v>573.6</v>
      </c>
      <c r="J61">
        <v>0</v>
      </c>
      <c r="K61">
        <v>0.87549999999999994</v>
      </c>
      <c r="L61">
        <v>12.571199999999999</v>
      </c>
      <c r="M61">
        <v>0.37380000000000002</v>
      </c>
      <c r="N61">
        <v>355.24079999999998</v>
      </c>
      <c r="O61">
        <v>1.2257</v>
      </c>
      <c r="P61">
        <v>356.5</v>
      </c>
      <c r="Q61">
        <v>284.9289</v>
      </c>
      <c r="R61">
        <v>0.98309999999999997</v>
      </c>
      <c r="S61">
        <v>285.89999999999998</v>
      </c>
      <c r="T61">
        <v>573.56970000000001</v>
      </c>
      <c r="W61">
        <v>0</v>
      </c>
      <c r="X61">
        <v>0</v>
      </c>
      <c r="Y61">
        <v>11.7</v>
      </c>
      <c r="Z61">
        <v>865</v>
      </c>
      <c r="AA61">
        <v>852</v>
      </c>
      <c r="AB61">
        <v>871</v>
      </c>
      <c r="AC61">
        <v>89</v>
      </c>
      <c r="AD61">
        <v>22.5</v>
      </c>
      <c r="AE61">
        <v>0.52</v>
      </c>
      <c r="AF61">
        <v>982</v>
      </c>
      <c r="AG61">
        <v>-1</v>
      </c>
      <c r="AH61">
        <v>46</v>
      </c>
      <c r="AI61">
        <v>36</v>
      </c>
      <c r="AJ61">
        <v>190</v>
      </c>
      <c r="AK61">
        <v>168</v>
      </c>
      <c r="AL61">
        <v>4.3</v>
      </c>
      <c r="AM61">
        <v>174.7</v>
      </c>
      <c r="AN61" t="s">
        <v>155</v>
      </c>
      <c r="AO61">
        <v>2</v>
      </c>
      <c r="AP61" s="28">
        <v>0.68638888888888883</v>
      </c>
      <c r="AQ61">
        <v>47.161121999999999</v>
      </c>
      <c r="AR61">
        <v>-88.483942999999996</v>
      </c>
      <c r="AS61">
        <v>317.8</v>
      </c>
      <c r="AT61">
        <v>30.3</v>
      </c>
      <c r="AU61">
        <v>12</v>
      </c>
      <c r="AV61">
        <v>9</v>
      </c>
      <c r="AW61" t="s">
        <v>222</v>
      </c>
      <c r="AX61">
        <v>1.7267999999999999</v>
      </c>
      <c r="AY61">
        <v>2.7464</v>
      </c>
      <c r="AZ61">
        <v>3.7732000000000001</v>
      </c>
      <c r="BA61">
        <v>14.686999999999999</v>
      </c>
      <c r="BB61">
        <v>14.91</v>
      </c>
      <c r="BC61">
        <v>1.01</v>
      </c>
      <c r="BD61">
        <v>14.221</v>
      </c>
      <c r="BE61">
        <v>3053.4740000000002</v>
      </c>
      <c r="BF61">
        <v>57.78</v>
      </c>
      <c r="BG61">
        <v>9.0359999999999996</v>
      </c>
      <c r="BH61">
        <v>3.1E-2</v>
      </c>
      <c r="BI61">
        <v>9.0670000000000002</v>
      </c>
      <c r="BJ61">
        <v>7.2480000000000002</v>
      </c>
      <c r="BK61">
        <v>2.5000000000000001E-2</v>
      </c>
      <c r="BL61">
        <v>7.2729999999999997</v>
      </c>
      <c r="BM61">
        <v>4.4240000000000004</v>
      </c>
      <c r="BQ61">
        <v>0</v>
      </c>
      <c r="BR61">
        <v>-3.2568E-2</v>
      </c>
      <c r="BS61">
        <v>-5</v>
      </c>
      <c r="BT61">
        <v>6.8560000000000001E-3</v>
      </c>
      <c r="BU61">
        <v>6.4032119999999999</v>
      </c>
      <c r="BW61" s="4">
        <f t="shared" si="9"/>
        <v>1.6917286104</v>
      </c>
      <c r="BX61" t="e">
        <v>#NAME?</v>
      </c>
      <c r="BY61" s="4">
        <f t="shared" si="10"/>
        <v>14474.376217688667</v>
      </c>
      <c r="BZ61" s="4">
        <f t="shared" si="11"/>
        <v>273.89440940320799</v>
      </c>
      <c r="CA61" s="4">
        <f t="shared" si="12"/>
        <v>34.357678770412797</v>
      </c>
      <c r="CB61" s="4">
        <f t="shared" si="13"/>
        <v>20.971077660086401</v>
      </c>
    </row>
    <row r="62" spans="1:80" customFormat="1" x14ac:dyDescent="0.25">
      <c r="A62" s="26">
        <v>43530</v>
      </c>
      <c r="B62" s="27">
        <v>0.47791815972222224</v>
      </c>
      <c r="C62">
        <v>14.375</v>
      </c>
      <c r="D62">
        <v>0.44159999999999999</v>
      </c>
      <c r="E62">
        <v>4415.9139779999996</v>
      </c>
      <c r="F62">
        <v>409.8</v>
      </c>
      <c r="G62">
        <v>1.4</v>
      </c>
      <c r="H62">
        <v>567</v>
      </c>
      <c r="J62">
        <v>0</v>
      </c>
      <c r="K62">
        <v>0.87529999999999997</v>
      </c>
      <c r="L62">
        <v>12.5817</v>
      </c>
      <c r="M62">
        <v>0.38650000000000001</v>
      </c>
      <c r="N62">
        <v>358.6542</v>
      </c>
      <c r="O62">
        <v>1.2254</v>
      </c>
      <c r="P62">
        <v>359.9</v>
      </c>
      <c r="Q62">
        <v>287.66660000000002</v>
      </c>
      <c r="R62">
        <v>0.98280000000000001</v>
      </c>
      <c r="S62">
        <v>288.60000000000002</v>
      </c>
      <c r="T62">
        <v>567</v>
      </c>
      <c r="W62">
        <v>0</v>
      </c>
      <c r="X62">
        <v>0</v>
      </c>
      <c r="Y62">
        <v>11.7</v>
      </c>
      <c r="Z62">
        <v>864</v>
      </c>
      <c r="AA62">
        <v>852</v>
      </c>
      <c r="AB62">
        <v>871</v>
      </c>
      <c r="AC62">
        <v>89</v>
      </c>
      <c r="AD62">
        <v>22.5</v>
      </c>
      <c r="AE62">
        <v>0.52</v>
      </c>
      <c r="AF62">
        <v>982</v>
      </c>
      <c r="AG62">
        <v>-1</v>
      </c>
      <c r="AH62">
        <v>46</v>
      </c>
      <c r="AI62">
        <v>36</v>
      </c>
      <c r="AJ62">
        <v>190</v>
      </c>
      <c r="AK62">
        <v>168</v>
      </c>
      <c r="AL62">
        <v>4.3</v>
      </c>
      <c r="AM62">
        <v>174.3</v>
      </c>
      <c r="AN62" t="s">
        <v>155</v>
      </c>
      <c r="AO62">
        <v>2</v>
      </c>
      <c r="AP62" s="28">
        <v>0.68640046296296298</v>
      </c>
      <c r="AQ62">
        <v>47.161248000000001</v>
      </c>
      <c r="AR62">
        <v>-88.483949999999993</v>
      </c>
      <c r="AS62">
        <v>318.10000000000002</v>
      </c>
      <c r="AT62">
        <v>30.6</v>
      </c>
      <c r="AU62">
        <v>12</v>
      </c>
      <c r="AV62">
        <v>10</v>
      </c>
      <c r="AW62" t="s">
        <v>223</v>
      </c>
      <c r="AX62">
        <v>1.2607999999999999</v>
      </c>
      <c r="AY62">
        <v>2.0680000000000001</v>
      </c>
      <c r="AZ62">
        <v>2.5556000000000001</v>
      </c>
      <c r="BA62">
        <v>14.686999999999999</v>
      </c>
      <c r="BB62">
        <v>14.88</v>
      </c>
      <c r="BC62">
        <v>1.01</v>
      </c>
      <c r="BD62">
        <v>14.252000000000001</v>
      </c>
      <c r="BE62">
        <v>3050.7049999999999</v>
      </c>
      <c r="BF62">
        <v>59.648000000000003</v>
      </c>
      <c r="BG62">
        <v>9.1069999999999993</v>
      </c>
      <c r="BH62">
        <v>3.1E-2</v>
      </c>
      <c r="BI62">
        <v>9.1379999999999999</v>
      </c>
      <c r="BJ62">
        <v>7.3040000000000003</v>
      </c>
      <c r="BK62">
        <v>2.5000000000000001E-2</v>
      </c>
      <c r="BL62">
        <v>7.3289999999999997</v>
      </c>
      <c r="BM62">
        <v>4.3657000000000004</v>
      </c>
      <c r="BQ62">
        <v>0</v>
      </c>
      <c r="BR62">
        <v>-2.9711999999999999E-2</v>
      </c>
      <c r="BS62">
        <v>-5</v>
      </c>
      <c r="BT62">
        <v>6.1440000000000002E-3</v>
      </c>
      <c r="BU62">
        <v>6.8636140000000001</v>
      </c>
      <c r="BW62" s="4">
        <f t="shared" si="9"/>
        <v>1.8133668188000001</v>
      </c>
      <c r="BX62" t="e">
        <v>#NAME?</v>
      </c>
      <c r="BY62" s="4">
        <f t="shared" si="10"/>
        <v>15501.039203888162</v>
      </c>
      <c r="BZ62" s="4">
        <f t="shared" si="11"/>
        <v>303.07944767964159</v>
      </c>
      <c r="CA62" s="4">
        <f t="shared" si="12"/>
        <v>37.112598676436804</v>
      </c>
      <c r="CB62" s="4">
        <f t="shared" si="13"/>
        <v>22.182704277343941</v>
      </c>
    </row>
    <row r="63" spans="1:80" customFormat="1" x14ac:dyDescent="0.25">
      <c r="A63" s="26">
        <v>43530</v>
      </c>
      <c r="B63" s="27">
        <v>0.47792973379629627</v>
      </c>
      <c r="C63">
        <v>14.452</v>
      </c>
      <c r="D63">
        <v>0.30180000000000001</v>
      </c>
      <c r="E63">
        <v>3018.0645159999999</v>
      </c>
      <c r="F63">
        <v>407.3</v>
      </c>
      <c r="G63">
        <v>1.4</v>
      </c>
      <c r="H63">
        <v>555.29999999999995</v>
      </c>
      <c r="J63">
        <v>0</v>
      </c>
      <c r="K63">
        <v>0.87590000000000001</v>
      </c>
      <c r="L63">
        <v>12.6584</v>
      </c>
      <c r="M63">
        <v>0.26429999999999998</v>
      </c>
      <c r="N63">
        <v>356.74489999999997</v>
      </c>
      <c r="O63">
        <v>1.2262</v>
      </c>
      <c r="P63">
        <v>358</v>
      </c>
      <c r="Q63">
        <v>286.1352</v>
      </c>
      <c r="R63">
        <v>0.98350000000000004</v>
      </c>
      <c r="S63">
        <v>287.10000000000002</v>
      </c>
      <c r="T63">
        <v>555.32730000000004</v>
      </c>
      <c r="W63">
        <v>0</v>
      </c>
      <c r="X63">
        <v>0</v>
      </c>
      <c r="Y63">
        <v>11.7</v>
      </c>
      <c r="Z63">
        <v>864</v>
      </c>
      <c r="AA63">
        <v>851</v>
      </c>
      <c r="AB63">
        <v>871</v>
      </c>
      <c r="AC63">
        <v>89</v>
      </c>
      <c r="AD63">
        <v>22.5</v>
      </c>
      <c r="AE63">
        <v>0.52</v>
      </c>
      <c r="AF63">
        <v>982</v>
      </c>
      <c r="AG63">
        <v>-1</v>
      </c>
      <c r="AH63">
        <v>46</v>
      </c>
      <c r="AI63">
        <v>36</v>
      </c>
      <c r="AJ63">
        <v>190</v>
      </c>
      <c r="AK63">
        <v>168</v>
      </c>
      <c r="AL63">
        <v>4.3</v>
      </c>
      <c r="AM63">
        <v>174</v>
      </c>
      <c r="AN63" t="s">
        <v>155</v>
      </c>
      <c r="AO63">
        <v>2</v>
      </c>
      <c r="AP63" s="28">
        <v>0.68641203703703713</v>
      </c>
      <c r="AQ63">
        <v>47.161282</v>
      </c>
      <c r="AR63">
        <v>-88.483953</v>
      </c>
      <c r="AS63">
        <v>318.2</v>
      </c>
      <c r="AT63">
        <v>30.7</v>
      </c>
      <c r="AU63">
        <v>12</v>
      </c>
      <c r="AV63">
        <v>10</v>
      </c>
      <c r="AW63" t="s">
        <v>223</v>
      </c>
      <c r="AX63">
        <v>1.1000000000000001</v>
      </c>
      <c r="AY63">
        <v>1.8</v>
      </c>
      <c r="AZ63">
        <v>2.1</v>
      </c>
      <c r="BA63">
        <v>14.686999999999999</v>
      </c>
      <c r="BB63">
        <v>14.95</v>
      </c>
      <c r="BC63">
        <v>1.02</v>
      </c>
      <c r="BD63">
        <v>14.170999999999999</v>
      </c>
      <c r="BE63">
        <v>3080.37</v>
      </c>
      <c r="BF63">
        <v>40.942</v>
      </c>
      <c r="BG63">
        <v>9.0909999999999993</v>
      </c>
      <c r="BH63">
        <v>3.1E-2</v>
      </c>
      <c r="BI63">
        <v>9.1219999999999999</v>
      </c>
      <c r="BJ63">
        <v>7.2919999999999998</v>
      </c>
      <c r="BK63">
        <v>2.5000000000000001E-2</v>
      </c>
      <c r="BL63">
        <v>7.3170000000000002</v>
      </c>
      <c r="BM63">
        <v>4.2912999999999997</v>
      </c>
      <c r="BQ63">
        <v>0</v>
      </c>
      <c r="BR63">
        <v>-2.8576000000000001E-2</v>
      </c>
      <c r="BS63">
        <v>-5</v>
      </c>
      <c r="BT63">
        <v>7.0000000000000001E-3</v>
      </c>
      <c r="BU63">
        <v>6.9750490000000003</v>
      </c>
      <c r="BW63" s="4">
        <f t="shared" si="9"/>
        <v>1.8428079458</v>
      </c>
      <c r="BX63" t="e">
        <v>#NAME?</v>
      </c>
      <c r="BY63" s="4">
        <f t="shared" si="10"/>
        <v>15905.887168722638</v>
      </c>
      <c r="BZ63" s="4">
        <f t="shared" si="11"/>
        <v>211.40928929376742</v>
      </c>
      <c r="CA63" s="4">
        <f t="shared" si="12"/>
        <v>37.653181025112403</v>
      </c>
      <c r="CB63" s="4">
        <f t="shared" si="13"/>
        <v>22.158680160870109</v>
      </c>
    </row>
    <row r="64" spans="1:80" customFormat="1" x14ac:dyDescent="0.25">
      <c r="A64" s="26">
        <v>43530</v>
      </c>
      <c r="B64" s="27">
        <v>0.47794130787037042</v>
      </c>
      <c r="C64">
        <v>14.459</v>
      </c>
      <c r="D64">
        <v>0.41980000000000001</v>
      </c>
      <c r="E64">
        <v>4198.1266260000002</v>
      </c>
      <c r="F64">
        <v>396.1</v>
      </c>
      <c r="G64">
        <v>1.4</v>
      </c>
      <c r="H64">
        <v>508.1</v>
      </c>
      <c r="J64">
        <v>0</v>
      </c>
      <c r="K64">
        <v>0.87480000000000002</v>
      </c>
      <c r="L64">
        <v>12.6496</v>
      </c>
      <c r="M64">
        <v>0.36730000000000002</v>
      </c>
      <c r="N64">
        <v>346.49810000000002</v>
      </c>
      <c r="O64">
        <v>1.2545999999999999</v>
      </c>
      <c r="P64">
        <v>347.8</v>
      </c>
      <c r="Q64">
        <v>277.91660000000002</v>
      </c>
      <c r="R64">
        <v>1.0063</v>
      </c>
      <c r="S64">
        <v>278.89999999999998</v>
      </c>
      <c r="T64">
        <v>508.14600000000002</v>
      </c>
      <c r="W64">
        <v>0</v>
      </c>
      <c r="X64">
        <v>0</v>
      </c>
      <c r="Y64">
        <v>11.7</v>
      </c>
      <c r="Z64">
        <v>864</v>
      </c>
      <c r="AA64">
        <v>852</v>
      </c>
      <c r="AB64">
        <v>871</v>
      </c>
      <c r="AC64">
        <v>89</v>
      </c>
      <c r="AD64">
        <v>22.5</v>
      </c>
      <c r="AE64">
        <v>0.52</v>
      </c>
      <c r="AF64">
        <v>982</v>
      </c>
      <c r="AG64">
        <v>-1</v>
      </c>
      <c r="AH64">
        <v>46</v>
      </c>
      <c r="AI64">
        <v>36</v>
      </c>
      <c r="AJ64">
        <v>190</v>
      </c>
      <c r="AK64">
        <v>168.1</v>
      </c>
      <c r="AL64">
        <v>4.2</v>
      </c>
      <c r="AM64">
        <v>174.4</v>
      </c>
      <c r="AN64" t="s">
        <v>155</v>
      </c>
      <c r="AO64">
        <v>2</v>
      </c>
      <c r="AP64" s="28">
        <v>0.68641203703703713</v>
      </c>
      <c r="AQ64">
        <v>47.161465</v>
      </c>
      <c r="AR64">
        <v>-88.483958000000001</v>
      </c>
      <c r="AS64">
        <v>318.60000000000002</v>
      </c>
      <c r="AT64">
        <v>30.9</v>
      </c>
      <c r="AU64">
        <v>12</v>
      </c>
      <c r="AV64">
        <v>10</v>
      </c>
      <c r="AW64" t="s">
        <v>223</v>
      </c>
      <c r="AX64">
        <v>1.1000000000000001</v>
      </c>
      <c r="AY64">
        <v>1.7267999999999999</v>
      </c>
      <c r="AZ64">
        <v>2.0268000000000002</v>
      </c>
      <c r="BA64">
        <v>14.686999999999999</v>
      </c>
      <c r="BB64">
        <v>14.83</v>
      </c>
      <c r="BC64">
        <v>1.01</v>
      </c>
      <c r="BD64">
        <v>14.307</v>
      </c>
      <c r="BE64">
        <v>3057.0990000000002</v>
      </c>
      <c r="BF64">
        <v>56.493000000000002</v>
      </c>
      <c r="BG64">
        <v>8.7690000000000001</v>
      </c>
      <c r="BH64">
        <v>3.2000000000000001E-2</v>
      </c>
      <c r="BI64">
        <v>8.8010000000000002</v>
      </c>
      <c r="BJ64">
        <v>7.0339999999999998</v>
      </c>
      <c r="BK64">
        <v>2.5000000000000001E-2</v>
      </c>
      <c r="BL64">
        <v>7.0590000000000002</v>
      </c>
      <c r="BM64">
        <v>3.8997000000000002</v>
      </c>
      <c r="BQ64">
        <v>0</v>
      </c>
      <c r="BR64">
        <v>-3.1567999999999999E-2</v>
      </c>
      <c r="BS64">
        <v>-5</v>
      </c>
      <c r="BT64">
        <v>7.0000000000000001E-3</v>
      </c>
      <c r="BU64">
        <v>6.8667670000000003</v>
      </c>
      <c r="BW64" s="4">
        <f t="shared" si="9"/>
        <v>1.8141998414</v>
      </c>
      <c r="BX64" t="e">
        <v>#NAME?</v>
      </c>
      <c r="BY64" s="4">
        <f t="shared" si="10"/>
        <v>15540.663747369101</v>
      </c>
      <c r="BZ64" s="4">
        <f t="shared" si="11"/>
        <v>287.18033569737929</v>
      </c>
      <c r="CA64" s="4">
        <f t="shared" si="12"/>
        <v>35.757111169443398</v>
      </c>
      <c r="CB64" s="4">
        <f t="shared" si="13"/>
        <v>19.823998639106968</v>
      </c>
    </row>
    <row r="65" spans="1:80" customFormat="1" x14ac:dyDescent="0.25">
      <c r="A65" s="26">
        <v>43530</v>
      </c>
      <c r="B65" s="27">
        <v>0.47795288194444446</v>
      </c>
      <c r="C65">
        <v>14.38</v>
      </c>
      <c r="D65">
        <v>0.46929999999999999</v>
      </c>
      <c r="E65">
        <v>4692.5944579999996</v>
      </c>
      <c r="F65">
        <v>380.7</v>
      </c>
      <c r="G65">
        <v>1.5</v>
      </c>
      <c r="H65">
        <v>512</v>
      </c>
      <c r="J65">
        <v>0</v>
      </c>
      <c r="K65">
        <v>0.875</v>
      </c>
      <c r="L65">
        <v>12.583</v>
      </c>
      <c r="M65">
        <v>0.41060000000000002</v>
      </c>
      <c r="N65">
        <v>333.15559999999999</v>
      </c>
      <c r="O65">
        <v>1.3126</v>
      </c>
      <c r="P65">
        <v>334.5</v>
      </c>
      <c r="Q65">
        <v>267.2149</v>
      </c>
      <c r="R65">
        <v>1.0528</v>
      </c>
      <c r="S65">
        <v>268.3</v>
      </c>
      <c r="T65">
        <v>512.03549999999996</v>
      </c>
      <c r="W65">
        <v>0</v>
      </c>
      <c r="X65">
        <v>0</v>
      </c>
      <c r="Y65">
        <v>11.8</v>
      </c>
      <c r="Z65">
        <v>863</v>
      </c>
      <c r="AA65">
        <v>851</v>
      </c>
      <c r="AB65">
        <v>871</v>
      </c>
      <c r="AC65">
        <v>89</v>
      </c>
      <c r="AD65">
        <v>22.5</v>
      </c>
      <c r="AE65">
        <v>0.52</v>
      </c>
      <c r="AF65">
        <v>982</v>
      </c>
      <c r="AG65">
        <v>-1</v>
      </c>
      <c r="AH65">
        <v>46</v>
      </c>
      <c r="AI65">
        <v>36</v>
      </c>
      <c r="AJ65">
        <v>190</v>
      </c>
      <c r="AK65">
        <v>169</v>
      </c>
      <c r="AL65">
        <v>4.3</v>
      </c>
      <c r="AM65">
        <v>174.8</v>
      </c>
      <c r="AN65" t="s">
        <v>155</v>
      </c>
      <c r="AO65">
        <v>2</v>
      </c>
      <c r="AP65" s="28">
        <v>0.6864351851851852</v>
      </c>
      <c r="AQ65">
        <v>47.161620999999997</v>
      </c>
      <c r="AR65">
        <v>-88.483959999999996</v>
      </c>
      <c r="AS65">
        <v>319</v>
      </c>
      <c r="AT65">
        <v>30.8</v>
      </c>
      <c r="AU65">
        <v>12</v>
      </c>
      <c r="AV65">
        <v>11</v>
      </c>
      <c r="AW65" t="s">
        <v>210</v>
      </c>
      <c r="AX65">
        <v>1.1000000000000001</v>
      </c>
      <c r="AY65">
        <v>1.7</v>
      </c>
      <c r="AZ65">
        <v>2</v>
      </c>
      <c r="BA65">
        <v>14.686999999999999</v>
      </c>
      <c r="BB65">
        <v>14.85</v>
      </c>
      <c r="BC65">
        <v>1.01</v>
      </c>
      <c r="BD65">
        <v>14.281000000000001</v>
      </c>
      <c r="BE65">
        <v>3046.3470000000002</v>
      </c>
      <c r="BF65">
        <v>63.271999999999998</v>
      </c>
      <c r="BG65">
        <v>8.4469999999999992</v>
      </c>
      <c r="BH65">
        <v>3.3000000000000002E-2</v>
      </c>
      <c r="BI65">
        <v>8.48</v>
      </c>
      <c r="BJ65">
        <v>6.7750000000000004</v>
      </c>
      <c r="BK65">
        <v>2.7E-2</v>
      </c>
      <c r="BL65">
        <v>6.8010000000000002</v>
      </c>
      <c r="BM65">
        <v>3.9365000000000001</v>
      </c>
      <c r="BQ65">
        <v>0</v>
      </c>
      <c r="BR65">
        <v>-2.9288000000000002E-2</v>
      </c>
      <c r="BS65">
        <v>-5</v>
      </c>
      <c r="BT65">
        <v>7.0000000000000001E-3</v>
      </c>
      <c r="BU65">
        <v>6.699325</v>
      </c>
      <c r="BW65" s="4">
        <f t="shared" si="9"/>
        <v>1.7699616649999999</v>
      </c>
      <c r="BX65" t="e">
        <v>#NAME?</v>
      </c>
      <c r="BY65" s="4">
        <f t="shared" si="10"/>
        <v>15108.389316258232</v>
      </c>
      <c r="BZ65" s="4">
        <f t="shared" si="11"/>
        <v>313.79813554342002</v>
      </c>
      <c r="CA65" s="4">
        <f t="shared" si="12"/>
        <v>33.600682265562504</v>
      </c>
      <c r="CB65" s="4">
        <f t="shared" si="13"/>
        <v>19.523112286108748</v>
      </c>
    </row>
    <row r="66" spans="1:80" customFormat="1" x14ac:dyDescent="0.25">
      <c r="A66" s="26">
        <v>43530</v>
      </c>
      <c r="B66" s="27">
        <v>0.4779644560185185</v>
      </c>
      <c r="C66">
        <v>14.379</v>
      </c>
      <c r="D66">
        <v>0.44969999999999999</v>
      </c>
      <c r="E66">
        <v>4496.5869220000004</v>
      </c>
      <c r="F66">
        <v>357.3</v>
      </c>
      <c r="G66">
        <v>1.5</v>
      </c>
      <c r="H66">
        <v>538.5</v>
      </c>
      <c r="J66">
        <v>0</v>
      </c>
      <c r="K66">
        <v>0.87519999999999998</v>
      </c>
      <c r="L66">
        <v>12.5846</v>
      </c>
      <c r="M66">
        <v>0.39350000000000002</v>
      </c>
      <c r="N66">
        <v>312.72480000000002</v>
      </c>
      <c r="O66">
        <v>1.3128</v>
      </c>
      <c r="P66">
        <v>314</v>
      </c>
      <c r="Q66">
        <v>250.828</v>
      </c>
      <c r="R66">
        <v>1.0528999999999999</v>
      </c>
      <c r="S66">
        <v>251.9</v>
      </c>
      <c r="T66">
        <v>538.48220000000003</v>
      </c>
      <c r="W66">
        <v>0</v>
      </c>
      <c r="X66">
        <v>0</v>
      </c>
      <c r="Y66">
        <v>11.7</v>
      </c>
      <c r="Z66">
        <v>865</v>
      </c>
      <c r="AA66">
        <v>852</v>
      </c>
      <c r="AB66">
        <v>871</v>
      </c>
      <c r="AC66">
        <v>89</v>
      </c>
      <c r="AD66">
        <v>22.5</v>
      </c>
      <c r="AE66">
        <v>0.52</v>
      </c>
      <c r="AF66">
        <v>982</v>
      </c>
      <c r="AG66">
        <v>-1</v>
      </c>
      <c r="AH66">
        <v>46</v>
      </c>
      <c r="AI66">
        <v>36</v>
      </c>
      <c r="AJ66">
        <v>190</v>
      </c>
      <c r="AK66">
        <v>169</v>
      </c>
      <c r="AL66">
        <v>4.3</v>
      </c>
      <c r="AM66">
        <v>175.1</v>
      </c>
      <c r="AN66" t="s">
        <v>155</v>
      </c>
      <c r="AO66">
        <v>2</v>
      </c>
      <c r="AP66" s="28">
        <v>0.68644675925925924</v>
      </c>
      <c r="AQ66">
        <v>47.161735</v>
      </c>
      <c r="AR66">
        <v>-88.484026</v>
      </c>
      <c r="AS66">
        <v>319</v>
      </c>
      <c r="AT66">
        <v>30.2</v>
      </c>
      <c r="AU66">
        <v>12</v>
      </c>
      <c r="AV66">
        <v>11</v>
      </c>
      <c r="AW66" t="s">
        <v>210</v>
      </c>
      <c r="AX66">
        <v>1.1000000000000001</v>
      </c>
      <c r="AY66">
        <v>1.8464</v>
      </c>
      <c r="AZ66">
        <v>2.1463999999999999</v>
      </c>
      <c r="BA66">
        <v>14.686999999999999</v>
      </c>
      <c r="BB66">
        <v>14.87</v>
      </c>
      <c r="BC66">
        <v>1.01</v>
      </c>
      <c r="BD66">
        <v>14.262</v>
      </c>
      <c r="BE66">
        <v>3049.7460000000001</v>
      </c>
      <c r="BF66">
        <v>60.698999999999998</v>
      </c>
      <c r="BG66">
        <v>7.9359999999999999</v>
      </c>
      <c r="BH66">
        <v>3.3000000000000002E-2</v>
      </c>
      <c r="BI66">
        <v>7.97</v>
      </c>
      <c r="BJ66">
        <v>6.3659999999999997</v>
      </c>
      <c r="BK66">
        <v>2.7E-2</v>
      </c>
      <c r="BL66">
        <v>6.3920000000000003</v>
      </c>
      <c r="BM66">
        <v>4.1439000000000004</v>
      </c>
      <c r="BQ66">
        <v>0</v>
      </c>
      <c r="BR66">
        <v>-3.0856000000000001E-2</v>
      </c>
      <c r="BS66">
        <v>-5</v>
      </c>
      <c r="BT66">
        <v>7.0000000000000001E-3</v>
      </c>
      <c r="BU66">
        <v>6.7637140000000002</v>
      </c>
      <c r="BW66" s="4">
        <f t="shared" si="9"/>
        <v>1.7869732387999999</v>
      </c>
      <c r="BX66" t="e">
        <v>#NAME?</v>
      </c>
      <c r="BY66" s="4">
        <f t="shared" si="10"/>
        <v>15270.619473231553</v>
      </c>
      <c r="BZ66" s="4">
        <f t="shared" si="11"/>
        <v>303.9306655064658</v>
      </c>
      <c r="CA66" s="4">
        <f t="shared" si="12"/>
        <v>31.875691800757195</v>
      </c>
      <c r="CB66" s="4">
        <f t="shared" si="13"/>
        <v>20.749242735337379</v>
      </c>
    </row>
    <row r="67" spans="1:80" customFormat="1" x14ac:dyDescent="0.25">
      <c r="A67" s="26">
        <v>43530</v>
      </c>
      <c r="B67" s="27">
        <v>0.4779760300925926</v>
      </c>
      <c r="C67">
        <v>14.371</v>
      </c>
      <c r="D67">
        <v>0.4284</v>
      </c>
      <c r="E67">
        <v>4283.6030030000002</v>
      </c>
      <c r="F67">
        <v>357.5</v>
      </c>
      <c r="G67">
        <v>1.5</v>
      </c>
      <c r="H67">
        <v>531.6</v>
      </c>
      <c r="J67">
        <v>0</v>
      </c>
      <c r="K67">
        <v>0.87539999999999996</v>
      </c>
      <c r="L67">
        <v>12.5808</v>
      </c>
      <c r="M67">
        <v>0.375</v>
      </c>
      <c r="N67">
        <v>312.99889999999999</v>
      </c>
      <c r="O67">
        <v>1.3131999999999999</v>
      </c>
      <c r="P67">
        <v>314.3</v>
      </c>
      <c r="Q67">
        <v>251.0478</v>
      </c>
      <c r="R67">
        <v>1.0531999999999999</v>
      </c>
      <c r="S67">
        <v>252.1</v>
      </c>
      <c r="T67">
        <v>531.5634</v>
      </c>
      <c r="W67">
        <v>0</v>
      </c>
      <c r="X67">
        <v>0</v>
      </c>
      <c r="Y67">
        <v>11.7</v>
      </c>
      <c r="Z67">
        <v>866</v>
      </c>
      <c r="AA67">
        <v>853</v>
      </c>
      <c r="AB67">
        <v>872</v>
      </c>
      <c r="AC67">
        <v>89</v>
      </c>
      <c r="AD67">
        <v>22.5</v>
      </c>
      <c r="AE67">
        <v>0.52</v>
      </c>
      <c r="AF67">
        <v>982</v>
      </c>
      <c r="AG67">
        <v>-1</v>
      </c>
      <c r="AH67">
        <v>46</v>
      </c>
      <c r="AI67">
        <v>36</v>
      </c>
      <c r="AJ67">
        <v>190</v>
      </c>
      <c r="AK67">
        <v>169</v>
      </c>
      <c r="AL67">
        <v>4.3</v>
      </c>
      <c r="AM67">
        <v>175.5</v>
      </c>
      <c r="AN67" t="s">
        <v>155</v>
      </c>
      <c r="AO67">
        <v>2</v>
      </c>
      <c r="AP67" s="28">
        <v>0.68645833333333339</v>
      </c>
      <c r="AQ67">
        <v>47.161842999999998</v>
      </c>
      <c r="AR67">
        <v>-88.484121000000002</v>
      </c>
      <c r="AS67">
        <v>318.89999999999998</v>
      </c>
      <c r="AT67">
        <v>30.1</v>
      </c>
      <c r="AU67">
        <v>12</v>
      </c>
      <c r="AV67">
        <v>11</v>
      </c>
      <c r="AW67" t="s">
        <v>210</v>
      </c>
      <c r="AX67">
        <v>1.1732</v>
      </c>
      <c r="AY67">
        <v>1.9732000000000001</v>
      </c>
      <c r="AZ67">
        <v>2.3464</v>
      </c>
      <c r="BA67">
        <v>14.686999999999999</v>
      </c>
      <c r="BB67">
        <v>14.9</v>
      </c>
      <c r="BC67">
        <v>1.01</v>
      </c>
      <c r="BD67">
        <v>14.228</v>
      </c>
      <c r="BE67">
        <v>3054.239</v>
      </c>
      <c r="BF67">
        <v>57.944000000000003</v>
      </c>
      <c r="BG67">
        <v>7.9569999999999999</v>
      </c>
      <c r="BH67">
        <v>3.3000000000000002E-2</v>
      </c>
      <c r="BI67">
        <v>7.9909999999999997</v>
      </c>
      <c r="BJ67">
        <v>6.3819999999999997</v>
      </c>
      <c r="BK67">
        <v>2.7E-2</v>
      </c>
      <c r="BL67">
        <v>6.4089999999999998</v>
      </c>
      <c r="BM67">
        <v>4.0979000000000001</v>
      </c>
      <c r="BQ67">
        <v>0</v>
      </c>
      <c r="BR67">
        <v>-2.9711999999999999E-2</v>
      </c>
      <c r="BS67">
        <v>-5</v>
      </c>
      <c r="BT67">
        <v>7.0000000000000001E-3</v>
      </c>
      <c r="BU67">
        <v>7.9038700000000004</v>
      </c>
      <c r="BW67" s="4">
        <f t="shared" si="9"/>
        <v>2.0882024540000002</v>
      </c>
      <c r="BX67" t="e">
        <v>#NAME?</v>
      </c>
      <c r="BY67" s="4">
        <f t="shared" si="10"/>
        <v>17871.070016049678</v>
      </c>
      <c r="BZ67" s="4">
        <f t="shared" si="11"/>
        <v>339.04395858018398</v>
      </c>
      <c r="CA67" s="4">
        <f t="shared" si="12"/>
        <v>37.342581521101998</v>
      </c>
      <c r="CB67" s="4">
        <f t="shared" si="13"/>
        <v>23.977775746681896</v>
      </c>
    </row>
    <row r="68" spans="1:80" customFormat="1" x14ac:dyDescent="0.25">
      <c r="A68" s="26">
        <v>43530</v>
      </c>
      <c r="B68" s="27">
        <v>0.47798760416666664</v>
      </c>
      <c r="C68">
        <v>14.377000000000001</v>
      </c>
      <c r="D68">
        <v>0.44519999999999998</v>
      </c>
      <c r="E68">
        <v>4452.3853209999997</v>
      </c>
      <c r="F68">
        <v>380.5</v>
      </c>
      <c r="G68">
        <v>1.5</v>
      </c>
      <c r="H68">
        <v>529.4</v>
      </c>
      <c r="J68">
        <v>0</v>
      </c>
      <c r="K68">
        <v>0.87529999999999997</v>
      </c>
      <c r="L68">
        <v>12.584199999999999</v>
      </c>
      <c r="M68">
        <v>0.38969999999999999</v>
      </c>
      <c r="N68">
        <v>333.07119999999998</v>
      </c>
      <c r="O68">
        <v>1.3129</v>
      </c>
      <c r="P68">
        <v>334.4</v>
      </c>
      <c r="Q68">
        <v>267.1472</v>
      </c>
      <c r="R68">
        <v>1.0530999999999999</v>
      </c>
      <c r="S68">
        <v>268.2</v>
      </c>
      <c r="T68">
        <v>529.38969999999995</v>
      </c>
      <c r="W68">
        <v>0</v>
      </c>
      <c r="X68">
        <v>0</v>
      </c>
      <c r="Y68">
        <v>11.7</v>
      </c>
      <c r="Z68">
        <v>866</v>
      </c>
      <c r="AA68">
        <v>853</v>
      </c>
      <c r="AB68">
        <v>872</v>
      </c>
      <c r="AC68">
        <v>89</v>
      </c>
      <c r="AD68">
        <v>22.5</v>
      </c>
      <c r="AE68">
        <v>0.52</v>
      </c>
      <c r="AF68">
        <v>982</v>
      </c>
      <c r="AG68">
        <v>-1</v>
      </c>
      <c r="AH68">
        <v>46</v>
      </c>
      <c r="AI68">
        <v>36</v>
      </c>
      <c r="AJ68">
        <v>190</v>
      </c>
      <c r="AK68">
        <v>169</v>
      </c>
      <c r="AL68">
        <v>4.4000000000000004</v>
      </c>
      <c r="AM68">
        <v>175.9</v>
      </c>
      <c r="AN68" t="s">
        <v>155</v>
      </c>
      <c r="AO68">
        <v>2</v>
      </c>
      <c r="AP68" s="28">
        <v>0.68646990740740732</v>
      </c>
      <c r="AQ68">
        <v>47.161962000000003</v>
      </c>
      <c r="AR68">
        <v>-88.484178</v>
      </c>
      <c r="AS68">
        <v>319.2</v>
      </c>
      <c r="AT68">
        <v>30.5</v>
      </c>
      <c r="AU68">
        <v>12</v>
      </c>
      <c r="AV68">
        <v>12</v>
      </c>
      <c r="AW68" t="s">
        <v>209</v>
      </c>
      <c r="AX68">
        <v>1.2</v>
      </c>
      <c r="AY68">
        <v>2.1463999999999999</v>
      </c>
      <c r="AZ68">
        <v>2.4731999999999998</v>
      </c>
      <c r="BA68">
        <v>14.686999999999999</v>
      </c>
      <c r="BB68">
        <v>14.87</v>
      </c>
      <c r="BC68">
        <v>1.01</v>
      </c>
      <c r="BD68">
        <v>14.25</v>
      </c>
      <c r="BE68">
        <v>3050.8560000000002</v>
      </c>
      <c r="BF68">
        <v>60.133000000000003</v>
      </c>
      <c r="BG68">
        <v>8.4559999999999995</v>
      </c>
      <c r="BH68">
        <v>3.3000000000000002E-2</v>
      </c>
      <c r="BI68">
        <v>8.4890000000000008</v>
      </c>
      <c r="BJ68">
        <v>6.782</v>
      </c>
      <c r="BK68">
        <v>2.7E-2</v>
      </c>
      <c r="BL68">
        <v>6.8090000000000002</v>
      </c>
      <c r="BM68">
        <v>4.0754999999999999</v>
      </c>
      <c r="BQ68">
        <v>0</v>
      </c>
      <c r="BR68">
        <v>-2.8143999999999999E-2</v>
      </c>
      <c r="BS68">
        <v>-5</v>
      </c>
      <c r="BT68">
        <v>7.0000000000000001E-3</v>
      </c>
      <c r="BU68">
        <v>8.1284989999999997</v>
      </c>
      <c r="BW68" s="4">
        <f t="shared" si="9"/>
        <v>2.1475494357999998</v>
      </c>
      <c r="BX68" t="e">
        <v>#NAME?</v>
      </c>
      <c r="BY68" s="4">
        <f t="shared" si="10"/>
        <v>18358.610823390103</v>
      </c>
      <c r="BZ68" s="4">
        <f t="shared" si="11"/>
        <v>361.85199978069011</v>
      </c>
      <c r="CA68" s="4">
        <f t="shared" si="12"/>
        <v>40.810873605385396</v>
      </c>
      <c r="CB68" s="4">
        <f t="shared" si="13"/>
        <v>24.524434588432346</v>
      </c>
    </row>
    <row r="69" spans="1:80" customFormat="1" x14ac:dyDescent="0.25">
      <c r="A69" s="26">
        <v>43530</v>
      </c>
      <c r="B69" s="27">
        <v>0.47799917824074073</v>
      </c>
      <c r="C69">
        <v>14.423999999999999</v>
      </c>
      <c r="D69">
        <v>0.28010000000000002</v>
      </c>
      <c r="E69">
        <v>2801.0091739999998</v>
      </c>
      <c r="F69">
        <v>412.4</v>
      </c>
      <c r="G69">
        <v>1.5</v>
      </c>
      <c r="H69">
        <v>472.5</v>
      </c>
      <c r="J69">
        <v>0</v>
      </c>
      <c r="K69">
        <v>0.87639999999999996</v>
      </c>
      <c r="L69">
        <v>12.6408</v>
      </c>
      <c r="M69">
        <v>0.2455</v>
      </c>
      <c r="N69">
        <v>361.43279999999999</v>
      </c>
      <c r="O69">
        <v>1.3145</v>
      </c>
      <c r="P69">
        <v>362.7</v>
      </c>
      <c r="Q69">
        <v>289.89530000000002</v>
      </c>
      <c r="R69">
        <v>1.0544</v>
      </c>
      <c r="S69">
        <v>290.89999999999998</v>
      </c>
      <c r="T69">
        <v>472.50979999999998</v>
      </c>
      <c r="W69">
        <v>0</v>
      </c>
      <c r="X69">
        <v>0</v>
      </c>
      <c r="Y69">
        <v>11.7</v>
      </c>
      <c r="Z69">
        <v>869</v>
      </c>
      <c r="AA69">
        <v>856</v>
      </c>
      <c r="AB69">
        <v>873</v>
      </c>
      <c r="AC69">
        <v>89</v>
      </c>
      <c r="AD69">
        <v>22.5</v>
      </c>
      <c r="AE69">
        <v>0.52</v>
      </c>
      <c r="AF69">
        <v>982</v>
      </c>
      <c r="AG69">
        <v>-1</v>
      </c>
      <c r="AH69">
        <v>46</v>
      </c>
      <c r="AI69">
        <v>36</v>
      </c>
      <c r="AJ69">
        <v>190</v>
      </c>
      <c r="AK69">
        <v>169</v>
      </c>
      <c r="AL69">
        <v>4.3</v>
      </c>
      <c r="AM69">
        <v>175.8</v>
      </c>
      <c r="AN69" t="s">
        <v>155</v>
      </c>
      <c r="AO69">
        <v>2</v>
      </c>
      <c r="AP69" s="28">
        <v>0.68648148148148147</v>
      </c>
      <c r="AQ69">
        <v>47.162092000000001</v>
      </c>
      <c r="AR69">
        <v>-88.484189999999998</v>
      </c>
      <c r="AS69">
        <v>319.7</v>
      </c>
      <c r="AT69">
        <v>31.2</v>
      </c>
      <c r="AU69">
        <v>12</v>
      </c>
      <c r="AV69">
        <v>12</v>
      </c>
      <c r="AW69" t="s">
        <v>209</v>
      </c>
      <c r="AX69">
        <v>1.2</v>
      </c>
      <c r="AY69">
        <v>2.2000000000000002</v>
      </c>
      <c r="AZ69">
        <v>2.5</v>
      </c>
      <c r="BA69">
        <v>14.686999999999999</v>
      </c>
      <c r="BB69">
        <v>15.01</v>
      </c>
      <c r="BC69">
        <v>1.02</v>
      </c>
      <c r="BD69">
        <v>14.109</v>
      </c>
      <c r="BE69">
        <v>3086.7660000000001</v>
      </c>
      <c r="BF69">
        <v>38.151000000000003</v>
      </c>
      <c r="BG69">
        <v>9.2430000000000003</v>
      </c>
      <c r="BH69">
        <v>3.4000000000000002E-2</v>
      </c>
      <c r="BI69">
        <v>9.2759999999999998</v>
      </c>
      <c r="BJ69">
        <v>7.4130000000000003</v>
      </c>
      <c r="BK69">
        <v>2.7E-2</v>
      </c>
      <c r="BL69">
        <v>7.44</v>
      </c>
      <c r="BM69">
        <v>3.6640000000000001</v>
      </c>
      <c r="BQ69">
        <v>0</v>
      </c>
      <c r="BR69">
        <v>-2.8712000000000001E-2</v>
      </c>
      <c r="BS69">
        <v>-5</v>
      </c>
      <c r="BT69">
        <v>7.0000000000000001E-3</v>
      </c>
      <c r="BU69">
        <v>9.4883970000000009</v>
      </c>
      <c r="BW69" s="4">
        <f t="shared" si="9"/>
        <v>2.5068344873999999</v>
      </c>
      <c r="BX69" t="e">
        <v>#NAME?</v>
      </c>
      <c r="BY69" s="4">
        <f t="shared" si="10"/>
        <v>21682.247866411712</v>
      </c>
      <c r="BZ69" s="4">
        <f t="shared" si="11"/>
        <v>267.98255467096413</v>
      </c>
      <c r="CA69" s="4">
        <f t="shared" si="12"/>
        <v>52.070841597228302</v>
      </c>
      <c r="CB69" s="4">
        <f t="shared" si="13"/>
        <v>25.736889735902402</v>
      </c>
    </row>
    <row r="70" spans="1:80" customFormat="1" x14ac:dyDescent="0.25">
      <c r="A70" s="26">
        <v>43530</v>
      </c>
      <c r="B70" s="27">
        <v>0.47801075231481477</v>
      </c>
      <c r="C70">
        <v>14.464</v>
      </c>
      <c r="D70">
        <v>0.25130000000000002</v>
      </c>
      <c r="E70">
        <v>2513.2582320000001</v>
      </c>
      <c r="F70">
        <v>466.2</v>
      </c>
      <c r="G70">
        <v>1.5</v>
      </c>
      <c r="H70">
        <v>423.2</v>
      </c>
      <c r="J70">
        <v>0</v>
      </c>
      <c r="K70">
        <v>0.87639999999999996</v>
      </c>
      <c r="L70">
        <v>12.675700000000001</v>
      </c>
      <c r="M70">
        <v>0.2203</v>
      </c>
      <c r="N70">
        <v>408.59800000000001</v>
      </c>
      <c r="O70">
        <v>1.3146</v>
      </c>
      <c r="P70">
        <v>409.9</v>
      </c>
      <c r="Q70">
        <v>327.72519999999997</v>
      </c>
      <c r="R70">
        <v>1.0544</v>
      </c>
      <c r="S70">
        <v>328.8</v>
      </c>
      <c r="T70">
        <v>423.22699999999998</v>
      </c>
      <c r="W70">
        <v>0</v>
      </c>
      <c r="X70">
        <v>0</v>
      </c>
      <c r="Y70">
        <v>11.7</v>
      </c>
      <c r="Z70">
        <v>870</v>
      </c>
      <c r="AA70">
        <v>859</v>
      </c>
      <c r="AB70">
        <v>875</v>
      </c>
      <c r="AC70">
        <v>89</v>
      </c>
      <c r="AD70">
        <v>22.5</v>
      </c>
      <c r="AE70">
        <v>0.52</v>
      </c>
      <c r="AF70">
        <v>982</v>
      </c>
      <c r="AG70">
        <v>-1</v>
      </c>
      <c r="AH70">
        <v>46</v>
      </c>
      <c r="AI70">
        <v>36</v>
      </c>
      <c r="AJ70">
        <v>190</v>
      </c>
      <c r="AK70">
        <v>169</v>
      </c>
      <c r="AL70">
        <v>4.4000000000000004</v>
      </c>
      <c r="AM70">
        <v>175.4</v>
      </c>
      <c r="AN70" t="s">
        <v>155</v>
      </c>
      <c r="AO70">
        <v>2</v>
      </c>
      <c r="AP70" s="28">
        <v>0.68649305555555562</v>
      </c>
      <c r="AQ70">
        <v>47.162230000000001</v>
      </c>
      <c r="AR70">
        <v>-88.484172999999998</v>
      </c>
      <c r="AS70">
        <v>320.39999999999998</v>
      </c>
      <c r="AT70">
        <v>32.4</v>
      </c>
      <c r="AU70">
        <v>12</v>
      </c>
      <c r="AV70">
        <v>12</v>
      </c>
      <c r="AW70" t="s">
        <v>209</v>
      </c>
      <c r="AX70">
        <v>1.2</v>
      </c>
      <c r="AY70">
        <v>2.2000000000000002</v>
      </c>
      <c r="AZ70">
        <v>2.5</v>
      </c>
      <c r="BA70">
        <v>14.686999999999999</v>
      </c>
      <c r="BB70">
        <v>15.01</v>
      </c>
      <c r="BC70">
        <v>1.02</v>
      </c>
      <c r="BD70">
        <v>14.106</v>
      </c>
      <c r="BE70">
        <v>3094.1469999999999</v>
      </c>
      <c r="BF70">
        <v>34.22</v>
      </c>
      <c r="BG70">
        <v>10.445</v>
      </c>
      <c r="BH70">
        <v>3.4000000000000002E-2</v>
      </c>
      <c r="BI70">
        <v>10.478</v>
      </c>
      <c r="BJ70">
        <v>8.3780000000000001</v>
      </c>
      <c r="BK70">
        <v>2.7E-2</v>
      </c>
      <c r="BL70">
        <v>8.4039999999999999</v>
      </c>
      <c r="BM70">
        <v>3.2806000000000002</v>
      </c>
      <c r="BQ70">
        <v>0</v>
      </c>
      <c r="BR70">
        <v>-2.7432000000000002E-2</v>
      </c>
      <c r="BS70">
        <v>-5</v>
      </c>
      <c r="BT70">
        <v>7.1440000000000002E-3</v>
      </c>
      <c r="BU70">
        <v>11.838111</v>
      </c>
      <c r="BW70" s="4">
        <f t="shared" si="9"/>
        <v>3.1276289261999999</v>
      </c>
      <c r="BX70" t="e">
        <v>#NAME?</v>
      </c>
      <c r="BY70" s="4">
        <f t="shared" si="10"/>
        <v>27116.341827565473</v>
      </c>
      <c r="BZ70" s="4">
        <f t="shared" si="11"/>
        <v>299.89564727832595</v>
      </c>
      <c r="CA70" s="4">
        <f t="shared" si="12"/>
        <v>73.422727437107397</v>
      </c>
      <c r="CB70" s="4">
        <f t="shared" si="13"/>
        <v>28.750369972567977</v>
      </c>
    </row>
    <row r="71" spans="1:80" customFormat="1" x14ac:dyDescent="0.25">
      <c r="A71" s="26">
        <v>43530</v>
      </c>
      <c r="B71" s="27">
        <v>0.47802232638888892</v>
      </c>
      <c r="C71">
        <v>14.444000000000001</v>
      </c>
      <c r="D71">
        <v>0.51670000000000005</v>
      </c>
      <c r="E71">
        <v>5166.655949</v>
      </c>
      <c r="F71">
        <v>493.7</v>
      </c>
      <c r="G71">
        <v>1.5</v>
      </c>
      <c r="H71">
        <v>394.5</v>
      </c>
      <c r="J71">
        <v>0</v>
      </c>
      <c r="K71">
        <v>0.87429999999999997</v>
      </c>
      <c r="L71">
        <v>12.6281</v>
      </c>
      <c r="M71">
        <v>0.45169999999999999</v>
      </c>
      <c r="N71">
        <v>431.6499</v>
      </c>
      <c r="O71">
        <v>1.3113999999999999</v>
      </c>
      <c r="P71">
        <v>433</v>
      </c>
      <c r="Q71">
        <v>346.21440000000001</v>
      </c>
      <c r="R71">
        <v>1.0518000000000001</v>
      </c>
      <c r="S71">
        <v>347.3</v>
      </c>
      <c r="T71">
        <v>394.52190000000002</v>
      </c>
      <c r="W71">
        <v>0</v>
      </c>
      <c r="X71">
        <v>0</v>
      </c>
      <c r="Y71">
        <v>11.7</v>
      </c>
      <c r="Z71">
        <v>872</v>
      </c>
      <c r="AA71">
        <v>860</v>
      </c>
      <c r="AB71">
        <v>876</v>
      </c>
      <c r="AC71">
        <v>89</v>
      </c>
      <c r="AD71">
        <v>22.5</v>
      </c>
      <c r="AE71">
        <v>0.52</v>
      </c>
      <c r="AF71">
        <v>982</v>
      </c>
      <c r="AG71">
        <v>-1</v>
      </c>
      <c r="AH71">
        <v>46</v>
      </c>
      <c r="AI71">
        <v>36</v>
      </c>
      <c r="AJ71">
        <v>190</v>
      </c>
      <c r="AK71">
        <v>169</v>
      </c>
      <c r="AL71">
        <v>4.3</v>
      </c>
      <c r="AM71">
        <v>175.1</v>
      </c>
      <c r="AN71" t="s">
        <v>155</v>
      </c>
      <c r="AO71">
        <v>2</v>
      </c>
      <c r="AP71" s="28">
        <v>0.68650462962962966</v>
      </c>
      <c r="AQ71">
        <v>47.162374</v>
      </c>
      <c r="AR71">
        <v>-88.484146999999993</v>
      </c>
      <c r="AS71">
        <v>320.89999999999998</v>
      </c>
      <c r="AT71">
        <v>34.1</v>
      </c>
      <c r="AU71">
        <v>12</v>
      </c>
      <c r="AV71">
        <v>12</v>
      </c>
      <c r="AW71" t="s">
        <v>209</v>
      </c>
      <c r="AX71">
        <v>1.1268</v>
      </c>
      <c r="AY71">
        <v>1.9072</v>
      </c>
      <c r="AZ71">
        <v>2.2071999999999998</v>
      </c>
      <c r="BA71">
        <v>14.686999999999999</v>
      </c>
      <c r="BB71">
        <v>14.75</v>
      </c>
      <c r="BC71">
        <v>1</v>
      </c>
      <c r="BD71">
        <v>14.382999999999999</v>
      </c>
      <c r="BE71">
        <v>3039.866</v>
      </c>
      <c r="BF71">
        <v>69.206000000000003</v>
      </c>
      <c r="BG71">
        <v>10.881</v>
      </c>
      <c r="BH71">
        <v>3.3000000000000002E-2</v>
      </c>
      <c r="BI71">
        <v>10.914</v>
      </c>
      <c r="BJ71">
        <v>8.7279999999999998</v>
      </c>
      <c r="BK71">
        <v>2.7E-2</v>
      </c>
      <c r="BL71">
        <v>8.7539999999999996</v>
      </c>
      <c r="BM71">
        <v>3.0158</v>
      </c>
      <c r="BQ71">
        <v>0</v>
      </c>
      <c r="BR71">
        <v>-3.0429000000000001E-2</v>
      </c>
      <c r="BS71">
        <v>-5</v>
      </c>
      <c r="BT71">
        <v>8.0000000000000002E-3</v>
      </c>
      <c r="BU71">
        <v>11.472918</v>
      </c>
      <c r="BW71" s="4">
        <f t="shared" si="9"/>
        <v>3.0311449356</v>
      </c>
      <c r="BX71" t="e">
        <v>#NAME?</v>
      </c>
      <c r="BY71" s="4">
        <f t="shared" si="10"/>
        <v>25818.801518255812</v>
      </c>
      <c r="BZ71" s="4">
        <f t="shared" si="11"/>
        <v>587.7943231288524</v>
      </c>
      <c r="CA71" s="4">
        <f t="shared" si="12"/>
        <v>74.13040563345119</v>
      </c>
      <c r="CB71" s="4">
        <f t="shared" si="13"/>
        <v>25.614399325087319</v>
      </c>
    </row>
    <row r="72" spans="1:80" customFormat="1" x14ac:dyDescent="0.25">
      <c r="A72" s="26">
        <v>43530</v>
      </c>
      <c r="B72" s="27">
        <v>0.47803390046296296</v>
      </c>
      <c r="C72">
        <v>14.337</v>
      </c>
      <c r="D72">
        <v>0.7601</v>
      </c>
      <c r="E72">
        <v>7600.8955219999998</v>
      </c>
      <c r="F72">
        <v>493.2</v>
      </c>
      <c r="G72">
        <v>1.5</v>
      </c>
      <c r="H72">
        <v>394.6</v>
      </c>
      <c r="J72">
        <v>0</v>
      </c>
      <c r="K72">
        <v>0.873</v>
      </c>
      <c r="L72">
        <v>12.5162</v>
      </c>
      <c r="M72">
        <v>0.66349999999999998</v>
      </c>
      <c r="N72">
        <v>430.54</v>
      </c>
      <c r="O72">
        <v>1.3095000000000001</v>
      </c>
      <c r="P72">
        <v>431.8</v>
      </c>
      <c r="Q72">
        <v>345.32420000000002</v>
      </c>
      <c r="R72">
        <v>1.0503</v>
      </c>
      <c r="S72">
        <v>346.4</v>
      </c>
      <c r="T72">
        <v>394.60320000000002</v>
      </c>
      <c r="W72">
        <v>0</v>
      </c>
      <c r="X72">
        <v>0</v>
      </c>
      <c r="Y72">
        <v>11.7</v>
      </c>
      <c r="Z72">
        <v>868</v>
      </c>
      <c r="AA72">
        <v>857</v>
      </c>
      <c r="AB72">
        <v>874</v>
      </c>
      <c r="AC72">
        <v>89</v>
      </c>
      <c r="AD72">
        <v>22.5</v>
      </c>
      <c r="AE72">
        <v>0.52</v>
      </c>
      <c r="AF72">
        <v>982</v>
      </c>
      <c r="AG72">
        <v>-1</v>
      </c>
      <c r="AH72">
        <v>46</v>
      </c>
      <c r="AI72">
        <v>36</v>
      </c>
      <c r="AJ72">
        <v>190</v>
      </c>
      <c r="AK72">
        <v>169</v>
      </c>
      <c r="AL72">
        <v>4.3</v>
      </c>
      <c r="AM72">
        <v>175</v>
      </c>
      <c r="AN72" t="s">
        <v>155</v>
      </c>
      <c r="AO72">
        <v>2</v>
      </c>
      <c r="AP72" s="28">
        <v>0.6865162037037037</v>
      </c>
      <c r="AQ72">
        <v>47.162413000000001</v>
      </c>
      <c r="AR72">
        <v>-88.484139999999996</v>
      </c>
      <c r="AS72">
        <v>321</v>
      </c>
      <c r="AT72">
        <v>36.1</v>
      </c>
      <c r="AU72">
        <v>12</v>
      </c>
      <c r="AV72">
        <v>12</v>
      </c>
      <c r="AW72" t="s">
        <v>209</v>
      </c>
      <c r="AX72">
        <v>1.1000000000000001</v>
      </c>
      <c r="AY72">
        <v>1.8</v>
      </c>
      <c r="AZ72">
        <v>2.1</v>
      </c>
      <c r="BA72">
        <v>14.686999999999999</v>
      </c>
      <c r="BB72">
        <v>14.6</v>
      </c>
      <c r="BC72">
        <v>0.99</v>
      </c>
      <c r="BD72">
        <v>14.548999999999999</v>
      </c>
      <c r="BE72">
        <v>2990.07</v>
      </c>
      <c r="BF72">
        <v>100.892</v>
      </c>
      <c r="BG72">
        <v>10.771000000000001</v>
      </c>
      <c r="BH72">
        <v>3.3000000000000002E-2</v>
      </c>
      <c r="BI72">
        <v>10.804</v>
      </c>
      <c r="BJ72">
        <v>8.6389999999999993</v>
      </c>
      <c r="BK72">
        <v>2.5999999999999999E-2</v>
      </c>
      <c r="BL72">
        <v>8.6649999999999991</v>
      </c>
      <c r="BM72">
        <v>2.9935</v>
      </c>
      <c r="BQ72">
        <v>0</v>
      </c>
      <c r="BR72">
        <v>-3.2280000000000003E-2</v>
      </c>
      <c r="BS72">
        <v>-5</v>
      </c>
      <c r="BT72">
        <v>7.8560000000000001E-3</v>
      </c>
      <c r="BU72">
        <v>9.6903480000000002</v>
      </c>
      <c r="BW72" s="4">
        <f t="shared" si="9"/>
        <v>2.5601899416</v>
      </c>
      <c r="BX72" t="e">
        <v>#NAME?</v>
      </c>
      <c r="BY72" s="4">
        <f t="shared" si="10"/>
        <v>21450.058390479706</v>
      </c>
      <c r="BZ72" s="4">
        <f t="shared" si="11"/>
        <v>723.77546048496481</v>
      </c>
      <c r="CA72" s="4">
        <f t="shared" si="12"/>
        <v>61.974152590191586</v>
      </c>
      <c r="CB72" s="4">
        <f t="shared" si="13"/>
        <v>21.4746644031414</v>
      </c>
    </row>
    <row r="73" spans="1:80" customFormat="1" x14ac:dyDescent="0.25">
      <c r="A73" s="26">
        <v>43530</v>
      </c>
      <c r="B73" s="27">
        <v>0.47804547453703705</v>
      </c>
      <c r="C73">
        <v>14.157999999999999</v>
      </c>
      <c r="D73">
        <v>0.77529999999999999</v>
      </c>
      <c r="E73">
        <v>7753.1208049999996</v>
      </c>
      <c r="F73">
        <v>464.5</v>
      </c>
      <c r="G73">
        <v>1.5</v>
      </c>
      <c r="H73">
        <v>417.5</v>
      </c>
      <c r="J73">
        <v>0</v>
      </c>
      <c r="K73">
        <v>0.87419999999999998</v>
      </c>
      <c r="L73">
        <v>12.3767</v>
      </c>
      <c r="M73">
        <v>0.67779999999999996</v>
      </c>
      <c r="N73">
        <v>406.07709999999997</v>
      </c>
      <c r="O73">
        <v>1.3404</v>
      </c>
      <c r="P73">
        <v>407.4</v>
      </c>
      <c r="Q73">
        <v>325.70319999999998</v>
      </c>
      <c r="R73">
        <v>1.0750999999999999</v>
      </c>
      <c r="S73">
        <v>326.8</v>
      </c>
      <c r="T73">
        <v>417.54930000000002</v>
      </c>
      <c r="W73">
        <v>0</v>
      </c>
      <c r="X73">
        <v>0</v>
      </c>
      <c r="Y73">
        <v>11.8</v>
      </c>
      <c r="Z73">
        <v>865</v>
      </c>
      <c r="AA73">
        <v>854</v>
      </c>
      <c r="AB73">
        <v>871</v>
      </c>
      <c r="AC73">
        <v>89</v>
      </c>
      <c r="AD73">
        <v>22.5</v>
      </c>
      <c r="AE73">
        <v>0.52</v>
      </c>
      <c r="AF73">
        <v>982</v>
      </c>
      <c r="AG73">
        <v>-1</v>
      </c>
      <c r="AH73">
        <v>46</v>
      </c>
      <c r="AI73">
        <v>36</v>
      </c>
      <c r="AJ73">
        <v>190</v>
      </c>
      <c r="AK73">
        <v>168.9</v>
      </c>
      <c r="AL73">
        <v>4.4000000000000004</v>
      </c>
      <c r="AM73">
        <v>175</v>
      </c>
      <c r="AN73" t="s">
        <v>155</v>
      </c>
      <c r="AO73">
        <v>2</v>
      </c>
      <c r="AP73" s="28">
        <v>0.6865162037037037</v>
      </c>
      <c r="AQ73">
        <v>47.162635000000002</v>
      </c>
      <c r="AR73">
        <v>-88.484120000000004</v>
      </c>
      <c r="AS73">
        <v>321.39999999999998</v>
      </c>
      <c r="AT73">
        <v>36.6</v>
      </c>
      <c r="AU73">
        <v>12</v>
      </c>
      <c r="AV73">
        <v>12</v>
      </c>
      <c r="AW73" t="s">
        <v>209</v>
      </c>
      <c r="AX73">
        <v>1.1000000000000001</v>
      </c>
      <c r="AY73">
        <v>1.8</v>
      </c>
      <c r="AZ73">
        <v>2.1</v>
      </c>
      <c r="BA73">
        <v>14.686999999999999</v>
      </c>
      <c r="BB73">
        <v>14.74</v>
      </c>
      <c r="BC73">
        <v>1</v>
      </c>
      <c r="BD73">
        <v>14.391</v>
      </c>
      <c r="BE73">
        <v>2984.5920000000001</v>
      </c>
      <c r="BF73">
        <v>104.026</v>
      </c>
      <c r="BG73">
        <v>10.255000000000001</v>
      </c>
      <c r="BH73">
        <v>3.4000000000000002E-2</v>
      </c>
      <c r="BI73">
        <v>10.289</v>
      </c>
      <c r="BJ73">
        <v>8.2249999999999996</v>
      </c>
      <c r="BK73">
        <v>2.7E-2</v>
      </c>
      <c r="BL73">
        <v>8.2520000000000007</v>
      </c>
      <c r="BM73">
        <v>3.1974</v>
      </c>
      <c r="BQ73">
        <v>0</v>
      </c>
      <c r="BR73">
        <v>-2.8719999999999999E-2</v>
      </c>
      <c r="BS73">
        <v>-5</v>
      </c>
      <c r="BT73">
        <v>7.0000000000000001E-3</v>
      </c>
      <c r="BU73">
        <v>9.1755969999999998</v>
      </c>
      <c r="BW73" s="4">
        <f t="shared" si="9"/>
        <v>2.4241927273999999</v>
      </c>
      <c r="BX73" t="e">
        <v>#NAME?</v>
      </c>
      <c r="BY73" s="4">
        <f t="shared" si="10"/>
        <v>20273.421541074185</v>
      </c>
      <c r="BZ73" s="4">
        <f t="shared" si="11"/>
        <v>706.6168338023366</v>
      </c>
      <c r="CA73" s="4">
        <f t="shared" si="12"/>
        <v>55.869911926097501</v>
      </c>
      <c r="CB73" s="4">
        <f t="shared" si="13"/>
        <v>21.718961263526339</v>
      </c>
    </row>
    <row r="74" spans="1:80" customFormat="1" x14ac:dyDescent="0.25">
      <c r="A74" s="26">
        <v>43530</v>
      </c>
      <c r="B74" s="27">
        <v>0.47805704861111109</v>
      </c>
      <c r="C74">
        <v>14.13</v>
      </c>
      <c r="D74">
        <v>0.60750000000000004</v>
      </c>
      <c r="E74">
        <v>6075.2210180000002</v>
      </c>
      <c r="F74">
        <v>426.9</v>
      </c>
      <c r="G74">
        <v>1.6</v>
      </c>
      <c r="H74">
        <v>472.3</v>
      </c>
      <c r="J74">
        <v>0</v>
      </c>
      <c r="K74">
        <v>0.87570000000000003</v>
      </c>
      <c r="L74">
        <v>12.374000000000001</v>
      </c>
      <c r="M74">
        <v>0.53200000000000003</v>
      </c>
      <c r="N74">
        <v>373.82490000000001</v>
      </c>
      <c r="O74">
        <v>1.4012</v>
      </c>
      <c r="P74">
        <v>375.2</v>
      </c>
      <c r="Q74">
        <v>299.83460000000002</v>
      </c>
      <c r="R74">
        <v>1.1237999999999999</v>
      </c>
      <c r="S74">
        <v>301</v>
      </c>
      <c r="T74">
        <v>472.26670000000001</v>
      </c>
      <c r="W74">
        <v>0</v>
      </c>
      <c r="X74">
        <v>0</v>
      </c>
      <c r="Y74">
        <v>11.7</v>
      </c>
      <c r="Z74">
        <v>865</v>
      </c>
      <c r="AA74">
        <v>854</v>
      </c>
      <c r="AB74">
        <v>870</v>
      </c>
      <c r="AC74">
        <v>89</v>
      </c>
      <c r="AD74">
        <v>22.5</v>
      </c>
      <c r="AE74">
        <v>0.52</v>
      </c>
      <c r="AF74">
        <v>982</v>
      </c>
      <c r="AG74">
        <v>-1</v>
      </c>
      <c r="AH74">
        <v>45.856000000000002</v>
      </c>
      <c r="AI74">
        <v>36</v>
      </c>
      <c r="AJ74">
        <v>190</v>
      </c>
      <c r="AK74">
        <v>168.1</v>
      </c>
      <c r="AL74">
        <v>4.2</v>
      </c>
      <c r="AM74">
        <v>175</v>
      </c>
      <c r="AN74" t="s">
        <v>155</v>
      </c>
      <c r="AO74">
        <v>2</v>
      </c>
      <c r="AP74" s="28">
        <v>0.68653935185185189</v>
      </c>
      <c r="AQ74">
        <v>47.162840000000003</v>
      </c>
      <c r="AR74">
        <v>-88.484109000000004</v>
      </c>
      <c r="AS74">
        <v>321.8</v>
      </c>
      <c r="AT74">
        <v>37.799999999999997</v>
      </c>
      <c r="AU74">
        <v>12</v>
      </c>
      <c r="AV74">
        <v>12</v>
      </c>
      <c r="AW74" t="s">
        <v>209</v>
      </c>
      <c r="AX74">
        <v>1.1000000000000001</v>
      </c>
      <c r="AY74">
        <v>1.9463999999999999</v>
      </c>
      <c r="AZ74">
        <v>2.2464</v>
      </c>
      <c r="BA74">
        <v>14.686999999999999</v>
      </c>
      <c r="BB74">
        <v>14.94</v>
      </c>
      <c r="BC74">
        <v>1.02</v>
      </c>
      <c r="BD74">
        <v>14.191000000000001</v>
      </c>
      <c r="BE74">
        <v>3016.9859999999999</v>
      </c>
      <c r="BF74">
        <v>82.56</v>
      </c>
      <c r="BG74">
        <v>9.5449999999999999</v>
      </c>
      <c r="BH74">
        <v>3.5999999999999997E-2</v>
      </c>
      <c r="BI74">
        <v>9.5809999999999995</v>
      </c>
      <c r="BJ74">
        <v>7.6559999999999997</v>
      </c>
      <c r="BK74">
        <v>2.9000000000000001E-2</v>
      </c>
      <c r="BL74">
        <v>7.6840000000000002</v>
      </c>
      <c r="BM74">
        <v>3.6564999999999999</v>
      </c>
      <c r="BQ74">
        <v>0</v>
      </c>
      <c r="BR74">
        <v>-3.2568E-2</v>
      </c>
      <c r="BS74">
        <v>-5</v>
      </c>
      <c r="BT74">
        <v>7.0000000000000001E-3</v>
      </c>
      <c r="BU74">
        <v>10.209792</v>
      </c>
      <c r="BW74" s="4">
        <f t="shared" si="9"/>
        <v>2.6974270464000001</v>
      </c>
      <c r="BX74" t="e">
        <v>#NAME?</v>
      </c>
      <c r="BY74" s="4">
        <f t="shared" si="10"/>
        <v>22803.312489772954</v>
      </c>
      <c r="BZ74" s="4">
        <f t="shared" si="11"/>
        <v>624.01399249305598</v>
      </c>
      <c r="CA74" s="4">
        <f t="shared" si="12"/>
        <v>57.866413838745601</v>
      </c>
      <c r="CB74" s="4">
        <f t="shared" si="13"/>
        <v>27.636956922854399</v>
      </c>
    </row>
    <row r="75" spans="1:80" customFormat="1" x14ac:dyDescent="0.25">
      <c r="A75" s="26">
        <v>43530</v>
      </c>
      <c r="B75" s="27">
        <v>0.47806862268518518</v>
      </c>
      <c r="C75">
        <v>14.343</v>
      </c>
      <c r="D75">
        <v>0.27139999999999997</v>
      </c>
      <c r="E75">
        <v>2714.0867389999999</v>
      </c>
      <c r="F75">
        <v>429.7</v>
      </c>
      <c r="G75">
        <v>1.6</v>
      </c>
      <c r="H75">
        <v>463.6</v>
      </c>
      <c r="J75">
        <v>0</v>
      </c>
      <c r="K75">
        <v>0.877</v>
      </c>
      <c r="L75">
        <v>12.5787</v>
      </c>
      <c r="M75">
        <v>0.23799999999999999</v>
      </c>
      <c r="N75">
        <v>376.81369999999998</v>
      </c>
      <c r="O75">
        <v>1.4032</v>
      </c>
      <c r="P75">
        <v>378.2</v>
      </c>
      <c r="Q75">
        <v>302.2319</v>
      </c>
      <c r="R75">
        <v>1.1254999999999999</v>
      </c>
      <c r="S75">
        <v>303.39999999999998</v>
      </c>
      <c r="T75">
        <v>463.57870000000003</v>
      </c>
      <c r="W75">
        <v>0</v>
      </c>
      <c r="X75">
        <v>0</v>
      </c>
      <c r="Y75">
        <v>11.7</v>
      </c>
      <c r="Z75">
        <v>868</v>
      </c>
      <c r="AA75">
        <v>855</v>
      </c>
      <c r="AB75">
        <v>873</v>
      </c>
      <c r="AC75">
        <v>89</v>
      </c>
      <c r="AD75">
        <v>22.5</v>
      </c>
      <c r="AE75">
        <v>0.52</v>
      </c>
      <c r="AF75">
        <v>982</v>
      </c>
      <c r="AG75">
        <v>-1</v>
      </c>
      <c r="AH75">
        <v>45</v>
      </c>
      <c r="AI75">
        <v>36</v>
      </c>
      <c r="AJ75">
        <v>190</v>
      </c>
      <c r="AK75">
        <v>169</v>
      </c>
      <c r="AL75">
        <v>4.2</v>
      </c>
      <c r="AM75">
        <v>175.4</v>
      </c>
      <c r="AN75" t="s">
        <v>155</v>
      </c>
      <c r="AO75">
        <v>2</v>
      </c>
      <c r="AP75" s="28">
        <v>0.68655092592592604</v>
      </c>
      <c r="AQ75">
        <v>47.162996</v>
      </c>
      <c r="AR75">
        <v>-88.484153000000006</v>
      </c>
      <c r="AS75">
        <v>322</v>
      </c>
      <c r="AT75">
        <v>38.200000000000003</v>
      </c>
      <c r="AU75">
        <v>12</v>
      </c>
      <c r="AV75">
        <v>12</v>
      </c>
      <c r="AW75" t="s">
        <v>209</v>
      </c>
      <c r="AX75">
        <v>1.1732</v>
      </c>
      <c r="AY75">
        <v>2.2195999999999998</v>
      </c>
      <c r="AZ75">
        <v>2.5196000000000001</v>
      </c>
      <c r="BA75">
        <v>14.686999999999999</v>
      </c>
      <c r="BB75">
        <v>15.1</v>
      </c>
      <c r="BC75">
        <v>1.03</v>
      </c>
      <c r="BD75">
        <v>14.023999999999999</v>
      </c>
      <c r="BE75">
        <v>3088.473</v>
      </c>
      <c r="BF75">
        <v>37.197000000000003</v>
      </c>
      <c r="BG75">
        <v>9.6890000000000001</v>
      </c>
      <c r="BH75">
        <v>3.5999999999999997E-2</v>
      </c>
      <c r="BI75">
        <v>9.7249999999999996</v>
      </c>
      <c r="BJ75">
        <v>7.7709999999999999</v>
      </c>
      <c r="BK75">
        <v>2.9000000000000001E-2</v>
      </c>
      <c r="BL75">
        <v>7.8</v>
      </c>
      <c r="BM75">
        <v>3.6145</v>
      </c>
      <c r="BQ75">
        <v>0</v>
      </c>
      <c r="BR75">
        <v>-3.0287999999999999E-2</v>
      </c>
      <c r="BS75">
        <v>-5</v>
      </c>
      <c r="BT75">
        <v>6.8560000000000001E-3</v>
      </c>
      <c r="BU75">
        <v>11.839871</v>
      </c>
      <c r="BW75" s="4">
        <f t="shared" ref="BW75:BW138" si="14">BU75*0.2642</f>
        <v>3.1280939181999998</v>
      </c>
      <c r="BX75" t="e">
        <v>#NAME?</v>
      </c>
      <c r="BY75" s="4">
        <f t="shared" ref="BY75:BY138" si="15">BE75*$BU75*0.7403</f>
        <v>27070.640347739518</v>
      </c>
      <c r="BZ75" s="4">
        <f t="shared" ref="BZ75:BZ138" si="16">BF75*$BU75*0.7403</f>
        <v>326.03380667885614</v>
      </c>
      <c r="CA75" s="4">
        <f t="shared" ref="CA75:CA138" si="17">BJ75*$BU75*0.7403</f>
        <v>68.113254071602299</v>
      </c>
      <c r="CB75" s="4">
        <f t="shared" ref="CB75:CB138" si="18">BM75*$BU75*0.7403</f>
        <v>31.681296723948851</v>
      </c>
    </row>
    <row r="76" spans="1:80" customFormat="1" x14ac:dyDescent="0.25">
      <c r="A76" s="26">
        <v>43530</v>
      </c>
      <c r="B76" s="27">
        <v>0.47808019675925922</v>
      </c>
      <c r="C76">
        <v>14.51</v>
      </c>
      <c r="D76">
        <v>0.30130000000000001</v>
      </c>
      <c r="E76">
        <v>3012.8055079999999</v>
      </c>
      <c r="F76">
        <v>494.9</v>
      </c>
      <c r="G76">
        <v>1.5</v>
      </c>
      <c r="H76">
        <v>427.7</v>
      </c>
      <c r="J76">
        <v>0</v>
      </c>
      <c r="K76">
        <v>0.87549999999999994</v>
      </c>
      <c r="L76">
        <v>12.704000000000001</v>
      </c>
      <c r="M76">
        <v>0.26379999999999998</v>
      </c>
      <c r="N76">
        <v>433.3227</v>
      </c>
      <c r="O76">
        <v>1.2838000000000001</v>
      </c>
      <c r="P76">
        <v>434.6</v>
      </c>
      <c r="Q76">
        <v>347.55619999999999</v>
      </c>
      <c r="R76">
        <v>1.0297000000000001</v>
      </c>
      <c r="S76">
        <v>348.6</v>
      </c>
      <c r="T76">
        <v>427.70440000000002</v>
      </c>
      <c r="W76">
        <v>0</v>
      </c>
      <c r="X76">
        <v>0</v>
      </c>
      <c r="Y76">
        <v>11.7</v>
      </c>
      <c r="Z76">
        <v>872</v>
      </c>
      <c r="AA76">
        <v>861</v>
      </c>
      <c r="AB76">
        <v>878</v>
      </c>
      <c r="AC76">
        <v>89</v>
      </c>
      <c r="AD76">
        <v>22.5</v>
      </c>
      <c r="AE76">
        <v>0.52</v>
      </c>
      <c r="AF76">
        <v>982</v>
      </c>
      <c r="AG76">
        <v>-1</v>
      </c>
      <c r="AH76">
        <v>45</v>
      </c>
      <c r="AI76">
        <v>36</v>
      </c>
      <c r="AJ76">
        <v>190</v>
      </c>
      <c r="AK76">
        <v>168.9</v>
      </c>
      <c r="AL76">
        <v>4.2</v>
      </c>
      <c r="AM76">
        <v>175.7</v>
      </c>
      <c r="AN76" t="s">
        <v>155</v>
      </c>
      <c r="AO76">
        <v>2</v>
      </c>
      <c r="AP76" s="28">
        <v>0.68656249999999996</v>
      </c>
      <c r="AQ76">
        <v>47.163139999999999</v>
      </c>
      <c r="AR76">
        <v>-88.484247999999994</v>
      </c>
      <c r="AS76">
        <v>322.39999999999998</v>
      </c>
      <c r="AT76">
        <v>38.1</v>
      </c>
      <c r="AU76">
        <v>12</v>
      </c>
      <c r="AV76">
        <v>12</v>
      </c>
      <c r="AW76" t="s">
        <v>209</v>
      </c>
      <c r="AX76">
        <v>1.2</v>
      </c>
      <c r="AY76">
        <v>2.3732000000000002</v>
      </c>
      <c r="AZ76">
        <v>2.6732</v>
      </c>
      <c r="BA76">
        <v>14.686999999999999</v>
      </c>
      <c r="BB76">
        <v>14.92</v>
      </c>
      <c r="BC76">
        <v>1.02</v>
      </c>
      <c r="BD76">
        <v>14.215999999999999</v>
      </c>
      <c r="BE76">
        <v>3083.7739999999999</v>
      </c>
      <c r="BF76">
        <v>40.753</v>
      </c>
      <c r="BG76">
        <v>11.015000000000001</v>
      </c>
      <c r="BH76">
        <v>3.3000000000000002E-2</v>
      </c>
      <c r="BI76">
        <v>11.048</v>
      </c>
      <c r="BJ76">
        <v>8.8350000000000009</v>
      </c>
      <c r="BK76">
        <v>2.5999999999999999E-2</v>
      </c>
      <c r="BL76">
        <v>8.8610000000000007</v>
      </c>
      <c r="BM76">
        <v>3.2968000000000002</v>
      </c>
      <c r="BQ76">
        <v>0</v>
      </c>
      <c r="BR76">
        <v>-3.2287999999999997E-2</v>
      </c>
      <c r="BS76">
        <v>-5</v>
      </c>
      <c r="BT76">
        <v>6.2880000000000002E-3</v>
      </c>
      <c r="BU76">
        <v>13.334469</v>
      </c>
      <c r="BW76" s="4">
        <f t="shared" si="14"/>
        <v>3.5229667097999999</v>
      </c>
      <c r="BX76" t="e">
        <v>#NAME?</v>
      </c>
      <c r="BY76" s="4">
        <f t="shared" si="15"/>
        <v>30441.497863086239</v>
      </c>
      <c r="BZ76" s="4">
        <f t="shared" si="16"/>
        <v>402.29354110072711</v>
      </c>
      <c r="CA76" s="4">
        <f t="shared" si="17"/>
        <v>87.2147678851845</v>
      </c>
      <c r="CB76" s="4">
        <f t="shared" si="18"/>
        <v>32.544385598627755</v>
      </c>
    </row>
    <row r="77" spans="1:80" customFormat="1" x14ac:dyDescent="0.25">
      <c r="A77" s="26">
        <v>43530</v>
      </c>
      <c r="B77" s="27">
        <v>0.47809177083333337</v>
      </c>
      <c r="C77">
        <v>14.411</v>
      </c>
      <c r="D77">
        <v>0.59599999999999997</v>
      </c>
      <c r="E77">
        <v>5959.8235770000001</v>
      </c>
      <c r="F77">
        <v>576.29999999999995</v>
      </c>
      <c r="G77">
        <v>1.4</v>
      </c>
      <c r="H77">
        <v>437.1</v>
      </c>
      <c r="J77">
        <v>0</v>
      </c>
      <c r="K77">
        <v>0.87380000000000002</v>
      </c>
      <c r="L77">
        <v>12.592000000000001</v>
      </c>
      <c r="M77">
        <v>0.52070000000000005</v>
      </c>
      <c r="N77">
        <v>503.54509999999999</v>
      </c>
      <c r="O77">
        <v>1.2233000000000001</v>
      </c>
      <c r="P77">
        <v>504.8</v>
      </c>
      <c r="Q77">
        <v>403.82389999999998</v>
      </c>
      <c r="R77">
        <v>0.98099999999999998</v>
      </c>
      <c r="S77">
        <v>404.8</v>
      </c>
      <c r="T77">
        <v>437.12349999999998</v>
      </c>
      <c r="W77">
        <v>0</v>
      </c>
      <c r="X77">
        <v>0</v>
      </c>
      <c r="Y77">
        <v>11.7</v>
      </c>
      <c r="Z77">
        <v>874</v>
      </c>
      <c r="AA77">
        <v>864</v>
      </c>
      <c r="AB77">
        <v>880</v>
      </c>
      <c r="AC77">
        <v>88.9</v>
      </c>
      <c r="AD77">
        <v>22.46</v>
      </c>
      <c r="AE77">
        <v>0.52</v>
      </c>
      <c r="AF77">
        <v>982</v>
      </c>
      <c r="AG77">
        <v>-1</v>
      </c>
      <c r="AH77">
        <v>45</v>
      </c>
      <c r="AI77">
        <v>36</v>
      </c>
      <c r="AJ77">
        <v>190</v>
      </c>
      <c r="AK77">
        <v>168</v>
      </c>
      <c r="AL77">
        <v>4.2</v>
      </c>
      <c r="AM77">
        <v>175.9</v>
      </c>
      <c r="AN77" t="s">
        <v>155</v>
      </c>
      <c r="AO77">
        <v>2</v>
      </c>
      <c r="AP77" s="28">
        <v>0.68657407407407411</v>
      </c>
      <c r="AQ77">
        <v>47.163231000000003</v>
      </c>
      <c r="AR77">
        <v>-88.484316000000007</v>
      </c>
      <c r="AS77">
        <v>322.7</v>
      </c>
      <c r="AT77">
        <v>38.4</v>
      </c>
      <c r="AU77">
        <v>12</v>
      </c>
      <c r="AV77">
        <v>12</v>
      </c>
      <c r="AW77" t="s">
        <v>209</v>
      </c>
      <c r="AX77">
        <v>1.2</v>
      </c>
      <c r="AY77">
        <v>2.4</v>
      </c>
      <c r="AZ77">
        <v>2.7</v>
      </c>
      <c r="BA77">
        <v>14.686999999999999</v>
      </c>
      <c r="BB77">
        <v>14.7</v>
      </c>
      <c r="BC77">
        <v>1</v>
      </c>
      <c r="BD77">
        <v>14.446999999999999</v>
      </c>
      <c r="BE77">
        <v>3022.5740000000001</v>
      </c>
      <c r="BF77">
        <v>79.558999999999997</v>
      </c>
      <c r="BG77">
        <v>12.657999999999999</v>
      </c>
      <c r="BH77">
        <v>3.1E-2</v>
      </c>
      <c r="BI77">
        <v>12.689</v>
      </c>
      <c r="BJ77">
        <v>10.151</v>
      </c>
      <c r="BK77">
        <v>2.5000000000000001E-2</v>
      </c>
      <c r="BL77">
        <v>10.176</v>
      </c>
      <c r="BM77">
        <v>3.3319999999999999</v>
      </c>
      <c r="BQ77">
        <v>0</v>
      </c>
      <c r="BR77">
        <v>-3.3279999999999997E-2</v>
      </c>
      <c r="BS77">
        <v>-5</v>
      </c>
      <c r="BT77">
        <v>7.7120000000000001E-3</v>
      </c>
      <c r="BU77">
        <v>14.344030999999999</v>
      </c>
      <c r="BW77" s="4">
        <f t="shared" si="14"/>
        <v>3.7896929901999998</v>
      </c>
      <c r="BX77" t="e">
        <v>#NAME?</v>
      </c>
      <c r="BY77" s="4">
        <f t="shared" si="15"/>
        <v>32096.369183834297</v>
      </c>
      <c r="BZ77" s="4">
        <f t="shared" si="16"/>
        <v>844.82796315215865</v>
      </c>
      <c r="CA77" s="4">
        <f t="shared" si="17"/>
        <v>107.79231330154428</v>
      </c>
      <c r="CB77" s="4">
        <f t="shared" si="18"/>
        <v>35.382128649467596</v>
      </c>
    </row>
    <row r="78" spans="1:80" customFormat="1" x14ac:dyDescent="0.25">
      <c r="A78" s="26">
        <v>43530</v>
      </c>
      <c r="B78" s="27">
        <v>0.47810334490740741</v>
      </c>
      <c r="C78">
        <v>14.057</v>
      </c>
      <c r="D78">
        <v>0.86070000000000002</v>
      </c>
      <c r="E78">
        <v>8607.3227690000003</v>
      </c>
      <c r="F78">
        <v>570.20000000000005</v>
      </c>
      <c r="G78">
        <v>1.4</v>
      </c>
      <c r="H78">
        <v>470.6</v>
      </c>
      <c r="J78">
        <v>0</v>
      </c>
      <c r="K78">
        <v>0.87419999999999998</v>
      </c>
      <c r="L78">
        <v>12.2887</v>
      </c>
      <c r="M78">
        <v>0.75239999999999996</v>
      </c>
      <c r="N78">
        <v>498.4341</v>
      </c>
      <c r="O78">
        <v>1.2529999999999999</v>
      </c>
      <c r="P78">
        <v>499.7</v>
      </c>
      <c r="Q78">
        <v>399.39769999999999</v>
      </c>
      <c r="R78">
        <v>1.004</v>
      </c>
      <c r="S78">
        <v>400.4</v>
      </c>
      <c r="T78">
        <v>470.64249999999998</v>
      </c>
      <c r="W78">
        <v>0</v>
      </c>
      <c r="X78">
        <v>0</v>
      </c>
      <c r="Y78">
        <v>11.8</v>
      </c>
      <c r="Z78">
        <v>872</v>
      </c>
      <c r="AA78">
        <v>861</v>
      </c>
      <c r="AB78">
        <v>878</v>
      </c>
      <c r="AC78">
        <v>88</v>
      </c>
      <c r="AD78">
        <v>22.24</v>
      </c>
      <c r="AE78">
        <v>0.51</v>
      </c>
      <c r="AF78">
        <v>982</v>
      </c>
      <c r="AG78">
        <v>-1</v>
      </c>
      <c r="AH78">
        <v>45</v>
      </c>
      <c r="AI78">
        <v>36</v>
      </c>
      <c r="AJ78">
        <v>190</v>
      </c>
      <c r="AK78">
        <v>168.1</v>
      </c>
      <c r="AL78">
        <v>4.3</v>
      </c>
      <c r="AM78">
        <v>175.5</v>
      </c>
      <c r="AN78" t="s">
        <v>155</v>
      </c>
      <c r="AO78">
        <v>2</v>
      </c>
      <c r="AP78" s="28">
        <v>0.68657407407407411</v>
      </c>
      <c r="AQ78">
        <v>47.163303999999997</v>
      </c>
      <c r="AR78">
        <v>-88.484369000000001</v>
      </c>
      <c r="AS78">
        <v>322.89999999999998</v>
      </c>
      <c r="AT78">
        <v>38.799999999999997</v>
      </c>
      <c r="AU78">
        <v>12</v>
      </c>
      <c r="AV78">
        <v>12</v>
      </c>
      <c r="AW78" t="s">
        <v>209</v>
      </c>
      <c r="AX78">
        <v>1.2</v>
      </c>
      <c r="AY78">
        <v>2.4</v>
      </c>
      <c r="AZ78">
        <v>2.7</v>
      </c>
      <c r="BA78">
        <v>14.686999999999999</v>
      </c>
      <c r="BB78">
        <v>14.74</v>
      </c>
      <c r="BC78">
        <v>1</v>
      </c>
      <c r="BD78">
        <v>14.391999999999999</v>
      </c>
      <c r="BE78">
        <v>2965.19</v>
      </c>
      <c r="BF78">
        <v>115.55800000000001</v>
      </c>
      <c r="BG78">
        <v>12.595000000000001</v>
      </c>
      <c r="BH78">
        <v>3.2000000000000001E-2</v>
      </c>
      <c r="BI78">
        <v>12.625999999999999</v>
      </c>
      <c r="BJ78">
        <v>10.092000000000001</v>
      </c>
      <c r="BK78">
        <v>2.5000000000000001E-2</v>
      </c>
      <c r="BL78">
        <v>10.118</v>
      </c>
      <c r="BM78">
        <v>3.6061999999999999</v>
      </c>
      <c r="BQ78">
        <v>0</v>
      </c>
      <c r="BR78">
        <v>-2.9288000000000002E-2</v>
      </c>
      <c r="BS78">
        <v>-5</v>
      </c>
      <c r="BT78">
        <v>6.1440000000000002E-3</v>
      </c>
      <c r="BU78">
        <v>10.784561999999999</v>
      </c>
      <c r="BW78" s="4">
        <f t="shared" si="14"/>
        <v>2.8492812803999996</v>
      </c>
      <c r="BX78" t="e">
        <v>#NAME?</v>
      </c>
      <c r="BY78" s="4">
        <f t="shared" si="15"/>
        <v>23673.517276236231</v>
      </c>
      <c r="BZ78" s="4">
        <f t="shared" si="16"/>
        <v>922.59326026571875</v>
      </c>
      <c r="CA78" s="4">
        <f t="shared" si="17"/>
        <v>80.572623120871199</v>
      </c>
      <c r="CB78" s="4">
        <f t="shared" si="18"/>
        <v>28.791220124701315</v>
      </c>
    </row>
    <row r="79" spans="1:80" customFormat="1" x14ac:dyDescent="0.25">
      <c r="A79" s="26">
        <v>43530</v>
      </c>
      <c r="B79" s="27">
        <v>0.47811491898148151</v>
      </c>
      <c r="C79">
        <v>14.292999999999999</v>
      </c>
      <c r="D79">
        <v>0.85570000000000002</v>
      </c>
      <c r="E79">
        <v>8557.3803310000003</v>
      </c>
      <c r="F79">
        <v>528.1</v>
      </c>
      <c r="G79">
        <v>1.6</v>
      </c>
      <c r="H79">
        <v>497</v>
      </c>
      <c r="J79">
        <v>0</v>
      </c>
      <c r="K79">
        <v>0.87239999999999995</v>
      </c>
      <c r="L79">
        <v>12.47</v>
      </c>
      <c r="M79">
        <v>0.74660000000000004</v>
      </c>
      <c r="N79">
        <v>460.75409999999999</v>
      </c>
      <c r="O79">
        <v>1.3958999999999999</v>
      </c>
      <c r="P79">
        <v>462.2</v>
      </c>
      <c r="Q79">
        <v>369.20460000000003</v>
      </c>
      <c r="R79">
        <v>1.1186</v>
      </c>
      <c r="S79">
        <v>370.3</v>
      </c>
      <c r="T79">
        <v>497.02190000000002</v>
      </c>
      <c r="W79">
        <v>0</v>
      </c>
      <c r="X79">
        <v>0</v>
      </c>
      <c r="Y79">
        <v>11.7</v>
      </c>
      <c r="Z79">
        <v>869</v>
      </c>
      <c r="AA79">
        <v>858</v>
      </c>
      <c r="AB79">
        <v>875</v>
      </c>
      <c r="AC79">
        <v>88</v>
      </c>
      <c r="AD79">
        <v>22.24</v>
      </c>
      <c r="AE79">
        <v>0.51</v>
      </c>
      <c r="AF79">
        <v>982</v>
      </c>
      <c r="AG79">
        <v>-1</v>
      </c>
      <c r="AH79">
        <v>45</v>
      </c>
      <c r="AI79">
        <v>36</v>
      </c>
      <c r="AJ79">
        <v>190</v>
      </c>
      <c r="AK79">
        <v>169</v>
      </c>
      <c r="AL79">
        <v>4.3</v>
      </c>
      <c r="AM79">
        <v>175.2</v>
      </c>
      <c r="AN79" t="s">
        <v>155</v>
      </c>
      <c r="AO79">
        <v>2</v>
      </c>
      <c r="AP79" s="28">
        <v>0.68658564814814815</v>
      </c>
      <c r="AQ79">
        <v>47.163429000000001</v>
      </c>
      <c r="AR79">
        <v>-88.484443999999996</v>
      </c>
      <c r="AS79">
        <v>323.3</v>
      </c>
      <c r="AT79">
        <v>38.9</v>
      </c>
      <c r="AU79">
        <v>12</v>
      </c>
      <c r="AV79">
        <v>12</v>
      </c>
      <c r="AW79" t="s">
        <v>209</v>
      </c>
      <c r="AX79">
        <v>1.2732000000000001</v>
      </c>
      <c r="AY79">
        <v>2.5464000000000002</v>
      </c>
      <c r="AZ79">
        <v>2.8464</v>
      </c>
      <c r="BA79">
        <v>14.686999999999999</v>
      </c>
      <c r="BB79">
        <v>14.53</v>
      </c>
      <c r="BC79">
        <v>0.99</v>
      </c>
      <c r="BD79">
        <v>14.62</v>
      </c>
      <c r="BE79">
        <v>2968.4259999999999</v>
      </c>
      <c r="BF79">
        <v>113.114</v>
      </c>
      <c r="BG79">
        <v>11.486000000000001</v>
      </c>
      <c r="BH79">
        <v>3.5000000000000003E-2</v>
      </c>
      <c r="BI79">
        <v>11.521000000000001</v>
      </c>
      <c r="BJ79">
        <v>9.2040000000000006</v>
      </c>
      <c r="BK79">
        <v>2.8000000000000001E-2</v>
      </c>
      <c r="BL79">
        <v>9.2319999999999993</v>
      </c>
      <c r="BM79">
        <v>3.7570999999999999</v>
      </c>
      <c r="BQ79">
        <v>0</v>
      </c>
      <c r="BR79">
        <v>-3.1E-2</v>
      </c>
      <c r="BS79">
        <v>-5</v>
      </c>
      <c r="BT79">
        <v>7.0000000000000001E-3</v>
      </c>
      <c r="BU79">
        <v>8.7177360000000004</v>
      </c>
      <c r="BW79" s="4">
        <f t="shared" si="14"/>
        <v>2.3032258512000001</v>
      </c>
      <c r="BX79" t="e">
        <v>#NAME?</v>
      </c>
      <c r="BY79" s="4">
        <f t="shared" si="15"/>
        <v>19157.4494968777</v>
      </c>
      <c r="BZ79" s="4">
        <f t="shared" si="16"/>
        <v>730.00834192593118</v>
      </c>
      <c r="CA79" s="4">
        <f t="shared" si="17"/>
        <v>59.400222599203204</v>
      </c>
      <c r="CB79" s="4">
        <f t="shared" si="18"/>
        <v>24.247346406721679</v>
      </c>
    </row>
    <row r="80" spans="1:80" customFormat="1" x14ac:dyDescent="0.25">
      <c r="A80" s="26">
        <v>43530</v>
      </c>
      <c r="B80" s="27">
        <v>0.47812649305555555</v>
      </c>
      <c r="C80">
        <v>14.315</v>
      </c>
      <c r="D80">
        <v>0.50029999999999997</v>
      </c>
      <c r="E80">
        <v>5002.9353229999997</v>
      </c>
      <c r="F80">
        <v>494</v>
      </c>
      <c r="G80">
        <v>1.7</v>
      </c>
      <c r="H80">
        <v>425.4</v>
      </c>
      <c r="J80">
        <v>0</v>
      </c>
      <c r="K80">
        <v>0.87539999999999996</v>
      </c>
      <c r="L80">
        <v>12.5314</v>
      </c>
      <c r="M80">
        <v>0.43790000000000001</v>
      </c>
      <c r="N80">
        <v>432.42910000000001</v>
      </c>
      <c r="O80">
        <v>1.4881</v>
      </c>
      <c r="P80">
        <v>433.9</v>
      </c>
      <c r="Q80">
        <v>346.50760000000002</v>
      </c>
      <c r="R80">
        <v>1.1924999999999999</v>
      </c>
      <c r="S80">
        <v>347.7</v>
      </c>
      <c r="T80">
        <v>425.43540000000002</v>
      </c>
      <c r="W80">
        <v>0</v>
      </c>
      <c r="X80">
        <v>0</v>
      </c>
      <c r="Y80">
        <v>11.7</v>
      </c>
      <c r="Z80">
        <v>870</v>
      </c>
      <c r="AA80">
        <v>859</v>
      </c>
      <c r="AB80">
        <v>875</v>
      </c>
      <c r="AC80">
        <v>88</v>
      </c>
      <c r="AD80">
        <v>22.24</v>
      </c>
      <c r="AE80">
        <v>0.51</v>
      </c>
      <c r="AF80">
        <v>982</v>
      </c>
      <c r="AG80">
        <v>-1</v>
      </c>
      <c r="AH80">
        <v>45</v>
      </c>
      <c r="AI80">
        <v>36</v>
      </c>
      <c r="AJ80">
        <v>190</v>
      </c>
      <c r="AK80">
        <v>169</v>
      </c>
      <c r="AL80">
        <v>4.3</v>
      </c>
      <c r="AM80">
        <v>175</v>
      </c>
      <c r="AN80" t="s">
        <v>155</v>
      </c>
      <c r="AO80">
        <v>2</v>
      </c>
      <c r="AP80" s="28">
        <v>0.68659722222222219</v>
      </c>
      <c r="AQ80">
        <v>47.163688999999998</v>
      </c>
      <c r="AR80">
        <v>-88.484657999999996</v>
      </c>
      <c r="AS80">
        <v>323.8</v>
      </c>
      <c r="AT80">
        <v>40.5</v>
      </c>
      <c r="AU80">
        <v>12</v>
      </c>
      <c r="AV80">
        <v>12</v>
      </c>
      <c r="AW80" t="s">
        <v>209</v>
      </c>
      <c r="AX80">
        <v>1.3732</v>
      </c>
      <c r="AY80">
        <v>2.7464</v>
      </c>
      <c r="AZ80">
        <v>3.0464000000000002</v>
      </c>
      <c r="BA80">
        <v>14.686999999999999</v>
      </c>
      <c r="BB80">
        <v>14.89</v>
      </c>
      <c r="BC80">
        <v>1.01</v>
      </c>
      <c r="BD80">
        <v>14.236000000000001</v>
      </c>
      <c r="BE80">
        <v>3041.556</v>
      </c>
      <c r="BF80">
        <v>67.653999999999996</v>
      </c>
      <c r="BG80">
        <v>10.991</v>
      </c>
      <c r="BH80">
        <v>3.7999999999999999E-2</v>
      </c>
      <c r="BI80">
        <v>11.029</v>
      </c>
      <c r="BJ80">
        <v>8.8070000000000004</v>
      </c>
      <c r="BK80">
        <v>0.03</v>
      </c>
      <c r="BL80">
        <v>8.8379999999999992</v>
      </c>
      <c r="BM80">
        <v>3.2789999999999999</v>
      </c>
      <c r="BQ80">
        <v>0</v>
      </c>
      <c r="BR80">
        <v>-3.0568000000000001E-2</v>
      </c>
      <c r="BS80">
        <v>-5</v>
      </c>
      <c r="BT80">
        <v>7.0000000000000001E-3</v>
      </c>
      <c r="BU80">
        <v>9.3401779999999999</v>
      </c>
      <c r="BW80" s="4">
        <f t="shared" si="14"/>
        <v>2.4676750275999999</v>
      </c>
      <c r="BX80" t="e">
        <v>#NAME?</v>
      </c>
      <c r="BY80" s="4">
        <f t="shared" si="15"/>
        <v>21030.941685687409</v>
      </c>
      <c r="BZ80" s="4">
        <f t="shared" si="16"/>
        <v>467.79586790560353</v>
      </c>
      <c r="CA80" s="4">
        <f t="shared" si="17"/>
        <v>60.896298942333793</v>
      </c>
      <c r="CB80" s="4">
        <f t="shared" si="18"/>
        <v>22.672756242978597</v>
      </c>
    </row>
    <row r="81" spans="1:80" customFormat="1" x14ac:dyDescent="0.25">
      <c r="A81" s="26">
        <v>43530</v>
      </c>
      <c r="B81" s="27">
        <v>0.47813806712962964</v>
      </c>
      <c r="C81">
        <v>14.377000000000001</v>
      </c>
      <c r="D81">
        <v>0.3054</v>
      </c>
      <c r="E81">
        <v>3054.3449420000002</v>
      </c>
      <c r="F81">
        <v>487.6</v>
      </c>
      <c r="G81">
        <v>1.7</v>
      </c>
      <c r="H81">
        <v>378.5</v>
      </c>
      <c r="J81">
        <v>0</v>
      </c>
      <c r="K81">
        <v>0.87660000000000005</v>
      </c>
      <c r="L81">
        <v>12.6029</v>
      </c>
      <c r="M81">
        <v>0.26779999999999998</v>
      </c>
      <c r="N81">
        <v>427.48610000000002</v>
      </c>
      <c r="O81">
        <v>1.4903</v>
      </c>
      <c r="P81">
        <v>429</v>
      </c>
      <c r="Q81">
        <v>342.54680000000002</v>
      </c>
      <c r="R81">
        <v>1.1941999999999999</v>
      </c>
      <c r="S81">
        <v>343.7</v>
      </c>
      <c r="T81">
        <v>378.5394</v>
      </c>
      <c r="W81">
        <v>0</v>
      </c>
      <c r="X81">
        <v>0</v>
      </c>
      <c r="Y81">
        <v>11.8</v>
      </c>
      <c r="Z81">
        <v>870</v>
      </c>
      <c r="AA81">
        <v>859</v>
      </c>
      <c r="AB81">
        <v>875</v>
      </c>
      <c r="AC81">
        <v>88</v>
      </c>
      <c r="AD81">
        <v>22.24</v>
      </c>
      <c r="AE81">
        <v>0.51</v>
      </c>
      <c r="AF81">
        <v>982</v>
      </c>
      <c r="AG81">
        <v>-1</v>
      </c>
      <c r="AH81">
        <v>45</v>
      </c>
      <c r="AI81">
        <v>36</v>
      </c>
      <c r="AJ81">
        <v>190</v>
      </c>
      <c r="AK81">
        <v>169</v>
      </c>
      <c r="AL81">
        <v>4.3</v>
      </c>
      <c r="AM81">
        <v>175</v>
      </c>
      <c r="AN81" t="s">
        <v>155</v>
      </c>
      <c r="AO81">
        <v>2</v>
      </c>
      <c r="AP81" s="28">
        <v>0.68662037037037038</v>
      </c>
      <c r="AQ81">
        <v>47.163871</v>
      </c>
      <c r="AR81">
        <v>-88.484898999999999</v>
      </c>
      <c r="AS81">
        <v>324</v>
      </c>
      <c r="AT81">
        <v>42.6</v>
      </c>
      <c r="AU81">
        <v>12</v>
      </c>
      <c r="AV81">
        <v>12</v>
      </c>
      <c r="AW81" t="s">
        <v>209</v>
      </c>
      <c r="AX81">
        <v>1.6195999999999999</v>
      </c>
      <c r="AY81">
        <v>1.4823999999999999</v>
      </c>
      <c r="AZ81">
        <v>3.2464</v>
      </c>
      <c r="BA81">
        <v>14.686999999999999</v>
      </c>
      <c r="BB81">
        <v>15.04</v>
      </c>
      <c r="BC81">
        <v>1.02</v>
      </c>
      <c r="BD81">
        <v>14.074</v>
      </c>
      <c r="BE81">
        <v>3083.4920000000002</v>
      </c>
      <c r="BF81">
        <v>41.695</v>
      </c>
      <c r="BG81">
        <v>10.952999999999999</v>
      </c>
      <c r="BH81">
        <v>3.7999999999999999E-2</v>
      </c>
      <c r="BI81">
        <v>10.991</v>
      </c>
      <c r="BJ81">
        <v>8.7769999999999992</v>
      </c>
      <c r="BK81">
        <v>3.1E-2</v>
      </c>
      <c r="BL81">
        <v>8.8070000000000004</v>
      </c>
      <c r="BM81">
        <v>2.9409999999999998</v>
      </c>
      <c r="BQ81">
        <v>0</v>
      </c>
      <c r="BR81">
        <v>-8.7039999999999999E-3</v>
      </c>
      <c r="BS81">
        <v>-5</v>
      </c>
      <c r="BT81">
        <v>7.0000000000000001E-3</v>
      </c>
      <c r="BU81">
        <v>10.60223</v>
      </c>
      <c r="BW81" s="4">
        <f t="shared" si="14"/>
        <v>2.8011091659999998</v>
      </c>
      <c r="BX81" t="e">
        <v>#NAME?</v>
      </c>
      <c r="BY81" s="4">
        <f t="shared" si="15"/>
        <v>24201.807193914552</v>
      </c>
      <c r="BZ81" s="4">
        <f t="shared" si="16"/>
        <v>327.25700308295501</v>
      </c>
      <c r="CA81" s="4">
        <f t="shared" si="17"/>
        <v>68.889188537213002</v>
      </c>
      <c r="CB81" s="4">
        <f t="shared" si="18"/>
        <v>23.083411585728999</v>
      </c>
    </row>
    <row r="82" spans="1:80" customFormat="1" x14ac:dyDescent="0.25">
      <c r="A82" s="26">
        <v>43530</v>
      </c>
      <c r="B82" s="27">
        <v>0.47814964120370368</v>
      </c>
      <c r="C82">
        <v>14.43</v>
      </c>
      <c r="D82">
        <v>0.307</v>
      </c>
      <c r="E82">
        <v>3070.108424</v>
      </c>
      <c r="F82">
        <v>480.5</v>
      </c>
      <c r="G82">
        <v>1.7</v>
      </c>
      <c r="H82">
        <v>369.9</v>
      </c>
      <c r="J82">
        <v>0</v>
      </c>
      <c r="K82">
        <v>0.87619999999999998</v>
      </c>
      <c r="L82">
        <v>12.6439</v>
      </c>
      <c r="M82">
        <v>0.26900000000000002</v>
      </c>
      <c r="N82">
        <v>421.0523</v>
      </c>
      <c r="O82">
        <v>1.4896</v>
      </c>
      <c r="P82">
        <v>422.5</v>
      </c>
      <c r="Q82">
        <v>337.3913</v>
      </c>
      <c r="R82">
        <v>1.1936</v>
      </c>
      <c r="S82">
        <v>338.6</v>
      </c>
      <c r="T82">
        <v>369.85829999999999</v>
      </c>
      <c r="W82">
        <v>0</v>
      </c>
      <c r="X82">
        <v>0</v>
      </c>
      <c r="Y82">
        <v>11.7</v>
      </c>
      <c r="Z82">
        <v>874</v>
      </c>
      <c r="AA82">
        <v>864</v>
      </c>
      <c r="AB82">
        <v>878</v>
      </c>
      <c r="AC82">
        <v>88</v>
      </c>
      <c r="AD82">
        <v>22.24</v>
      </c>
      <c r="AE82">
        <v>0.51</v>
      </c>
      <c r="AF82">
        <v>982</v>
      </c>
      <c r="AG82">
        <v>-1</v>
      </c>
      <c r="AH82">
        <v>45</v>
      </c>
      <c r="AI82">
        <v>36</v>
      </c>
      <c r="AJ82">
        <v>190</v>
      </c>
      <c r="AK82">
        <v>169</v>
      </c>
      <c r="AL82">
        <v>4.3</v>
      </c>
      <c r="AM82">
        <v>175</v>
      </c>
      <c r="AN82" t="s">
        <v>155</v>
      </c>
      <c r="AO82">
        <v>2</v>
      </c>
      <c r="AP82" s="28">
        <v>0.68663194444444453</v>
      </c>
      <c r="AQ82">
        <v>47.163980000000002</v>
      </c>
      <c r="AR82">
        <v>-88.485127000000006</v>
      </c>
      <c r="AS82">
        <v>323.89999999999998</v>
      </c>
      <c r="AT82">
        <v>43.3</v>
      </c>
      <c r="AU82">
        <v>12</v>
      </c>
      <c r="AV82">
        <v>11</v>
      </c>
      <c r="AW82" t="s">
        <v>206</v>
      </c>
      <c r="AX82">
        <v>1.7</v>
      </c>
      <c r="AY82">
        <v>1.2927999999999999</v>
      </c>
      <c r="AZ82">
        <v>3.4464000000000001</v>
      </c>
      <c r="BA82">
        <v>14.686999999999999</v>
      </c>
      <c r="BB82">
        <v>14.99</v>
      </c>
      <c r="BC82">
        <v>1.02</v>
      </c>
      <c r="BD82">
        <v>14.125999999999999</v>
      </c>
      <c r="BE82">
        <v>3083.6060000000002</v>
      </c>
      <c r="BF82">
        <v>41.756</v>
      </c>
      <c r="BG82">
        <v>10.754</v>
      </c>
      <c r="BH82">
        <v>3.7999999999999999E-2</v>
      </c>
      <c r="BI82">
        <v>10.792</v>
      </c>
      <c r="BJ82">
        <v>8.6170000000000009</v>
      </c>
      <c r="BK82">
        <v>0.03</v>
      </c>
      <c r="BL82">
        <v>8.6470000000000002</v>
      </c>
      <c r="BM82">
        <v>2.8643999999999998</v>
      </c>
      <c r="BQ82">
        <v>0</v>
      </c>
      <c r="BR82">
        <v>0.107296</v>
      </c>
      <c r="BS82">
        <v>-5</v>
      </c>
      <c r="BT82">
        <v>7.0000000000000001E-3</v>
      </c>
      <c r="BU82">
        <v>10.261208</v>
      </c>
      <c r="BW82" s="4">
        <f t="shared" si="14"/>
        <v>2.7110111535999999</v>
      </c>
      <c r="BX82" t="e">
        <v>#NAME?</v>
      </c>
      <c r="BY82" s="4">
        <f t="shared" si="15"/>
        <v>23424.219148242337</v>
      </c>
      <c r="BZ82" s="4">
        <f t="shared" si="16"/>
        <v>317.19412102389435</v>
      </c>
      <c r="CA82" s="4">
        <f t="shared" si="17"/>
        <v>65.4579399574408</v>
      </c>
      <c r="CB82" s="4">
        <f t="shared" si="18"/>
        <v>21.759048765706556</v>
      </c>
    </row>
    <row r="83" spans="1:80" customFormat="1" x14ac:dyDescent="0.25">
      <c r="A83" s="26">
        <v>43530</v>
      </c>
      <c r="B83" s="27">
        <v>0.47816121527777783</v>
      </c>
      <c r="C83">
        <v>14.34</v>
      </c>
      <c r="D83">
        <v>0.66590000000000005</v>
      </c>
      <c r="E83">
        <v>6658.9400159999996</v>
      </c>
      <c r="F83">
        <v>491.7</v>
      </c>
      <c r="G83">
        <v>1.7</v>
      </c>
      <c r="H83">
        <v>454.6</v>
      </c>
      <c r="J83">
        <v>0</v>
      </c>
      <c r="K83">
        <v>0.87370000000000003</v>
      </c>
      <c r="L83">
        <v>12.5299</v>
      </c>
      <c r="M83">
        <v>0.58179999999999998</v>
      </c>
      <c r="N83">
        <v>429.64269999999999</v>
      </c>
      <c r="O83">
        <v>1.4854000000000001</v>
      </c>
      <c r="P83">
        <v>431.1</v>
      </c>
      <c r="Q83">
        <v>344.2749</v>
      </c>
      <c r="R83">
        <v>1.1901999999999999</v>
      </c>
      <c r="S83">
        <v>345.5</v>
      </c>
      <c r="T83">
        <v>454.58539999999999</v>
      </c>
      <c r="W83">
        <v>0</v>
      </c>
      <c r="X83">
        <v>0</v>
      </c>
      <c r="Y83">
        <v>11.7</v>
      </c>
      <c r="Z83">
        <v>877</v>
      </c>
      <c r="AA83">
        <v>867</v>
      </c>
      <c r="AB83">
        <v>881</v>
      </c>
      <c r="AC83">
        <v>88</v>
      </c>
      <c r="AD83">
        <v>22.24</v>
      </c>
      <c r="AE83">
        <v>0.51</v>
      </c>
      <c r="AF83">
        <v>982</v>
      </c>
      <c r="AG83">
        <v>-1</v>
      </c>
      <c r="AH83">
        <v>45</v>
      </c>
      <c r="AI83">
        <v>36</v>
      </c>
      <c r="AJ83">
        <v>190</v>
      </c>
      <c r="AK83">
        <v>169</v>
      </c>
      <c r="AL83">
        <v>4.3</v>
      </c>
      <c r="AM83">
        <v>175</v>
      </c>
      <c r="AN83" t="s">
        <v>155</v>
      </c>
      <c r="AO83">
        <v>2</v>
      </c>
      <c r="AP83" s="28">
        <v>0.68664351851851846</v>
      </c>
      <c r="AQ83">
        <v>47.164096999999998</v>
      </c>
      <c r="AR83">
        <v>-88.485319000000004</v>
      </c>
      <c r="AS83">
        <v>324</v>
      </c>
      <c r="AT83">
        <v>43.3</v>
      </c>
      <c r="AU83">
        <v>12</v>
      </c>
      <c r="AV83">
        <v>11</v>
      </c>
      <c r="AW83" t="s">
        <v>206</v>
      </c>
      <c r="AX83">
        <v>1.7</v>
      </c>
      <c r="AY83">
        <v>1.4</v>
      </c>
      <c r="AZ83">
        <v>3.5</v>
      </c>
      <c r="BA83">
        <v>14.686999999999999</v>
      </c>
      <c r="BB83">
        <v>14.69</v>
      </c>
      <c r="BC83">
        <v>1</v>
      </c>
      <c r="BD83">
        <v>14.449</v>
      </c>
      <c r="BE83">
        <v>3007.5010000000002</v>
      </c>
      <c r="BF83">
        <v>88.884</v>
      </c>
      <c r="BG83">
        <v>10.798999999999999</v>
      </c>
      <c r="BH83">
        <v>3.6999999999999998E-2</v>
      </c>
      <c r="BI83">
        <v>10.837</v>
      </c>
      <c r="BJ83">
        <v>8.6539999999999999</v>
      </c>
      <c r="BK83">
        <v>0.03</v>
      </c>
      <c r="BL83">
        <v>8.6839999999999993</v>
      </c>
      <c r="BM83">
        <v>3.4649000000000001</v>
      </c>
      <c r="BQ83">
        <v>0</v>
      </c>
      <c r="BR83">
        <v>0.101176</v>
      </c>
      <c r="BS83">
        <v>-5</v>
      </c>
      <c r="BT83">
        <v>7.1440000000000002E-3</v>
      </c>
      <c r="BU83">
        <v>10.986514</v>
      </c>
      <c r="BW83" s="4">
        <f t="shared" si="14"/>
        <v>2.9026369987999998</v>
      </c>
      <c r="BX83" t="e">
        <v>#NAME?</v>
      </c>
      <c r="BY83" s="4">
        <f t="shared" si="15"/>
        <v>24460.956948272815</v>
      </c>
      <c r="BZ83" s="4">
        <f t="shared" si="16"/>
        <v>722.92168727135277</v>
      </c>
      <c r="CA83" s="4">
        <f t="shared" si="17"/>
        <v>70.385719383086794</v>
      </c>
      <c r="CB83" s="4">
        <f t="shared" si="18"/>
        <v>28.181127697071577</v>
      </c>
    </row>
    <row r="84" spans="1:80" customFormat="1" x14ac:dyDescent="0.25">
      <c r="A84" s="26">
        <v>43530</v>
      </c>
      <c r="B84" s="27">
        <v>0.47817278935185187</v>
      </c>
      <c r="C84">
        <v>13.997999999999999</v>
      </c>
      <c r="D84">
        <v>1.0001</v>
      </c>
      <c r="E84">
        <v>10001.46689</v>
      </c>
      <c r="F84">
        <v>505.2</v>
      </c>
      <c r="G84">
        <v>1.7</v>
      </c>
      <c r="H84">
        <v>584</v>
      </c>
      <c r="J84">
        <v>0</v>
      </c>
      <c r="K84">
        <v>0.87329999999999997</v>
      </c>
      <c r="L84">
        <v>12.224</v>
      </c>
      <c r="M84">
        <v>0.87339999999999995</v>
      </c>
      <c r="N84">
        <v>441.2312</v>
      </c>
      <c r="O84">
        <v>1.4845999999999999</v>
      </c>
      <c r="P84">
        <v>442.7</v>
      </c>
      <c r="Q84">
        <v>353.5607</v>
      </c>
      <c r="R84">
        <v>1.1896</v>
      </c>
      <c r="S84">
        <v>354.8</v>
      </c>
      <c r="T84">
        <v>584.0181</v>
      </c>
      <c r="W84">
        <v>0</v>
      </c>
      <c r="X84">
        <v>0</v>
      </c>
      <c r="Y84">
        <v>11.7</v>
      </c>
      <c r="Z84">
        <v>876</v>
      </c>
      <c r="AA84">
        <v>867</v>
      </c>
      <c r="AB84">
        <v>882</v>
      </c>
      <c r="AC84">
        <v>88</v>
      </c>
      <c r="AD84">
        <v>22.24</v>
      </c>
      <c r="AE84">
        <v>0.51</v>
      </c>
      <c r="AF84">
        <v>982</v>
      </c>
      <c r="AG84">
        <v>-1</v>
      </c>
      <c r="AH84">
        <v>45</v>
      </c>
      <c r="AI84">
        <v>36</v>
      </c>
      <c r="AJ84">
        <v>190</v>
      </c>
      <c r="AK84">
        <v>169</v>
      </c>
      <c r="AL84">
        <v>4.2</v>
      </c>
      <c r="AM84">
        <v>175</v>
      </c>
      <c r="AN84" t="s">
        <v>155</v>
      </c>
      <c r="AO84">
        <v>2</v>
      </c>
      <c r="AP84" s="28">
        <v>0.68665509259259261</v>
      </c>
      <c r="AQ84">
        <v>47.164174000000003</v>
      </c>
      <c r="AR84">
        <v>-88.485566000000006</v>
      </c>
      <c r="AS84">
        <v>324</v>
      </c>
      <c r="AT84">
        <v>43.8</v>
      </c>
      <c r="AU84">
        <v>12</v>
      </c>
      <c r="AV84">
        <v>11</v>
      </c>
      <c r="AW84" t="s">
        <v>206</v>
      </c>
      <c r="AX84">
        <v>1.5536000000000001</v>
      </c>
      <c r="AY84">
        <v>1.5464</v>
      </c>
      <c r="AZ84">
        <v>3.5</v>
      </c>
      <c r="BA84">
        <v>14.686999999999999</v>
      </c>
      <c r="BB84">
        <v>14.63</v>
      </c>
      <c r="BC84">
        <v>1</v>
      </c>
      <c r="BD84">
        <v>14.507999999999999</v>
      </c>
      <c r="BE84">
        <v>2934.366</v>
      </c>
      <c r="BF84">
        <v>133.446</v>
      </c>
      <c r="BG84">
        <v>11.092000000000001</v>
      </c>
      <c r="BH84">
        <v>3.6999999999999998E-2</v>
      </c>
      <c r="BI84">
        <v>11.129</v>
      </c>
      <c r="BJ84">
        <v>8.8879999999999999</v>
      </c>
      <c r="BK84">
        <v>0.03</v>
      </c>
      <c r="BL84">
        <v>8.9179999999999993</v>
      </c>
      <c r="BM84">
        <v>4.4518000000000004</v>
      </c>
      <c r="BQ84">
        <v>0</v>
      </c>
      <c r="BR84">
        <v>1.4104E-2</v>
      </c>
      <c r="BS84">
        <v>-5</v>
      </c>
      <c r="BT84">
        <v>8.0000000000000002E-3</v>
      </c>
      <c r="BU84">
        <v>10.429729999999999</v>
      </c>
      <c r="BW84" s="4">
        <f t="shared" si="14"/>
        <v>2.7555346659999995</v>
      </c>
      <c r="BX84" t="e">
        <v>#NAME?</v>
      </c>
      <c r="BY84" s="4">
        <f t="shared" si="15"/>
        <v>22656.61876840355</v>
      </c>
      <c r="BZ84" s="4">
        <f t="shared" si="16"/>
        <v>1030.3537964140739</v>
      </c>
      <c r="CA84" s="4">
        <f t="shared" si="17"/>
        <v>68.625395609671983</v>
      </c>
      <c r="CB84" s="4">
        <f t="shared" si="18"/>
        <v>34.372922611964199</v>
      </c>
    </row>
    <row r="85" spans="1:80" customFormat="1" x14ac:dyDescent="0.25">
      <c r="A85" s="26">
        <v>43530</v>
      </c>
      <c r="B85" s="27">
        <v>0.47818436342592596</v>
      </c>
      <c r="C85">
        <v>14.164</v>
      </c>
      <c r="D85">
        <v>1.095</v>
      </c>
      <c r="E85">
        <v>10949.522654</v>
      </c>
      <c r="F85">
        <v>506.1</v>
      </c>
      <c r="G85">
        <v>1.7</v>
      </c>
      <c r="H85">
        <v>600.5</v>
      </c>
      <c r="J85">
        <v>0</v>
      </c>
      <c r="K85">
        <v>0.87119999999999997</v>
      </c>
      <c r="L85">
        <v>12.340199999999999</v>
      </c>
      <c r="M85">
        <v>0.95399999999999996</v>
      </c>
      <c r="N85">
        <v>440.97210000000001</v>
      </c>
      <c r="O85">
        <v>1.4811000000000001</v>
      </c>
      <c r="P85">
        <v>442.5</v>
      </c>
      <c r="Q85">
        <v>353.35309999999998</v>
      </c>
      <c r="R85">
        <v>1.1868000000000001</v>
      </c>
      <c r="S85">
        <v>354.5</v>
      </c>
      <c r="T85">
        <v>600.53840000000002</v>
      </c>
      <c r="W85">
        <v>0</v>
      </c>
      <c r="X85">
        <v>0</v>
      </c>
      <c r="Y85">
        <v>11.7</v>
      </c>
      <c r="Z85">
        <v>866</v>
      </c>
      <c r="AA85">
        <v>857</v>
      </c>
      <c r="AB85">
        <v>872</v>
      </c>
      <c r="AC85">
        <v>88</v>
      </c>
      <c r="AD85">
        <v>22.24</v>
      </c>
      <c r="AE85">
        <v>0.51</v>
      </c>
      <c r="AF85">
        <v>982</v>
      </c>
      <c r="AG85">
        <v>-1</v>
      </c>
      <c r="AH85">
        <v>45</v>
      </c>
      <c r="AI85">
        <v>36</v>
      </c>
      <c r="AJ85">
        <v>190</v>
      </c>
      <c r="AK85">
        <v>169</v>
      </c>
      <c r="AL85">
        <v>4.2</v>
      </c>
      <c r="AM85">
        <v>175</v>
      </c>
      <c r="AN85" t="s">
        <v>155</v>
      </c>
      <c r="AO85">
        <v>2</v>
      </c>
      <c r="AP85" s="28">
        <v>0.68666666666666665</v>
      </c>
      <c r="AQ85">
        <v>47.164250000000003</v>
      </c>
      <c r="AR85">
        <v>-88.485831000000005</v>
      </c>
      <c r="AS85">
        <v>323.7</v>
      </c>
      <c r="AT85">
        <v>45.5</v>
      </c>
      <c r="AU85">
        <v>12</v>
      </c>
      <c r="AV85">
        <v>11</v>
      </c>
      <c r="AW85" t="s">
        <v>206</v>
      </c>
      <c r="AX85">
        <v>1.5731999999999999</v>
      </c>
      <c r="AY85">
        <v>1.7464</v>
      </c>
      <c r="AZ85">
        <v>3.5731999999999999</v>
      </c>
      <c r="BA85">
        <v>14.686999999999999</v>
      </c>
      <c r="BB85">
        <v>14.39</v>
      </c>
      <c r="BC85">
        <v>0.98</v>
      </c>
      <c r="BD85">
        <v>14.78</v>
      </c>
      <c r="BE85">
        <v>2918.1210000000001</v>
      </c>
      <c r="BF85">
        <v>143.577</v>
      </c>
      <c r="BG85">
        <v>10.92</v>
      </c>
      <c r="BH85">
        <v>3.6999999999999998E-2</v>
      </c>
      <c r="BI85">
        <v>10.957000000000001</v>
      </c>
      <c r="BJ85">
        <v>8.75</v>
      </c>
      <c r="BK85">
        <v>2.9000000000000001E-2</v>
      </c>
      <c r="BL85">
        <v>8.7799999999999994</v>
      </c>
      <c r="BM85">
        <v>4.5095999999999998</v>
      </c>
      <c r="BQ85">
        <v>0</v>
      </c>
      <c r="BR85">
        <v>-1.5864E-2</v>
      </c>
      <c r="BS85">
        <v>-5</v>
      </c>
      <c r="BT85">
        <v>7.8560000000000001E-3</v>
      </c>
      <c r="BU85">
        <v>6.2108400000000001</v>
      </c>
      <c r="BW85" s="4">
        <f t="shared" si="14"/>
        <v>1.640903928</v>
      </c>
      <c r="BX85" t="e">
        <v>#NAME?</v>
      </c>
      <c r="BY85" s="4">
        <f t="shared" si="15"/>
        <v>13417.184342203091</v>
      </c>
      <c r="BZ85" s="4">
        <f t="shared" si="16"/>
        <v>660.15051339560398</v>
      </c>
      <c r="CA85" s="4">
        <f t="shared" si="17"/>
        <v>40.231492455000001</v>
      </c>
      <c r="CB85" s="4">
        <f t="shared" si="18"/>
        <v>20.734621528579201</v>
      </c>
    </row>
    <row r="86" spans="1:80" customFormat="1" x14ac:dyDescent="0.25">
      <c r="A86" s="26">
        <v>43530</v>
      </c>
      <c r="B86" s="27">
        <v>0.4781959375</v>
      </c>
      <c r="C86">
        <v>14.19</v>
      </c>
      <c r="D86">
        <v>1.0519000000000001</v>
      </c>
      <c r="E86">
        <v>10518.75</v>
      </c>
      <c r="F86">
        <v>466.5</v>
      </c>
      <c r="G86">
        <v>1.8</v>
      </c>
      <c r="H86">
        <v>540.6</v>
      </c>
      <c r="J86">
        <v>0</v>
      </c>
      <c r="K86">
        <v>0.87150000000000005</v>
      </c>
      <c r="L86">
        <v>12.366</v>
      </c>
      <c r="M86">
        <v>0.91669999999999996</v>
      </c>
      <c r="N86">
        <v>406.52</v>
      </c>
      <c r="O86">
        <v>1.5983000000000001</v>
      </c>
      <c r="P86">
        <v>408.1</v>
      </c>
      <c r="Q86">
        <v>325.74650000000003</v>
      </c>
      <c r="R86">
        <v>1.2806999999999999</v>
      </c>
      <c r="S86">
        <v>327</v>
      </c>
      <c r="T86">
        <v>540.57820000000004</v>
      </c>
      <c r="W86">
        <v>0</v>
      </c>
      <c r="X86">
        <v>0</v>
      </c>
      <c r="Y86">
        <v>11.8</v>
      </c>
      <c r="Z86">
        <v>862</v>
      </c>
      <c r="AA86">
        <v>851</v>
      </c>
      <c r="AB86">
        <v>868</v>
      </c>
      <c r="AC86">
        <v>88</v>
      </c>
      <c r="AD86">
        <v>22.24</v>
      </c>
      <c r="AE86">
        <v>0.51</v>
      </c>
      <c r="AF86">
        <v>982</v>
      </c>
      <c r="AG86">
        <v>-1</v>
      </c>
      <c r="AH86">
        <v>45</v>
      </c>
      <c r="AI86">
        <v>36</v>
      </c>
      <c r="AJ86">
        <v>190</v>
      </c>
      <c r="AK86">
        <v>169</v>
      </c>
      <c r="AL86">
        <v>4.2</v>
      </c>
      <c r="AM86">
        <v>175</v>
      </c>
      <c r="AN86" t="s">
        <v>155</v>
      </c>
      <c r="AO86">
        <v>2</v>
      </c>
      <c r="AP86" s="28">
        <v>0.6866782407407408</v>
      </c>
      <c r="AQ86">
        <v>47.164323000000003</v>
      </c>
      <c r="AR86">
        <v>-88.486091999999999</v>
      </c>
      <c r="AS86">
        <v>323.7</v>
      </c>
      <c r="AT86">
        <v>46.5</v>
      </c>
      <c r="AU86">
        <v>12</v>
      </c>
      <c r="AV86">
        <v>10</v>
      </c>
      <c r="AW86" t="s">
        <v>207</v>
      </c>
      <c r="AX86">
        <v>1.6732</v>
      </c>
      <c r="AY86">
        <v>1.8732</v>
      </c>
      <c r="AZ86">
        <v>3.6</v>
      </c>
      <c r="BA86">
        <v>14.686999999999999</v>
      </c>
      <c r="BB86">
        <v>14.42</v>
      </c>
      <c r="BC86">
        <v>0.98</v>
      </c>
      <c r="BD86">
        <v>14.75</v>
      </c>
      <c r="BE86">
        <v>2928.0680000000002</v>
      </c>
      <c r="BF86">
        <v>138.14699999999999</v>
      </c>
      <c r="BG86">
        <v>10.08</v>
      </c>
      <c r="BH86">
        <v>0.04</v>
      </c>
      <c r="BI86">
        <v>10.119999999999999</v>
      </c>
      <c r="BJ86">
        <v>8.077</v>
      </c>
      <c r="BK86">
        <v>3.2000000000000001E-2</v>
      </c>
      <c r="BL86">
        <v>8.109</v>
      </c>
      <c r="BM86">
        <v>4.0646000000000004</v>
      </c>
      <c r="BQ86">
        <v>0</v>
      </c>
      <c r="BR86">
        <v>-2.2006999999999999E-2</v>
      </c>
      <c r="BS86">
        <v>-5</v>
      </c>
      <c r="BT86">
        <v>7.0000000000000001E-3</v>
      </c>
      <c r="BU86">
        <v>3.7387419999999998</v>
      </c>
      <c r="BW86" s="4">
        <f t="shared" si="14"/>
        <v>0.98777563639999988</v>
      </c>
      <c r="BX86" t="e">
        <v>#NAME?</v>
      </c>
      <c r="BY86" s="4">
        <f t="shared" si="15"/>
        <v>8104.2793869805773</v>
      </c>
      <c r="BZ86" s="4">
        <f t="shared" si="16"/>
        <v>382.36198219208211</v>
      </c>
      <c r="CA86" s="4">
        <f t="shared" si="17"/>
        <v>22.355445504900199</v>
      </c>
      <c r="CB86" s="4">
        <f t="shared" si="18"/>
        <v>11.24996208978796</v>
      </c>
    </row>
    <row r="87" spans="1:80" customFormat="1" x14ac:dyDescent="0.25">
      <c r="A87" s="26">
        <v>43530</v>
      </c>
      <c r="B87" s="27">
        <v>0.47820751157407404</v>
      </c>
      <c r="C87">
        <v>14.316000000000001</v>
      </c>
      <c r="D87">
        <v>0.62690000000000001</v>
      </c>
      <c r="E87">
        <v>6268.75</v>
      </c>
      <c r="F87">
        <v>408.9</v>
      </c>
      <c r="G87">
        <v>1.9</v>
      </c>
      <c r="H87">
        <v>486.7</v>
      </c>
      <c r="J87">
        <v>0</v>
      </c>
      <c r="K87">
        <v>0.87419999999999998</v>
      </c>
      <c r="L87">
        <v>12.515000000000001</v>
      </c>
      <c r="M87">
        <v>0.54800000000000004</v>
      </c>
      <c r="N87">
        <v>357.4556</v>
      </c>
      <c r="O87">
        <v>1.6904999999999999</v>
      </c>
      <c r="P87">
        <v>359.1</v>
      </c>
      <c r="Q87">
        <v>286.43099999999998</v>
      </c>
      <c r="R87">
        <v>1.3546</v>
      </c>
      <c r="S87">
        <v>287.8</v>
      </c>
      <c r="T87">
        <v>486.71449999999999</v>
      </c>
      <c r="W87">
        <v>0</v>
      </c>
      <c r="X87">
        <v>0</v>
      </c>
      <c r="Y87">
        <v>11.7</v>
      </c>
      <c r="Z87">
        <v>860</v>
      </c>
      <c r="AA87">
        <v>848</v>
      </c>
      <c r="AB87">
        <v>865</v>
      </c>
      <c r="AC87">
        <v>88</v>
      </c>
      <c r="AD87">
        <v>22.24</v>
      </c>
      <c r="AE87">
        <v>0.51</v>
      </c>
      <c r="AF87">
        <v>982</v>
      </c>
      <c r="AG87">
        <v>-1</v>
      </c>
      <c r="AH87">
        <v>45</v>
      </c>
      <c r="AI87">
        <v>36</v>
      </c>
      <c r="AJ87">
        <v>190.1</v>
      </c>
      <c r="AK87">
        <v>169</v>
      </c>
      <c r="AL87">
        <v>4.2</v>
      </c>
      <c r="AM87">
        <v>175</v>
      </c>
      <c r="AN87" t="s">
        <v>155</v>
      </c>
      <c r="AO87">
        <v>2</v>
      </c>
      <c r="AP87" s="28">
        <v>0.68668981481481473</v>
      </c>
      <c r="AQ87">
        <v>47.164371000000003</v>
      </c>
      <c r="AR87">
        <v>-88.486327000000003</v>
      </c>
      <c r="AS87">
        <v>323.89999999999998</v>
      </c>
      <c r="AT87">
        <v>43.9</v>
      </c>
      <c r="AU87">
        <v>12</v>
      </c>
      <c r="AV87">
        <v>10</v>
      </c>
      <c r="AW87" t="s">
        <v>207</v>
      </c>
      <c r="AX87">
        <v>1.7</v>
      </c>
      <c r="AY87">
        <v>1.9732000000000001</v>
      </c>
      <c r="AZ87">
        <v>3.4535999999999998</v>
      </c>
      <c r="BA87">
        <v>14.686999999999999</v>
      </c>
      <c r="BB87">
        <v>14.74</v>
      </c>
      <c r="BC87">
        <v>1</v>
      </c>
      <c r="BD87">
        <v>14.388999999999999</v>
      </c>
      <c r="BE87">
        <v>3014.3789999999999</v>
      </c>
      <c r="BF87">
        <v>84.012</v>
      </c>
      <c r="BG87">
        <v>9.016</v>
      </c>
      <c r="BH87">
        <v>4.2999999999999997E-2</v>
      </c>
      <c r="BI87">
        <v>9.0589999999999993</v>
      </c>
      <c r="BJ87">
        <v>7.2249999999999996</v>
      </c>
      <c r="BK87">
        <v>3.4000000000000002E-2</v>
      </c>
      <c r="BL87">
        <v>7.2590000000000003</v>
      </c>
      <c r="BM87">
        <v>3.7227000000000001</v>
      </c>
      <c r="BQ87">
        <v>0</v>
      </c>
      <c r="BR87">
        <v>-2.8000000000000001E-2</v>
      </c>
      <c r="BS87">
        <v>-5</v>
      </c>
      <c r="BT87">
        <v>7.0000000000000001E-3</v>
      </c>
      <c r="BU87">
        <v>3.5817549999999998</v>
      </c>
      <c r="BW87" s="4">
        <f t="shared" si="14"/>
        <v>0.9462996709999999</v>
      </c>
      <c r="BX87" t="e">
        <v>#NAME?</v>
      </c>
      <c r="BY87" s="4">
        <f t="shared" si="15"/>
        <v>7992.8466509238424</v>
      </c>
      <c r="BZ87" s="4">
        <f t="shared" si="16"/>
        <v>222.76396990471795</v>
      </c>
      <c r="CA87" s="4">
        <f t="shared" si="17"/>
        <v>19.157616561462497</v>
      </c>
      <c r="CB87" s="4">
        <f t="shared" si="18"/>
        <v>9.8710116502915497</v>
      </c>
    </row>
    <row r="88" spans="1:80" customFormat="1" x14ac:dyDescent="0.25">
      <c r="A88" s="26">
        <v>43530</v>
      </c>
      <c r="B88" s="27">
        <v>0.47821908564814813</v>
      </c>
      <c r="C88">
        <v>14.41</v>
      </c>
      <c r="D88">
        <v>0.4995</v>
      </c>
      <c r="E88">
        <v>4994.9220100000002</v>
      </c>
      <c r="F88">
        <v>347.4</v>
      </c>
      <c r="G88">
        <v>2</v>
      </c>
      <c r="H88">
        <v>423.8</v>
      </c>
      <c r="J88">
        <v>0</v>
      </c>
      <c r="K88">
        <v>0.87470000000000003</v>
      </c>
      <c r="L88">
        <v>12.604200000000001</v>
      </c>
      <c r="M88">
        <v>0.43690000000000001</v>
      </c>
      <c r="N88">
        <v>303.84100000000001</v>
      </c>
      <c r="O88">
        <v>1.7494000000000001</v>
      </c>
      <c r="P88">
        <v>305.60000000000002</v>
      </c>
      <c r="Q88">
        <v>243.4693</v>
      </c>
      <c r="R88">
        <v>1.4017999999999999</v>
      </c>
      <c r="S88">
        <v>244.9</v>
      </c>
      <c r="T88">
        <v>423.84359999999998</v>
      </c>
      <c r="W88">
        <v>0</v>
      </c>
      <c r="X88">
        <v>0</v>
      </c>
      <c r="Y88">
        <v>11.7</v>
      </c>
      <c r="Z88">
        <v>860</v>
      </c>
      <c r="AA88">
        <v>848</v>
      </c>
      <c r="AB88">
        <v>865</v>
      </c>
      <c r="AC88">
        <v>88</v>
      </c>
      <c r="AD88">
        <v>22.24</v>
      </c>
      <c r="AE88">
        <v>0.51</v>
      </c>
      <c r="AF88">
        <v>982</v>
      </c>
      <c r="AG88">
        <v>-1</v>
      </c>
      <c r="AH88">
        <v>45</v>
      </c>
      <c r="AI88">
        <v>36</v>
      </c>
      <c r="AJ88">
        <v>191</v>
      </c>
      <c r="AK88">
        <v>169</v>
      </c>
      <c r="AL88">
        <v>4.3</v>
      </c>
      <c r="AM88">
        <v>175</v>
      </c>
      <c r="AN88" t="s">
        <v>155</v>
      </c>
      <c r="AO88">
        <v>2</v>
      </c>
      <c r="AP88" s="28">
        <v>0.68670138888888888</v>
      </c>
      <c r="AQ88">
        <v>47.164397000000001</v>
      </c>
      <c r="AR88">
        <v>-88.486537999999996</v>
      </c>
      <c r="AS88">
        <v>323.60000000000002</v>
      </c>
      <c r="AT88">
        <v>40</v>
      </c>
      <c r="AU88">
        <v>12</v>
      </c>
      <c r="AV88">
        <v>11</v>
      </c>
      <c r="AW88" t="s">
        <v>206</v>
      </c>
      <c r="AX88">
        <v>1.7</v>
      </c>
      <c r="AY88">
        <v>2.0731269999999999</v>
      </c>
      <c r="AZ88">
        <v>3.4</v>
      </c>
      <c r="BA88">
        <v>14.686999999999999</v>
      </c>
      <c r="BB88">
        <v>14.8</v>
      </c>
      <c r="BC88">
        <v>1.01</v>
      </c>
      <c r="BD88">
        <v>14.327</v>
      </c>
      <c r="BE88">
        <v>3042.4349999999999</v>
      </c>
      <c r="BF88">
        <v>67.122</v>
      </c>
      <c r="BG88">
        <v>7.681</v>
      </c>
      <c r="BH88">
        <v>4.3999999999999997E-2</v>
      </c>
      <c r="BI88">
        <v>7.7249999999999996</v>
      </c>
      <c r="BJ88">
        <v>6.1539999999999999</v>
      </c>
      <c r="BK88">
        <v>3.5000000000000003E-2</v>
      </c>
      <c r="BL88">
        <v>6.19</v>
      </c>
      <c r="BM88">
        <v>3.2488000000000001</v>
      </c>
      <c r="BQ88">
        <v>0</v>
      </c>
      <c r="BR88">
        <v>-2.7712000000000001E-2</v>
      </c>
      <c r="BS88">
        <v>-5</v>
      </c>
      <c r="BT88">
        <v>7.1440000000000002E-3</v>
      </c>
      <c r="BU88">
        <v>3.656104</v>
      </c>
      <c r="BW88" s="4">
        <f t="shared" si="14"/>
        <v>0.96594267680000001</v>
      </c>
      <c r="BX88" t="e">
        <v>#NAME?</v>
      </c>
      <c r="BY88" s="4">
        <f t="shared" si="15"/>
        <v>8234.6965298295709</v>
      </c>
      <c r="BZ88" s="4">
        <f t="shared" si="16"/>
        <v>181.6733308929264</v>
      </c>
      <c r="CA88" s="4">
        <f t="shared" si="17"/>
        <v>16.656501271044799</v>
      </c>
      <c r="CB88" s="4">
        <f t="shared" si="18"/>
        <v>8.7932468848505607</v>
      </c>
    </row>
    <row r="89" spans="1:80" customFormat="1" x14ac:dyDescent="0.25">
      <c r="A89" s="26">
        <v>43530</v>
      </c>
      <c r="B89" s="27">
        <v>0.47823065972222217</v>
      </c>
      <c r="C89">
        <v>14.429</v>
      </c>
      <c r="D89">
        <v>0.39439999999999997</v>
      </c>
      <c r="E89">
        <v>3944.3464309999999</v>
      </c>
      <c r="F89">
        <v>308.89999999999998</v>
      </c>
      <c r="G89">
        <v>2</v>
      </c>
      <c r="H89">
        <v>407</v>
      </c>
      <c r="J89">
        <v>0</v>
      </c>
      <c r="K89">
        <v>0.87549999999999994</v>
      </c>
      <c r="L89">
        <v>12.6318</v>
      </c>
      <c r="M89">
        <v>0.3453</v>
      </c>
      <c r="N89">
        <v>270.38659999999999</v>
      </c>
      <c r="O89">
        <v>1.7508999999999999</v>
      </c>
      <c r="P89">
        <v>272.10000000000002</v>
      </c>
      <c r="Q89">
        <v>216.66210000000001</v>
      </c>
      <c r="R89">
        <v>1.403</v>
      </c>
      <c r="S89">
        <v>218.1</v>
      </c>
      <c r="T89">
        <v>406.9957</v>
      </c>
      <c r="W89">
        <v>0</v>
      </c>
      <c r="X89">
        <v>0</v>
      </c>
      <c r="Y89">
        <v>11.8</v>
      </c>
      <c r="Z89">
        <v>860</v>
      </c>
      <c r="AA89">
        <v>848</v>
      </c>
      <c r="AB89">
        <v>865</v>
      </c>
      <c r="AC89">
        <v>88</v>
      </c>
      <c r="AD89">
        <v>22.24</v>
      </c>
      <c r="AE89">
        <v>0.51</v>
      </c>
      <c r="AF89">
        <v>982</v>
      </c>
      <c r="AG89">
        <v>-1</v>
      </c>
      <c r="AH89">
        <v>45</v>
      </c>
      <c r="AI89">
        <v>36</v>
      </c>
      <c r="AJ89">
        <v>190.9</v>
      </c>
      <c r="AK89">
        <v>169</v>
      </c>
      <c r="AL89">
        <v>4.3</v>
      </c>
      <c r="AM89">
        <v>175</v>
      </c>
      <c r="AN89" t="s">
        <v>155</v>
      </c>
      <c r="AO89">
        <v>2</v>
      </c>
      <c r="AP89" s="28">
        <v>0.68671296296296302</v>
      </c>
      <c r="AQ89">
        <v>47.164406</v>
      </c>
      <c r="AR89">
        <v>-88.486732000000003</v>
      </c>
      <c r="AS89">
        <v>323.39999999999998</v>
      </c>
      <c r="AT89">
        <v>36.299999999999997</v>
      </c>
      <c r="AU89">
        <v>12</v>
      </c>
      <c r="AV89">
        <v>11</v>
      </c>
      <c r="AW89" t="s">
        <v>206</v>
      </c>
      <c r="AX89">
        <v>1.7731730000000001</v>
      </c>
      <c r="AY89">
        <v>2.1731729999999998</v>
      </c>
      <c r="AZ89">
        <v>3.4731730000000001</v>
      </c>
      <c r="BA89">
        <v>14.686999999999999</v>
      </c>
      <c r="BB89">
        <v>14.89</v>
      </c>
      <c r="BC89">
        <v>1.01</v>
      </c>
      <c r="BD89">
        <v>14.227</v>
      </c>
      <c r="BE89">
        <v>3064.5309999999999</v>
      </c>
      <c r="BF89">
        <v>53.319000000000003</v>
      </c>
      <c r="BG89">
        <v>6.8689999999999998</v>
      </c>
      <c r="BH89">
        <v>4.3999999999999997E-2</v>
      </c>
      <c r="BI89">
        <v>6.9139999999999997</v>
      </c>
      <c r="BJ89">
        <v>5.5049999999999999</v>
      </c>
      <c r="BK89">
        <v>3.5999999999999997E-2</v>
      </c>
      <c r="BL89">
        <v>5.54</v>
      </c>
      <c r="BM89">
        <v>3.1355</v>
      </c>
      <c r="BQ89">
        <v>0</v>
      </c>
      <c r="BR89">
        <v>-2.6720000000000001E-2</v>
      </c>
      <c r="BS89">
        <v>-5</v>
      </c>
      <c r="BT89">
        <v>8.0000000000000002E-3</v>
      </c>
      <c r="BU89">
        <v>4.4125949999999996</v>
      </c>
      <c r="BW89" s="4">
        <f t="shared" si="14"/>
        <v>1.1658075989999999</v>
      </c>
      <c r="BX89" t="e">
        <v>#NAME?</v>
      </c>
      <c r="BY89" s="4">
        <f t="shared" si="15"/>
        <v>10010.732044529683</v>
      </c>
      <c r="BZ89" s="4">
        <f t="shared" si="16"/>
        <v>174.17419562154149</v>
      </c>
      <c r="CA89" s="4">
        <f t="shared" si="17"/>
        <v>17.982875652142496</v>
      </c>
      <c r="CB89" s="4">
        <f t="shared" si="18"/>
        <v>10.242562508136748</v>
      </c>
    </row>
    <row r="90" spans="1:80" customFormat="1" x14ac:dyDescent="0.25">
      <c r="A90" s="26">
        <v>43530</v>
      </c>
      <c r="B90" s="27">
        <v>0.47824223379629632</v>
      </c>
      <c r="C90">
        <v>14.49</v>
      </c>
      <c r="D90">
        <v>0.32800000000000001</v>
      </c>
      <c r="E90">
        <v>3280</v>
      </c>
      <c r="F90">
        <v>287</v>
      </c>
      <c r="G90">
        <v>2.1</v>
      </c>
      <c r="H90">
        <v>432.5</v>
      </c>
      <c r="J90">
        <v>0</v>
      </c>
      <c r="K90">
        <v>0.87549999999999994</v>
      </c>
      <c r="L90">
        <v>12.686500000000001</v>
      </c>
      <c r="M90">
        <v>0.28720000000000001</v>
      </c>
      <c r="N90">
        <v>251.30260000000001</v>
      </c>
      <c r="O90">
        <v>1.8386</v>
      </c>
      <c r="P90">
        <v>253.1</v>
      </c>
      <c r="Q90">
        <v>201.37010000000001</v>
      </c>
      <c r="R90">
        <v>1.4733000000000001</v>
      </c>
      <c r="S90">
        <v>202.8</v>
      </c>
      <c r="T90">
        <v>432.52620000000002</v>
      </c>
      <c r="W90">
        <v>0</v>
      </c>
      <c r="X90">
        <v>0</v>
      </c>
      <c r="Y90">
        <v>11.7</v>
      </c>
      <c r="Z90">
        <v>860</v>
      </c>
      <c r="AA90">
        <v>849</v>
      </c>
      <c r="AB90">
        <v>865</v>
      </c>
      <c r="AC90">
        <v>88</v>
      </c>
      <c r="AD90">
        <v>22.24</v>
      </c>
      <c r="AE90">
        <v>0.51</v>
      </c>
      <c r="AF90">
        <v>982</v>
      </c>
      <c r="AG90">
        <v>-1</v>
      </c>
      <c r="AH90">
        <v>45</v>
      </c>
      <c r="AI90">
        <v>36</v>
      </c>
      <c r="AJ90">
        <v>190.1</v>
      </c>
      <c r="AK90">
        <v>169</v>
      </c>
      <c r="AL90">
        <v>4.3</v>
      </c>
      <c r="AM90">
        <v>175</v>
      </c>
      <c r="AN90" t="s">
        <v>155</v>
      </c>
      <c r="AO90">
        <v>2</v>
      </c>
      <c r="AP90" s="28">
        <v>0.68672453703703706</v>
      </c>
      <c r="AQ90">
        <v>47.164403</v>
      </c>
      <c r="AR90">
        <v>-88.486849000000007</v>
      </c>
      <c r="AS90">
        <v>323.5</v>
      </c>
      <c r="AT90">
        <v>34.299999999999997</v>
      </c>
      <c r="AU90">
        <v>12</v>
      </c>
      <c r="AV90">
        <v>11</v>
      </c>
      <c r="AW90" t="s">
        <v>206</v>
      </c>
      <c r="AX90">
        <v>1.5072000000000001</v>
      </c>
      <c r="AY90">
        <v>2.1634000000000002</v>
      </c>
      <c r="AZ90">
        <v>3.0973999999999999</v>
      </c>
      <c r="BA90">
        <v>14.686999999999999</v>
      </c>
      <c r="BB90">
        <v>14.91</v>
      </c>
      <c r="BC90">
        <v>1.01</v>
      </c>
      <c r="BD90">
        <v>14.215999999999999</v>
      </c>
      <c r="BE90">
        <v>3078.0129999999999</v>
      </c>
      <c r="BF90">
        <v>44.345999999999997</v>
      </c>
      <c r="BG90">
        <v>6.3849999999999998</v>
      </c>
      <c r="BH90">
        <v>4.7E-2</v>
      </c>
      <c r="BI90">
        <v>6.4320000000000004</v>
      </c>
      <c r="BJ90">
        <v>5.1159999999999997</v>
      </c>
      <c r="BK90">
        <v>3.6999999999999998E-2</v>
      </c>
      <c r="BL90">
        <v>5.1539999999999999</v>
      </c>
      <c r="BM90">
        <v>3.3323999999999998</v>
      </c>
      <c r="BQ90">
        <v>0</v>
      </c>
      <c r="BR90">
        <v>-3.0568000000000001E-2</v>
      </c>
      <c r="BS90">
        <v>-5</v>
      </c>
      <c r="BT90">
        <v>7.8560000000000001E-3</v>
      </c>
      <c r="BU90">
        <v>4.137562</v>
      </c>
      <c r="BW90" s="4">
        <f t="shared" si="14"/>
        <v>1.0931438804</v>
      </c>
      <c r="BX90" t="e">
        <v>#NAME?</v>
      </c>
      <c r="BY90" s="4">
        <f t="shared" si="15"/>
        <v>9428.0681628737311</v>
      </c>
      <c r="BZ90" s="4">
        <f t="shared" si="16"/>
        <v>135.83344539181559</v>
      </c>
      <c r="CA90" s="4">
        <f t="shared" si="17"/>
        <v>15.670498052237599</v>
      </c>
      <c r="CB90" s="4">
        <f t="shared" si="18"/>
        <v>10.20726499399464</v>
      </c>
    </row>
    <row r="91" spans="1:80" customFormat="1" x14ac:dyDescent="0.25">
      <c r="A91" s="26">
        <v>43530</v>
      </c>
      <c r="B91" s="27">
        <v>0.47825380787037036</v>
      </c>
      <c r="C91">
        <v>14.49</v>
      </c>
      <c r="D91">
        <v>0.34860000000000002</v>
      </c>
      <c r="E91">
        <v>3486.405338</v>
      </c>
      <c r="F91">
        <v>273.3</v>
      </c>
      <c r="G91">
        <v>2.1</v>
      </c>
      <c r="H91">
        <v>447.8</v>
      </c>
      <c r="J91">
        <v>0</v>
      </c>
      <c r="K91">
        <v>0.87529999999999997</v>
      </c>
      <c r="L91">
        <v>12.6838</v>
      </c>
      <c r="M91">
        <v>0.30520000000000003</v>
      </c>
      <c r="N91">
        <v>239.25659999999999</v>
      </c>
      <c r="O91">
        <v>1.8382000000000001</v>
      </c>
      <c r="P91">
        <v>241.1</v>
      </c>
      <c r="Q91">
        <v>191.7175</v>
      </c>
      <c r="R91">
        <v>1.4730000000000001</v>
      </c>
      <c r="S91">
        <v>193.2</v>
      </c>
      <c r="T91">
        <v>447.7636</v>
      </c>
      <c r="W91">
        <v>0</v>
      </c>
      <c r="X91">
        <v>0</v>
      </c>
      <c r="Y91">
        <v>11.8</v>
      </c>
      <c r="Z91">
        <v>860</v>
      </c>
      <c r="AA91">
        <v>849</v>
      </c>
      <c r="AB91">
        <v>865</v>
      </c>
      <c r="AC91">
        <v>88</v>
      </c>
      <c r="AD91">
        <v>22.24</v>
      </c>
      <c r="AE91">
        <v>0.51</v>
      </c>
      <c r="AF91">
        <v>982</v>
      </c>
      <c r="AG91">
        <v>-1</v>
      </c>
      <c r="AH91">
        <v>45</v>
      </c>
      <c r="AI91">
        <v>36</v>
      </c>
      <c r="AJ91">
        <v>191</v>
      </c>
      <c r="AK91">
        <v>169</v>
      </c>
      <c r="AL91">
        <v>4.3</v>
      </c>
      <c r="AM91">
        <v>175</v>
      </c>
      <c r="AN91" t="s">
        <v>155</v>
      </c>
      <c r="AO91">
        <v>2</v>
      </c>
      <c r="AP91" s="28">
        <v>0.68672453703703706</v>
      </c>
      <c r="AQ91">
        <v>47.164397000000001</v>
      </c>
      <c r="AR91">
        <v>-88.486937999999995</v>
      </c>
      <c r="AS91">
        <v>323.60000000000002</v>
      </c>
      <c r="AT91">
        <v>33</v>
      </c>
      <c r="AU91">
        <v>12</v>
      </c>
      <c r="AV91">
        <v>11</v>
      </c>
      <c r="AW91" t="s">
        <v>206</v>
      </c>
      <c r="AX91">
        <v>1.1072</v>
      </c>
      <c r="AY91">
        <v>2.1133999999999999</v>
      </c>
      <c r="AZ91">
        <v>2.5474000000000001</v>
      </c>
      <c r="BA91">
        <v>14.686999999999999</v>
      </c>
      <c r="BB91">
        <v>14.88</v>
      </c>
      <c r="BC91">
        <v>1.01</v>
      </c>
      <c r="BD91">
        <v>14.24</v>
      </c>
      <c r="BE91">
        <v>3073.3710000000001</v>
      </c>
      <c r="BF91">
        <v>47.064999999999998</v>
      </c>
      <c r="BG91">
        <v>6.0709999999999997</v>
      </c>
      <c r="BH91">
        <v>4.7E-2</v>
      </c>
      <c r="BI91">
        <v>6.1180000000000003</v>
      </c>
      <c r="BJ91">
        <v>4.8650000000000002</v>
      </c>
      <c r="BK91">
        <v>3.6999999999999998E-2</v>
      </c>
      <c r="BL91">
        <v>4.9020000000000001</v>
      </c>
      <c r="BM91">
        <v>3.4453</v>
      </c>
      <c r="BQ91">
        <v>0</v>
      </c>
      <c r="BR91">
        <v>-2.8143999999999999E-2</v>
      </c>
      <c r="BS91">
        <v>-5</v>
      </c>
      <c r="BT91">
        <v>7.0000000000000001E-3</v>
      </c>
      <c r="BU91">
        <v>4.594055</v>
      </c>
      <c r="BW91" s="4">
        <f t="shared" si="14"/>
        <v>1.213749331</v>
      </c>
      <c r="BX91" t="e">
        <v>#NAME?</v>
      </c>
      <c r="BY91" s="4">
        <f t="shared" si="15"/>
        <v>10452.469973582522</v>
      </c>
      <c r="BZ91" s="4">
        <f t="shared" si="16"/>
        <v>160.06707270507246</v>
      </c>
      <c r="CA91" s="4">
        <f t="shared" si="17"/>
        <v>16.545762428772498</v>
      </c>
      <c r="CB91" s="4">
        <f t="shared" si="18"/>
        <v>11.717392661017449</v>
      </c>
    </row>
    <row r="92" spans="1:80" customFormat="1" x14ac:dyDescent="0.25">
      <c r="A92" s="26">
        <v>43530</v>
      </c>
      <c r="B92" s="27">
        <v>0.47826538194444446</v>
      </c>
      <c r="C92">
        <v>14.49</v>
      </c>
      <c r="D92">
        <v>0.4128</v>
      </c>
      <c r="E92">
        <v>4127.9242169999998</v>
      </c>
      <c r="F92">
        <v>264.89999999999998</v>
      </c>
      <c r="G92">
        <v>2.1</v>
      </c>
      <c r="H92">
        <v>500.3</v>
      </c>
      <c r="J92">
        <v>0</v>
      </c>
      <c r="K92">
        <v>0.87480000000000002</v>
      </c>
      <c r="L92">
        <v>12.6752</v>
      </c>
      <c r="M92">
        <v>0.36109999999999998</v>
      </c>
      <c r="N92">
        <v>231.72710000000001</v>
      </c>
      <c r="O92">
        <v>1.837</v>
      </c>
      <c r="P92">
        <v>233.6</v>
      </c>
      <c r="Q92">
        <v>185.6841</v>
      </c>
      <c r="R92">
        <v>1.472</v>
      </c>
      <c r="S92">
        <v>187.2</v>
      </c>
      <c r="T92">
        <v>500.27280000000002</v>
      </c>
      <c r="W92">
        <v>0</v>
      </c>
      <c r="X92">
        <v>0</v>
      </c>
      <c r="Y92">
        <v>11.7</v>
      </c>
      <c r="Z92">
        <v>861</v>
      </c>
      <c r="AA92">
        <v>849</v>
      </c>
      <c r="AB92">
        <v>866</v>
      </c>
      <c r="AC92">
        <v>88</v>
      </c>
      <c r="AD92">
        <v>22.24</v>
      </c>
      <c r="AE92">
        <v>0.51</v>
      </c>
      <c r="AF92">
        <v>982</v>
      </c>
      <c r="AG92">
        <v>-1</v>
      </c>
      <c r="AH92">
        <v>44.856144</v>
      </c>
      <c r="AI92">
        <v>36</v>
      </c>
      <c r="AJ92">
        <v>191</v>
      </c>
      <c r="AK92">
        <v>169</v>
      </c>
      <c r="AL92">
        <v>4.3</v>
      </c>
      <c r="AM92">
        <v>175</v>
      </c>
      <c r="AN92" t="s">
        <v>155</v>
      </c>
      <c r="AO92">
        <v>2</v>
      </c>
      <c r="AP92" s="28">
        <v>0.6867361111111111</v>
      </c>
      <c r="AQ92">
        <v>47.164358</v>
      </c>
      <c r="AR92">
        <v>-88.487211000000002</v>
      </c>
      <c r="AS92">
        <v>323.5</v>
      </c>
      <c r="AT92">
        <v>31</v>
      </c>
      <c r="AU92">
        <v>12</v>
      </c>
      <c r="AV92">
        <v>11</v>
      </c>
      <c r="AW92" t="s">
        <v>206</v>
      </c>
      <c r="AX92">
        <v>1.0731999999999999</v>
      </c>
      <c r="AY92">
        <v>2.1</v>
      </c>
      <c r="AZ92">
        <v>2.4</v>
      </c>
      <c r="BA92">
        <v>14.686999999999999</v>
      </c>
      <c r="BB92">
        <v>14.81</v>
      </c>
      <c r="BC92">
        <v>1.01</v>
      </c>
      <c r="BD92">
        <v>14.318</v>
      </c>
      <c r="BE92">
        <v>3058.9110000000001</v>
      </c>
      <c r="BF92">
        <v>55.463999999999999</v>
      </c>
      <c r="BG92">
        <v>5.8559999999999999</v>
      </c>
      <c r="BH92">
        <v>4.5999999999999999E-2</v>
      </c>
      <c r="BI92">
        <v>5.9029999999999996</v>
      </c>
      <c r="BJ92">
        <v>4.6929999999999996</v>
      </c>
      <c r="BK92">
        <v>3.6999999999999998E-2</v>
      </c>
      <c r="BL92">
        <v>4.7300000000000004</v>
      </c>
      <c r="BM92">
        <v>3.8338000000000001</v>
      </c>
      <c r="BQ92">
        <v>0</v>
      </c>
      <c r="BR92">
        <v>-2.9144E-2</v>
      </c>
      <c r="BS92">
        <v>-5</v>
      </c>
      <c r="BT92">
        <v>6.8560000000000001E-3</v>
      </c>
      <c r="BU92">
        <v>4.4757769999999999</v>
      </c>
      <c r="BW92" s="4">
        <f t="shared" si="14"/>
        <v>1.1825002834</v>
      </c>
      <c r="BX92" t="e">
        <v>#NAME?</v>
      </c>
      <c r="BY92" s="4">
        <f t="shared" si="15"/>
        <v>10135.449890196433</v>
      </c>
      <c r="BZ92" s="4">
        <f t="shared" si="16"/>
        <v>183.77540003937838</v>
      </c>
      <c r="CA92" s="4">
        <f t="shared" si="17"/>
        <v>15.549869327578298</v>
      </c>
      <c r="CB92" s="4">
        <f t="shared" si="18"/>
        <v>12.702980828482779</v>
      </c>
    </row>
    <row r="93" spans="1:80" customFormat="1" x14ac:dyDescent="0.25">
      <c r="A93" s="26">
        <v>43530</v>
      </c>
      <c r="B93" s="27">
        <v>0.4782769560185185</v>
      </c>
      <c r="C93">
        <v>14.49</v>
      </c>
      <c r="D93">
        <v>0.30980000000000002</v>
      </c>
      <c r="E93">
        <v>3098.2701809999999</v>
      </c>
      <c r="F93">
        <v>260.2</v>
      </c>
      <c r="G93">
        <v>2.1</v>
      </c>
      <c r="H93">
        <v>539.9</v>
      </c>
      <c r="J93">
        <v>0</v>
      </c>
      <c r="K93">
        <v>0.87560000000000004</v>
      </c>
      <c r="L93">
        <v>12.6874</v>
      </c>
      <c r="M93">
        <v>0.27129999999999999</v>
      </c>
      <c r="N93">
        <v>227.79499999999999</v>
      </c>
      <c r="O93">
        <v>1.8387</v>
      </c>
      <c r="P93">
        <v>229.6</v>
      </c>
      <c r="Q93">
        <v>182.5333</v>
      </c>
      <c r="R93">
        <v>1.4734</v>
      </c>
      <c r="S93">
        <v>184</v>
      </c>
      <c r="T93">
        <v>539.90099999999995</v>
      </c>
      <c r="W93">
        <v>0</v>
      </c>
      <c r="X93">
        <v>0</v>
      </c>
      <c r="Y93">
        <v>11.7</v>
      </c>
      <c r="Z93">
        <v>861</v>
      </c>
      <c r="AA93">
        <v>849</v>
      </c>
      <c r="AB93">
        <v>866</v>
      </c>
      <c r="AC93">
        <v>88</v>
      </c>
      <c r="AD93">
        <v>22.24</v>
      </c>
      <c r="AE93">
        <v>0.51</v>
      </c>
      <c r="AF93">
        <v>982</v>
      </c>
      <c r="AG93">
        <v>-1</v>
      </c>
      <c r="AH93">
        <v>44</v>
      </c>
      <c r="AI93">
        <v>36</v>
      </c>
      <c r="AJ93">
        <v>191</v>
      </c>
      <c r="AK93">
        <v>169</v>
      </c>
      <c r="AL93">
        <v>4.3</v>
      </c>
      <c r="AM93">
        <v>175</v>
      </c>
      <c r="AN93" t="s">
        <v>155</v>
      </c>
      <c r="AO93">
        <v>2</v>
      </c>
      <c r="AP93" s="28">
        <v>0.68675925925925929</v>
      </c>
      <c r="AQ93">
        <v>47.164304999999999</v>
      </c>
      <c r="AR93">
        <v>-88.487397000000001</v>
      </c>
      <c r="AS93">
        <v>323.39999999999998</v>
      </c>
      <c r="AT93">
        <v>28.9</v>
      </c>
      <c r="AU93">
        <v>12</v>
      </c>
      <c r="AV93">
        <v>11</v>
      </c>
      <c r="AW93" t="s">
        <v>206</v>
      </c>
      <c r="AX93">
        <v>1.1000000000000001</v>
      </c>
      <c r="AY93">
        <v>2.1</v>
      </c>
      <c r="AZ93">
        <v>2.4</v>
      </c>
      <c r="BA93">
        <v>14.686999999999999</v>
      </c>
      <c r="BB93">
        <v>14.91</v>
      </c>
      <c r="BC93">
        <v>1.02</v>
      </c>
      <c r="BD93">
        <v>14.208</v>
      </c>
      <c r="BE93">
        <v>3079.241</v>
      </c>
      <c r="BF93">
        <v>41.905999999999999</v>
      </c>
      <c r="BG93">
        <v>5.79</v>
      </c>
      <c r="BH93">
        <v>4.7E-2</v>
      </c>
      <c r="BI93">
        <v>5.8360000000000003</v>
      </c>
      <c r="BJ93">
        <v>4.6390000000000002</v>
      </c>
      <c r="BK93">
        <v>3.6999999999999998E-2</v>
      </c>
      <c r="BL93">
        <v>4.6769999999999996</v>
      </c>
      <c r="BM93">
        <v>4.1609999999999996</v>
      </c>
      <c r="BQ93">
        <v>0</v>
      </c>
      <c r="BR93">
        <v>-2.9857000000000002E-2</v>
      </c>
      <c r="BS93">
        <v>-5</v>
      </c>
      <c r="BT93">
        <v>6.0000000000000001E-3</v>
      </c>
      <c r="BU93">
        <v>4.6114540000000002</v>
      </c>
      <c r="BW93" s="4">
        <f t="shared" si="14"/>
        <v>1.2183461468000001</v>
      </c>
      <c r="BX93" t="e">
        <v>#NAME?</v>
      </c>
      <c r="BY93" s="4">
        <f t="shared" si="15"/>
        <v>10512.095821014284</v>
      </c>
      <c r="BZ93" s="4">
        <f t="shared" si="16"/>
        <v>143.06119185715721</v>
      </c>
      <c r="CA93" s="4">
        <f t="shared" si="17"/>
        <v>15.836893738971799</v>
      </c>
      <c r="CB93" s="4">
        <f t="shared" si="18"/>
        <v>14.205068947588199</v>
      </c>
    </row>
    <row r="94" spans="1:80" customFormat="1" x14ac:dyDescent="0.25">
      <c r="A94" s="26">
        <v>43530</v>
      </c>
      <c r="B94" s="27">
        <v>0.47828853009259259</v>
      </c>
      <c r="C94">
        <v>14.494</v>
      </c>
      <c r="D94">
        <v>0.26490000000000002</v>
      </c>
      <c r="E94">
        <v>2648.7467809999998</v>
      </c>
      <c r="F94">
        <v>258.3</v>
      </c>
      <c r="G94">
        <v>2.1</v>
      </c>
      <c r="H94">
        <v>503.4</v>
      </c>
      <c r="J94">
        <v>0</v>
      </c>
      <c r="K94">
        <v>0.876</v>
      </c>
      <c r="L94">
        <v>12.696099999999999</v>
      </c>
      <c r="M94">
        <v>0.23200000000000001</v>
      </c>
      <c r="N94">
        <v>226.2944</v>
      </c>
      <c r="O94">
        <v>1.8395999999999999</v>
      </c>
      <c r="P94">
        <v>228.1</v>
      </c>
      <c r="Q94">
        <v>181.33080000000001</v>
      </c>
      <c r="R94">
        <v>1.474</v>
      </c>
      <c r="S94">
        <v>182.8</v>
      </c>
      <c r="T94">
        <v>503.4076</v>
      </c>
      <c r="W94">
        <v>0</v>
      </c>
      <c r="X94">
        <v>0</v>
      </c>
      <c r="Y94">
        <v>11.7</v>
      </c>
      <c r="Z94">
        <v>860</v>
      </c>
      <c r="AA94">
        <v>849</v>
      </c>
      <c r="AB94">
        <v>866</v>
      </c>
      <c r="AC94">
        <v>88</v>
      </c>
      <c r="AD94">
        <v>22.24</v>
      </c>
      <c r="AE94">
        <v>0.51</v>
      </c>
      <c r="AF94">
        <v>982</v>
      </c>
      <c r="AG94">
        <v>-1</v>
      </c>
      <c r="AH94">
        <v>44</v>
      </c>
      <c r="AI94">
        <v>36</v>
      </c>
      <c r="AJ94">
        <v>191</v>
      </c>
      <c r="AK94">
        <v>169</v>
      </c>
      <c r="AL94">
        <v>4.3</v>
      </c>
      <c r="AM94">
        <v>175</v>
      </c>
      <c r="AN94" t="s">
        <v>155</v>
      </c>
      <c r="AO94">
        <v>2</v>
      </c>
      <c r="AP94" s="28">
        <v>0.68677083333333344</v>
      </c>
      <c r="AQ94">
        <v>47.164264000000003</v>
      </c>
      <c r="AR94">
        <v>-88.487533999999997</v>
      </c>
      <c r="AS94">
        <v>323.39999999999998</v>
      </c>
      <c r="AT94">
        <v>27.2</v>
      </c>
      <c r="AU94">
        <v>12</v>
      </c>
      <c r="AV94">
        <v>12</v>
      </c>
      <c r="AW94" t="s">
        <v>209</v>
      </c>
      <c r="AX94">
        <v>1.0267999999999999</v>
      </c>
      <c r="AY94">
        <v>2.1</v>
      </c>
      <c r="AZ94">
        <v>2.3268</v>
      </c>
      <c r="BA94">
        <v>14.686999999999999</v>
      </c>
      <c r="BB94">
        <v>14.96</v>
      </c>
      <c r="BC94">
        <v>1.02</v>
      </c>
      <c r="BD94">
        <v>14.157999999999999</v>
      </c>
      <c r="BE94">
        <v>3089.502</v>
      </c>
      <c r="BF94">
        <v>35.936</v>
      </c>
      <c r="BG94">
        <v>5.7670000000000003</v>
      </c>
      <c r="BH94">
        <v>4.7E-2</v>
      </c>
      <c r="BI94">
        <v>5.8140000000000001</v>
      </c>
      <c r="BJ94">
        <v>4.6210000000000004</v>
      </c>
      <c r="BK94">
        <v>3.7999999999999999E-2</v>
      </c>
      <c r="BL94">
        <v>4.6580000000000004</v>
      </c>
      <c r="BM94">
        <v>3.89</v>
      </c>
      <c r="BQ94">
        <v>0</v>
      </c>
      <c r="BR94">
        <v>-2.9432E-2</v>
      </c>
      <c r="BS94">
        <v>-5</v>
      </c>
      <c r="BT94">
        <v>6.1440000000000002E-3</v>
      </c>
      <c r="BU94">
        <v>4.41615</v>
      </c>
      <c r="BW94" s="4">
        <f t="shared" si="14"/>
        <v>1.1667468299999999</v>
      </c>
      <c r="BX94" t="e">
        <v>#NAME?</v>
      </c>
      <c r="BY94" s="4">
        <f t="shared" si="15"/>
        <v>10100.434261679189</v>
      </c>
      <c r="BZ94" s="4">
        <f t="shared" si="16"/>
        <v>117.48469676592001</v>
      </c>
      <c r="CA94" s="4">
        <f t="shared" si="17"/>
        <v>15.107323679745001</v>
      </c>
      <c r="CB94" s="4">
        <f t="shared" si="18"/>
        <v>12.71748303705</v>
      </c>
    </row>
    <row r="95" spans="1:80" customFormat="1" x14ac:dyDescent="0.25">
      <c r="A95" s="26">
        <v>43530</v>
      </c>
      <c r="B95" s="27">
        <v>0.47830010416666663</v>
      </c>
      <c r="C95">
        <v>14.443</v>
      </c>
      <c r="D95">
        <v>0.49669999999999997</v>
      </c>
      <c r="E95">
        <v>4966.626115</v>
      </c>
      <c r="F95">
        <v>250.6</v>
      </c>
      <c r="G95">
        <v>2.1</v>
      </c>
      <c r="H95">
        <v>391.5</v>
      </c>
      <c r="J95">
        <v>0</v>
      </c>
      <c r="K95">
        <v>0.87450000000000006</v>
      </c>
      <c r="L95">
        <v>12.629799999999999</v>
      </c>
      <c r="M95">
        <v>0.43430000000000002</v>
      </c>
      <c r="N95">
        <v>219.12289999999999</v>
      </c>
      <c r="O95">
        <v>1.8364</v>
      </c>
      <c r="P95">
        <v>221</v>
      </c>
      <c r="Q95">
        <v>175.58430000000001</v>
      </c>
      <c r="R95">
        <v>1.4715</v>
      </c>
      <c r="S95">
        <v>177.1</v>
      </c>
      <c r="T95">
        <v>391.52339999999998</v>
      </c>
      <c r="W95">
        <v>0</v>
      </c>
      <c r="X95">
        <v>0</v>
      </c>
      <c r="Y95">
        <v>11.7</v>
      </c>
      <c r="Z95">
        <v>859</v>
      </c>
      <c r="AA95">
        <v>847</v>
      </c>
      <c r="AB95">
        <v>864</v>
      </c>
      <c r="AC95">
        <v>88</v>
      </c>
      <c r="AD95">
        <v>22.24</v>
      </c>
      <c r="AE95">
        <v>0.51</v>
      </c>
      <c r="AF95">
        <v>982</v>
      </c>
      <c r="AG95">
        <v>-1</v>
      </c>
      <c r="AH95">
        <v>44</v>
      </c>
      <c r="AI95">
        <v>36</v>
      </c>
      <c r="AJ95">
        <v>191</v>
      </c>
      <c r="AK95">
        <v>169</v>
      </c>
      <c r="AL95">
        <v>4.2</v>
      </c>
      <c r="AM95">
        <v>175</v>
      </c>
      <c r="AN95" t="s">
        <v>155</v>
      </c>
      <c r="AO95">
        <v>2</v>
      </c>
      <c r="AP95" s="28">
        <v>0.68678240740740737</v>
      </c>
      <c r="AQ95">
        <v>47.164228000000001</v>
      </c>
      <c r="AR95">
        <v>-88.487672000000003</v>
      </c>
      <c r="AS95">
        <v>323.39999999999998</v>
      </c>
      <c r="AT95">
        <v>26.1</v>
      </c>
      <c r="AU95">
        <v>12</v>
      </c>
      <c r="AV95">
        <v>12</v>
      </c>
      <c r="AW95" t="s">
        <v>209</v>
      </c>
      <c r="AX95">
        <v>1.0731999999999999</v>
      </c>
      <c r="AY95">
        <v>2.1732</v>
      </c>
      <c r="AZ95">
        <v>2.4464000000000001</v>
      </c>
      <c r="BA95">
        <v>14.686999999999999</v>
      </c>
      <c r="BB95">
        <v>14.78</v>
      </c>
      <c r="BC95">
        <v>1.01</v>
      </c>
      <c r="BD95">
        <v>14.356999999999999</v>
      </c>
      <c r="BE95">
        <v>3043.998</v>
      </c>
      <c r="BF95">
        <v>66.623000000000005</v>
      </c>
      <c r="BG95">
        <v>5.5309999999999997</v>
      </c>
      <c r="BH95">
        <v>4.5999999999999999E-2</v>
      </c>
      <c r="BI95">
        <v>5.577</v>
      </c>
      <c r="BJ95">
        <v>4.4320000000000004</v>
      </c>
      <c r="BK95">
        <v>3.6999999999999998E-2</v>
      </c>
      <c r="BL95">
        <v>4.4690000000000003</v>
      </c>
      <c r="BM95">
        <v>2.9965000000000002</v>
      </c>
      <c r="BQ95">
        <v>0</v>
      </c>
      <c r="BR95">
        <v>-3.1424000000000001E-2</v>
      </c>
      <c r="BS95">
        <v>-5</v>
      </c>
      <c r="BT95">
        <v>6.8560000000000001E-3</v>
      </c>
      <c r="BU95">
        <v>4.3074510000000004</v>
      </c>
      <c r="BW95" s="4">
        <f t="shared" si="14"/>
        <v>1.1380285542000002</v>
      </c>
      <c r="BX95" t="e">
        <v>#NAME?</v>
      </c>
      <c r="BY95" s="4">
        <f t="shared" si="15"/>
        <v>9706.7190112012504</v>
      </c>
      <c r="BZ95" s="4">
        <f t="shared" si="16"/>
        <v>212.44782049241192</v>
      </c>
      <c r="CA95" s="4">
        <f t="shared" si="17"/>
        <v>14.132788082529602</v>
      </c>
      <c r="CB95" s="4">
        <f t="shared" si="18"/>
        <v>9.5552571049864508</v>
      </c>
    </row>
    <row r="96" spans="1:80" customFormat="1" x14ac:dyDescent="0.25">
      <c r="A96" s="26">
        <v>43530</v>
      </c>
      <c r="B96" s="27">
        <v>0.47831167824074078</v>
      </c>
      <c r="C96">
        <v>14.223000000000001</v>
      </c>
      <c r="D96">
        <v>0.67120000000000002</v>
      </c>
      <c r="E96">
        <v>6711.5486000000001</v>
      </c>
      <c r="F96">
        <v>230</v>
      </c>
      <c r="G96">
        <v>2.1</v>
      </c>
      <c r="H96">
        <v>370.4</v>
      </c>
      <c r="J96">
        <v>0</v>
      </c>
      <c r="K96">
        <v>0.87470000000000003</v>
      </c>
      <c r="L96">
        <v>12.44</v>
      </c>
      <c r="M96">
        <v>0.58699999999999997</v>
      </c>
      <c r="N96">
        <v>201.18129999999999</v>
      </c>
      <c r="O96">
        <v>1.8368</v>
      </c>
      <c r="P96">
        <v>203</v>
      </c>
      <c r="Q96">
        <v>161.20760000000001</v>
      </c>
      <c r="R96">
        <v>1.4718</v>
      </c>
      <c r="S96">
        <v>162.69999999999999</v>
      </c>
      <c r="T96">
        <v>370.44549999999998</v>
      </c>
      <c r="W96">
        <v>0</v>
      </c>
      <c r="X96">
        <v>0</v>
      </c>
      <c r="Y96">
        <v>11.8</v>
      </c>
      <c r="Z96">
        <v>858</v>
      </c>
      <c r="AA96">
        <v>847</v>
      </c>
      <c r="AB96">
        <v>863</v>
      </c>
      <c r="AC96">
        <v>88</v>
      </c>
      <c r="AD96">
        <v>22.24</v>
      </c>
      <c r="AE96">
        <v>0.51</v>
      </c>
      <c r="AF96">
        <v>982</v>
      </c>
      <c r="AG96">
        <v>-1</v>
      </c>
      <c r="AH96">
        <v>44</v>
      </c>
      <c r="AI96">
        <v>36</v>
      </c>
      <c r="AJ96">
        <v>191</v>
      </c>
      <c r="AK96">
        <v>169</v>
      </c>
      <c r="AL96">
        <v>4.3</v>
      </c>
      <c r="AM96">
        <v>175</v>
      </c>
      <c r="AN96" t="s">
        <v>155</v>
      </c>
      <c r="AO96">
        <v>2</v>
      </c>
      <c r="AP96" s="28">
        <v>0.68679398148148152</v>
      </c>
      <c r="AQ96">
        <v>47.164194000000002</v>
      </c>
      <c r="AR96">
        <v>-88.487804999999994</v>
      </c>
      <c r="AS96">
        <v>323.5</v>
      </c>
      <c r="AT96">
        <v>25.2</v>
      </c>
      <c r="AU96">
        <v>12</v>
      </c>
      <c r="AV96">
        <v>12</v>
      </c>
      <c r="AW96" t="s">
        <v>209</v>
      </c>
      <c r="AX96">
        <v>1.1732</v>
      </c>
      <c r="AY96">
        <v>2.2732000000000001</v>
      </c>
      <c r="AZ96">
        <v>2.5731999999999999</v>
      </c>
      <c r="BA96">
        <v>14.686999999999999</v>
      </c>
      <c r="BB96">
        <v>14.8</v>
      </c>
      <c r="BC96">
        <v>1.01</v>
      </c>
      <c r="BD96">
        <v>14.329000000000001</v>
      </c>
      <c r="BE96">
        <v>3007.2660000000001</v>
      </c>
      <c r="BF96">
        <v>90.322000000000003</v>
      </c>
      <c r="BG96">
        <v>5.093</v>
      </c>
      <c r="BH96">
        <v>4.5999999999999999E-2</v>
      </c>
      <c r="BI96">
        <v>5.14</v>
      </c>
      <c r="BJ96">
        <v>4.0810000000000004</v>
      </c>
      <c r="BK96">
        <v>3.6999999999999998E-2</v>
      </c>
      <c r="BL96">
        <v>4.1180000000000003</v>
      </c>
      <c r="BM96">
        <v>2.8437000000000001</v>
      </c>
      <c r="BQ96">
        <v>0</v>
      </c>
      <c r="BR96">
        <v>-2.8143999999999999E-2</v>
      </c>
      <c r="BS96">
        <v>-5</v>
      </c>
      <c r="BT96">
        <v>6.0000000000000001E-3</v>
      </c>
      <c r="BU96">
        <v>3.920547</v>
      </c>
      <c r="BW96" s="4">
        <f t="shared" si="14"/>
        <v>1.0358085174</v>
      </c>
      <c r="BX96" t="e">
        <v>#NAME?</v>
      </c>
      <c r="BY96" s="4">
        <f t="shared" si="15"/>
        <v>8728.2315322398299</v>
      </c>
      <c r="BZ96" s="4">
        <f t="shared" si="16"/>
        <v>262.14885163300022</v>
      </c>
      <c r="CA96" s="4">
        <f t="shared" si="17"/>
        <v>11.8446166328721</v>
      </c>
      <c r="CB96" s="4">
        <f t="shared" si="18"/>
        <v>8.2535006907371695</v>
      </c>
    </row>
    <row r="97" spans="1:80" customFormat="1" x14ac:dyDescent="0.25">
      <c r="A97" s="26">
        <v>43530</v>
      </c>
      <c r="B97" s="27">
        <v>0.47832325231481482</v>
      </c>
      <c r="C97">
        <v>14.281000000000001</v>
      </c>
      <c r="D97">
        <v>0.59760000000000002</v>
      </c>
      <c r="E97">
        <v>5975.8381989999998</v>
      </c>
      <c r="F97">
        <v>201.5</v>
      </c>
      <c r="G97">
        <v>2.1</v>
      </c>
      <c r="H97">
        <v>440.9</v>
      </c>
      <c r="J97">
        <v>0</v>
      </c>
      <c r="K97">
        <v>0.87480000000000002</v>
      </c>
      <c r="L97">
        <v>12.492800000000001</v>
      </c>
      <c r="M97">
        <v>0.52280000000000004</v>
      </c>
      <c r="N97">
        <v>176.2852</v>
      </c>
      <c r="O97">
        <v>1.8371</v>
      </c>
      <c r="P97">
        <v>178.1</v>
      </c>
      <c r="Q97">
        <v>141.25819999999999</v>
      </c>
      <c r="R97">
        <v>1.4721</v>
      </c>
      <c r="S97">
        <v>142.69999999999999</v>
      </c>
      <c r="T97">
        <v>440.85570000000001</v>
      </c>
      <c r="W97">
        <v>0</v>
      </c>
      <c r="X97">
        <v>0</v>
      </c>
      <c r="Y97">
        <v>11.7</v>
      </c>
      <c r="Z97">
        <v>859</v>
      </c>
      <c r="AA97">
        <v>847</v>
      </c>
      <c r="AB97">
        <v>864</v>
      </c>
      <c r="AC97">
        <v>88</v>
      </c>
      <c r="AD97">
        <v>22.24</v>
      </c>
      <c r="AE97">
        <v>0.51</v>
      </c>
      <c r="AF97">
        <v>982</v>
      </c>
      <c r="AG97">
        <v>-1</v>
      </c>
      <c r="AH97">
        <v>44</v>
      </c>
      <c r="AI97">
        <v>36</v>
      </c>
      <c r="AJ97">
        <v>191</v>
      </c>
      <c r="AK97">
        <v>169</v>
      </c>
      <c r="AL97">
        <v>4.3</v>
      </c>
      <c r="AM97">
        <v>175</v>
      </c>
      <c r="AN97" t="s">
        <v>155</v>
      </c>
      <c r="AO97">
        <v>2</v>
      </c>
      <c r="AP97" s="28">
        <v>0.68680555555555556</v>
      </c>
      <c r="AQ97">
        <v>47.164174000000003</v>
      </c>
      <c r="AR97">
        <v>-88.487930000000006</v>
      </c>
      <c r="AS97">
        <v>323.60000000000002</v>
      </c>
      <c r="AT97">
        <v>23.5</v>
      </c>
      <c r="AU97">
        <v>12</v>
      </c>
      <c r="AV97">
        <v>12</v>
      </c>
      <c r="AW97" t="s">
        <v>209</v>
      </c>
      <c r="AX97">
        <v>1.2732000000000001</v>
      </c>
      <c r="AY97">
        <v>1.3484</v>
      </c>
      <c r="AZ97">
        <v>2.1608000000000001</v>
      </c>
      <c r="BA97">
        <v>14.686999999999999</v>
      </c>
      <c r="BB97">
        <v>14.81</v>
      </c>
      <c r="BC97">
        <v>1.01</v>
      </c>
      <c r="BD97">
        <v>14.313000000000001</v>
      </c>
      <c r="BE97">
        <v>3021.0610000000001</v>
      </c>
      <c r="BF97">
        <v>80.459999999999994</v>
      </c>
      <c r="BG97">
        <v>4.4640000000000004</v>
      </c>
      <c r="BH97">
        <v>4.7E-2</v>
      </c>
      <c r="BI97">
        <v>4.5110000000000001</v>
      </c>
      <c r="BJ97">
        <v>3.577</v>
      </c>
      <c r="BK97">
        <v>3.6999999999999998E-2</v>
      </c>
      <c r="BL97">
        <v>3.6150000000000002</v>
      </c>
      <c r="BM97">
        <v>3.3854000000000002</v>
      </c>
      <c r="BQ97">
        <v>0</v>
      </c>
      <c r="BR97">
        <v>-2.9000000000000001E-2</v>
      </c>
      <c r="BS97">
        <v>-5</v>
      </c>
      <c r="BT97">
        <v>6.1440000000000002E-3</v>
      </c>
      <c r="BU97">
        <v>4.0217919999999996</v>
      </c>
      <c r="BW97" s="4">
        <f t="shared" si="14"/>
        <v>1.0625574463999998</v>
      </c>
      <c r="BX97" t="e">
        <v>#NAME?</v>
      </c>
      <c r="BY97" s="4">
        <f t="shared" si="15"/>
        <v>8994.7034550592725</v>
      </c>
      <c r="BZ97" s="4">
        <f t="shared" si="16"/>
        <v>239.55618241209592</v>
      </c>
      <c r="CA97" s="4">
        <f t="shared" si="17"/>
        <v>10.649918773155198</v>
      </c>
      <c r="CB97" s="4">
        <f t="shared" si="18"/>
        <v>10.079461843623038</v>
      </c>
    </row>
    <row r="98" spans="1:80" customFormat="1" x14ac:dyDescent="0.25">
      <c r="A98" s="26">
        <v>43530</v>
      </c>
      <c r="B98" s="27">
        <v>0.47833482638888891</v>
      </c>
      <c r="C98">
        <v>14.334</v>
      </c>
      <c r="D98">
        <v>0.40589999999999998</v>
      </c>
      <c r="E98">
        <v>4058.9958160000001</v>
      </c>
      <c r="F98">
        <v>182.5</v>
      </c>
      <c r="G98">
        <v>2.1</v>
      </c>
      <c r="H98">
        <v>464.7</v>
      </c>
      <c r="J98">
        <v>0</v>
      </c>
      <c r="K98">
        <v>0.876</v>
      </c>
      <c r="L98">
        <v>12.556699999999999</v>
      </c>
      <c r="M98">
        <v>0.35560000000000003</v>
      </c>
      <c r="N98">
        <v>159.881</v>
      </c>
      <c r="O98">
        <v>1.8395999999999999</v>
      </c>
      <c r="P98">
        <v>161.69999999999999</v>
      </c>
      <c r="Q98">
        <v>128.11340000000001</v>
      </c>
      <c r="R98">
        <v>1.4741</v>
      </c>
      <c r="S98">
        <v>129.6</v>
      </c>
      <c r="T98">
        <v>464.72890000000001</v>
      </c>
      <c r="W98">
        <v>0</v>
      </c>
      <c r="X98">
        <v>0</v>
      </c>
      <c r="Y98">
        <v>11.7</v>
      </c>
      <c r="Z98">
        <v>860</v>
      </c>
      <c r="AA98">
        <v>847</v>
      </c>
      <c r="AB98">
        <v>864</v>
      </c>
      <c r="AC98">
        <v>88</v>
      </c>
      <c r="AD98">
        <v>22.24</v>
      </c>
      <c r="AE98">
        <v>0.51</v>
      </c>
      <c r="AF98">
        <v>982</v>
      </c>
      <c r="AG98">
        <v>-1</v>
      </c>
      <c r="AH98">
        <v>44</v>
      </c>
      <c r="AI98">
        <v>36</v>
      </c>
      <c r="AJ98">
        <v>191</v>
      </c>
      <c r="AK98">
        <v>169</v>
      </c>
      <c r="AL98">
        <v>4.3</v>
      </c>
      <c r="AM98">
        <v>175</v>
      </c>
      <c r="AN98" t="s">
        <v>155</v>
      </c>
      <c r="AO98">
        <v>2</v>
      </c>
      <c r="AP98" s="28">
        <v>0.6868171296296296</v>
      </c>
      <c r="AQ98">
        <v>47.164167999999997</v>
      </c>
      <c r="AR98">
        <v>-88.488007999999994</v>
      </c>
      <c r="AS98">
        <v>323.7</v>
      </c>
      <c r="AT98">
        <v>22.5</v>
      </c>
      <c r="AU98">
        <v>12</v>
      </c>
      <c r="AV98">
        <v>12</v>
      </c>
      <c r="AW98" t="s">
        <v>209</v>
      </c>
      <c r="AX98">
        <v>1.3</v>
      </c>
      <c r="AY98">
        <v>1.1464000000000001</v>
      </c>
      <c r="AZ98">
        <v>2.1097999999999999</v>
      </c>
      <c r="BA98">
        <v>14.686999999999999</v>
      </c>
      <c r="BB98">
        <v>14.96</v>
      </c>
      <c r="BC98">
        <v>1.02</v>
      </c>
      <c r="BD98">
        <v>14.154</v>
      </c>
      <c r="BE98">
        <v>3060.2370000000001</v>
      </c>
      <c r="BF98">
        <v>55.155000000000001</v>
      </c>
      <c r="BG98">
        <v>4.0810000000000004</v>
      </c>
      <c r="BH98">
        <v>4.7E-2</v>
      </c>
      <c r="BI98">
        <v>4.1269999999999998</v>
      </c>
      <c r="BJ98">
        <v>3.27</v>
      </c>
      <c r="BK98">
        <v>3.7999999999999999E-2</v>
      </c>
      <c r="BL98">
        <v>3.3069999999999999</v>
      </c>
      <c r="BM98">
        <v>3.5966</v>
      </c>
      <c r="BQ98">
        <v>0</v>
      </c>
      <c r="BR98">
        <v>-2.8712000000000001E-2</v>
      </c>
      <c r="BS98">
        <v>-5</v>
      </c>
      <c r="BT98">
        <v>7.0000000000000001E-3</v>
      </c>
      <c r="BU98">
        <v>4.2450869999999998</v>
      </c>
      <c r="BW98" s="4">
        <f t="shared" si="14"/>
        <v>1.1215519854</v>
      </c>
      <c r="BX98" t="e">
        <v>#NAME?</v>
      </c>
      <c r="BY98" s="4">
        <f t="shared" si="15"/>
        <v>9617.2167978497455</v>
      </c>
      <c r="BZ98" s="4">
        <f t="shared" si="16"/>
        <v>173.33219371094549</v>
      </c>
      <c r="CA98" s="4">
        <f t="shared" si="17"/>
        <v>10.276425952946999</v>
      </c>
      <c r="CB98" s="4">
        <f t="shared" si="18"/>
        <v>11.302811493079259</v>
      </c>
    </row>
    <row r="99" spans="1:80" customFormat="1" x14ac:dyDescent="0.25">
      <c r="A99" s="26">
        <v>43530</v>
      </c>
      <c r="B99" s="27">
        <v>0.47834640046296295</v>
      </c>
      <c r="C99">
        <v>14.472</v>
      </c>
      <c r="D99">
        <v>0.27029999999999998</v>
      </c>
      <c r="E99">
        <v>2703.34728</v>
      </c>
      <c r="F99">
        <v>170.9</v>
      </c>
      <c r="G99">
        <v>2.1</v>
      </c>
      <c r="H99">
        <v>479.3</v>
      </c>
      <c r="J99">
        <v>0</v>
      </c>
      <c r="K99">
        <v>0.87609999999999999</v>
      </c>
      <c r="L99">
        <v>12.6791</v>
      </c>
      <c r="M99">
        <v>0.23680000000000001</v>
      </c>
      <c r="N99">
        <v>149.73480000000001</v>
      </c>
      <c r="O99">
        <v>1.8398000000000001</v>
      </c>
      <c r="P99">
        <v>151.6</v>
      </c>
      <c r="Q99">
        <v>119.9833</v>
      </c>
      <c r="R99">
        <v>1.4742999999999999</v>
      </c>
      <c r="S99">
        <v>121.5</v>
      </c>
      <c r="T99">
        <v>479.3091</v>
      </c>
      <c r="W99">
        <v>0</v>
      </c>
      <c r="X99">
        <v>0</v>
      </c>
      <c r="Y99">
        <v>11.8</v>
      </c>
      <c r="Z99">
        <v>859</v>
      </c>
      <c r="AA99">
        <v>847</v>
      </c>
      <c r="AB99">
        <v>864</v>
      </c>
      <c r="AC99">
        <v>88</v>
      </c>
      <c r="AD99">
        <v>22.24</v>
      </c>
      <c r="AE99">
        <v>0.51</v>
      </c>
      <c r="AF99">
        <v>982</v>
      </c>
      <c r="AG99">
        <v>-1</v>
      </c>
      <c r="AH99">
        <v>44</v>
      </c>
      <c r="AI99">
        <v>36</v>
      </c>
      <c r="AJ99">
        <v>191</v>
      </c>
      <c r="AK99">
        <v>169</v>
      </c>
      <c r="AL99">
        <v>4.3</v>
      </c>
      <c r="AM99">
        <v>174.9</v>
      </c>
      <c r="AN99" t="s">
        <v>155</v>
      </c>
      <c r="AO99">
        <v>2</v>
      </c>
      <c r="AP99" s="28">
        <v>0.6868171296296296</v>
      </c>
      <c r="AQ99">
        <v>47.164166000000002</v>
      </c>
      <c r="AR99">
        <v>-88.488068999999996</v>
      </c>
      <c r="AS99">
        <v>323.8</v>
      </c>
      <c r="AT99">
        <v>21.9</v>
      </c>
      <c r="AU99">
        <v>12</v>
      </c>
      <c r="AV99">
        <v>12</v>
      </c>
      <c r="AW99" t="s">
        <v>209</v>
      </c>
      <c r="AX99">
        <v>1.3</v>
      </c>
      <c r="AY99">
        <v>1.3464</v>
      </c>
      <c r="AZ99">
        <v>2.2597999999999998</v>
      </c>
      <c r="BA99">
        <v>14.686999999999999</v>
      </c>
      <c r="BB99">
        <v>14.98</v>
      </c>
      <c r="BC99">
        <v>1.02</v>
      </c>
      <c r="BD99">
        <v>14.14</v>
      </c>
      <c r="BE99">
        <v>3088.8470000000002</v>
      </c>
      <c r="BF99">
        <v>36.723999999999997</v>
      </c>
      <c r="BG99">
        <v>3.82</v>
      </c>
      <c r="BH99">
        <v>4.7E-2</v>
      </c>
      <c r="BI99">
        <v>3.867</v>
      </c>
      <c r="BJ99">
        <v>3.0609999999999999</v>
      </c>
      <c r="BK99">
        <v>3.7999999999999999E-2</v>
      </c>
      <c r="BL99">
        <v>3.0990000000000002</v>
      </c>
      <c r="BM99">
        <v>3.7080000000000002</v>
      </c>
      <c r="BQ99">
        <v>0</v>
      </c>
      <c r="BR99">
        <v>-2.8152E-2</v>
      </c>
      <c r="BS99">
        <v>-5</v>
      </c>
      <c r="BT99">
        <v>7.0000000000000001E-3</v>
      </c>
      <c r="BU99">
        <v>4.2208269999999999</v>
      </c>
      <c r="BW99" s="4">
        <f t="shared" si="14"/>
        <v>1.1151424933999998</v>
      </c>
      <c r="BX99" t="e">
        <v>#NAME?</v>
      </c>
      <c r="BY99" s="4">
        <f t="shared" si="15"/>
        <v>9651.6529708319995</v>
      </c>
      <c r="BZ99" s="4">
        <f t="shared" si="16"/>
        <v>114.75068324874439</v>
      </c>
      <c r="CA99" s="4">
        <f t="shared" si="17"/>
        <v>9.564640056214099</v>
      </c>
      <c r="CB99" s="4">
        <f t="shared" si="18"/>
        <v>11.5863068697948</v>
      </c>
    </row>
    <row r="100" spans="1:80" customFormat="1" x14ac:dyDescent="0.25">
      <c r="A100" s="26">
        <v>43530</v>
      </c>
      <c r="B100" s="27">
        <v>0.47835797453703705</v>
      </c>
      <c r="C100">
        <v>14.566000000000001</v>
      </c>
      <c r="D100">
        <v>0.26240000000000002</v>
      </c>
      <c r="E100">
        <v>2624.461671</v>
      </c>
      <c r="F100">
        <v>162.9</v>
      </c>
      <c r="G100">
        <v>2.1</v>
      </c>
      <c r="H100">
        <v>469.9</v>
      </c>
      <c r="J100">
        <v>0</v>
      </c>
      <c r="K100">
        <v>0.87549999999999994</v>
      </c>
      <c r="L100">
        <v>12.7521</v>
      </c>
      <c r="M100">
        <v>0.2298</v>
      </c>
      <c r="N100">
        <v>142.5857</v>
      </c>
      <c r="O100">
        <v>1.8385</v>
      </c>
      <c r="P100">
        <v>144.4</v>
      </c>
      <c r="Q100">
        <v>114.2546</v>
      </c>
      <c r="R100">
        <v>1.4732000000000001</v>
      </c>
      <c r="S100">
        <v>115.7</v>
      </c>
      <c r="T100">
        <v>469.91250000000002</v>
      </c>
      <c r="W100">
        <v>0</v>
      </c>
      <c r="X100">
        <v>0</v>
      </c>
      <c r="Y100">
        <v>11.7</v>
      </c>
      <c r="Z100">
        <v>860</v>
      </c>
      <c r="AA100">
        <v>847</v>
      </c>
      <c r="AB100">
        <v>864</v>
      </c>
      <c r="AC100">
        <v>88</v>
      </c>
      <c r="AD100">
        <v>22.24</v>
      </c>
      <c r="AE100">
        <v>0.51</v>
      </c>
      <c r="AF100">
        <v>982</v>
      </c>
      <c r="AG100">
        <v>-1</v>
      </c>
      <c r="AH100">
        <v>44</v>
      </c>
      <c r="AI100">
        <v>36</v>
      </c>
      <c r="AJ100">
        <v>191</v>
      </c>
      <c r="AK100">
        <v>169</v>
      </c>
      <c r="AL100">
        <v>4.2</v>
      </c>
      <c r="AM100">
        <v>174.5</v>
      </c>
      <c r="AN100" t="s">
        <v>155</v>
      </c>
      <c r="AO100">
        <v>2</v>
      </c>
      <c r="AP100" s="28">
        <v>0.68682870370370364</v>
      </c>
      <c r="AQ100">
        <v>47.164154000000003</v>
      </c>
      <c r="AR100">
        <v>-88.488178000000005</v>
      </c>
      <c r="AS100">
        <v>323.89999999999998</v>
      </c>
      <c r="AT100">
        <v>21.1</v>
      </c>
      <c r="AU100">
        <v>12</v>
      </c>
      <c r="AV100">
        <v>12</v>
      </c>
      <c r="AW100" t="s">
        <v>209</v>
      </c>
      <c r="AX100">
        <v>1.3</v>
      </c>
      <c r="AY100">
        <v>1.4</v>
      </c>
      <c r="AZ100">
        <v>2.2999999999999998</v>
      </c>
      <c r="BA100">
        <v>14.686999999999999</v>
      </c>
      <c r="BB100">
        <v>14.9</v>
      </c>
      <c r="BC100">
        <v>1.01</v>
      </c>
      <c r="BD100">
        <v>14.226000000000001</v>
      </c>
      <c r="BE100">
        <v>3091.0909999999999</v>
      </c>
      <c r="BF100">
        <v>35.447000000000003</v>
      </c>
      <c r="BG100">
        <v>3.6190000000000002</v>
      </c>
      <c r="BH100">
        <v>4.7E-2</v>
      </c>
      <c r="BI100">
        <v>3.6659999999999999</v>
      </c>
      <c r="BJ100">
        <v>2.9</v>
      </c>
      <c r="BK100">
        <v>3.6999999999999998E-2</v>
      </c>
      <c r="BL100">
        <v>2.9380000000000002</v>
      </c>
      <c r="BM100">
        <v>3.6171000000000002</v>
      </c>
      <c r="BQ100">
        <v>0</v>
      </c>
      <c r="BR100">
        <v>-3.4568000000000002E-2</v>
      </c>
      <c r="BS100">
        <v>-5</v>
      </c>
      <c r="BT100">
        <v>7.0000000000000001E-3</v>
      </c>
      <c r="BU100">
        <v>4.3359310000000004</v>
      </c>
      <c r="BW100" s="4">
        <f t="shared" si="14"/>
        <v>1.1455529702</v>
      </c>
      <c r="BX100" t="e">
        <v>#NAME?</v>
      </c>
      <c r="BY100" s="4">
        <f t="shared" si="15"/>
        <v>9922.0612223207572</v>
      </c>
      <c r="BZ100" s="4">
        <f t="shared" si="16"/>
        <v>113.78096088002711</v>
      </c>
      <c r="CA100" s="4">
        <f t="shared" si="17"/>
        <v>9.3086801859699992</v>
      </c>
      <c r="CB100" s="4">
        <f t="shared" si="18"/>
        <v>11.610492103680031</v>
      </c>
    </row>
    <row r="101" spans="1:80" customFormat="1" x14ac:dyDescent="0.25">
      <c r="A101" s="26">
        <v>43530</v>
      </c>
      <c r="B101" s="27">
        <v>0.47836954861111108</v>
      </c>
      <c r="C101">
        <v>14.56</v>
      </c>
      <c r="D101">
        <v>0.215</v>
      </c>
      <c r="E101">
        <v>2149.7911650000001</v>
      </c>
      <c r="F101">
        <v>159</v>
      </c>
      <c r="G101">
        <v>2</v>
      </c>
      <c r="H101">
        <v>492.8</v>
      </c>
      <c r="J101">
        <v>0</v>
      </c>
      <c r="K101">
        <v>0.87590000000000001</v>
      </c>
      <c r="L101">
        <v>12.753299999999999</v>
      </c>
      <c r="M101">
        <v>0.1883</v>
      </c>
      <c r="N101">
        <v>139.3135</v>
      </c>
      <c r="O101">
        <v>1.7518</v>
      </c>
      <c r="P101">
        <v>141.1</v>
      </c>
      <c r="Q101">
        <v>111.5338</v>
      </c>
      <c r="R101">
        <v>1.4025000000000001</v>
      </c>
      <c r="S101">
        <v>112.9</v>
      </c>
      <c r="T101">
        <v>492.76940000000002</v>
      </c>
      <c r="W101">
        <v>0</v>
      </c>
      <c r="X101">
        <v>0</v>
      </c>
      <c r="Y101">
        <v>11.7</v>
      </c>
      <c r="Z101">
        <v>860</v>
      </c>
      <c r="AA101">
        <v>848</v>
      </c>
      <c r="AB101">
        <v>865</v>
      </c>
      <c r="AC101">
        <v>88</v>
      </c>
      <c r="AD101">
        <v>22.01</v>
      </c>
      <c r="AE101">
        <v>0.51</v>
      </c>
      <c r="AF101">
        <v>982</v>
      </c>
      <c r="AG101">
        <v>-1.1000000000000001</v>
      </c>
      <c r="AH101">
        <v>44</v>
      </c>
      <c r="AI101">
        <v>36</v>
      </c>
      <c r="AJ101">
        <v>191</v>
      </c>
      <c r="AK101">
        <v>169</v>
      </c>
      <c r="AL101">
        <v>4.2</v>
      </c>
      <c r="AM101">
        <v>174.1</v>
      </c>
      <c r="AN101" t="s">
        <v>155</v>
      </c>
      <c r="AO101">
        <v>2</v>
      </c>
      <c r="AP101" s="28">
        <v>0.68684027777777779</v>
      </c>
      <c r="AQ101">
        <v>47.164166000000002</v>
      </c>
      <c r="AR101">
        <v>-88.488388</v>
      </c>
      <c r="AS101">
        <v>324</v>
      </c>
      <c r="AT101">
        <v>20.9</v>
      </c>
      <c r="AU101">
        <v>12</v>
      </c>
      <c r="AV101">
        <v>12</v>
      </c>
      <c r="AW101" t="s">
        <v>209</v>
      </c>
      <c r="AX101">
        <v>1.2267999999999999</v>
      </c>
      <c r="AY101">
        <v>1.4732000000000001</v>
      </c>
      <c r="AZ101">
        <v>2.2999999999999998</v>
      </c>
      <c r="BA101">
        <v>14.686999999999999</v>
      </c>
      <c r="BB101">
        <v>14.95</v>
      </c>
      <c r="BC101">
        <v>1.02</v>
      </c>
      <c r="BD101">
        <v>14.167</v>
      </c>
      <c r="BE101">
        <v>3100.4479999999999</v>
      </c>
      <c r="BF101">
        <v>29.135999999999999</v>
      </c>
      <c r="BG101">
        <v>3.5470000000000002</v>
      </c>
      <c r="BH101">
        <v>4.4999999999999998E-2</v>
      </c>
      <c r="BI101">
        <v>3.5910000000000002</v>
      </c>
      <c r="BJ101">
        <v>2.84</v>
      </c>
      <c r="BK101">
        <v>3.5999999999999997E-2</v>
      </c>
      <c r="BL101">
        <v>2.875</v>
      </c>
      <c r="BM101">
        <v>3.8041999999999998</v>
      </c>
      <c r="BQ101">
        <v>0</v>
      </c>
      <c r="BR101">
        <v>-3.2000000000000001E-2</v>
      </c>
      <c r="BS101">
        <v>-5</v>
      </c>
      <c r="BT101">
        <v>7.1440000000000002E-3</v>
      </c>
      <c r="BU101">
        <v>4.4163449999999997</v>
      </c>
      <c r="BW101" s="4">
        <f t="shared" si="14"/>
        <v>1.1667983489999998</v>
      </c>
      <c r="BX101" t="e">
        <v>#NAME?</v>
      </c>
      <c r="BY101" s="4">
        <f t="shared" si="15"/>
        <v>10136.667331101167</v>
      </c>
      <c r="BZ101" s="4">
        <f t="shared" si="16"/>
        <v>95.257827049175972</v>
      </c>
      <c r="CA101" s="4">
        <f t="shared" si="17"/>
        <v>9.2851533779399986</v>
      </c>
      <c r="CB101" s="4">
        <f t="shared" si="18"/>
        <v>12.437528338154697</v>
      </c>
    </row>
    <row r="102" spans="1:80" customFormat="1" x14ac:dyDescent="0.25">
      <c r="A102" s="26">
        <v>43530</v>
      </c>
      <c r="B102" s="27">
        <v>0.47838112268518523</v>
      </c>
      <c r="C102">
        <v>14.56</v>
      </c>
      <c r="D102">
        <v>0.1885</v>
      </c>
      <c r="E102">
        <v>1885.4</v>
      </c>
      <c r="F102">
        <v>156.80000000000001</v>
      </c>
      <c r="G102">
        <v>2</v>
      </c>
      <c r="H102">
        <v>514.70000000000005</v>
      </c>
      <c r="J102">
        <v>0</v>
      </c>
      <c r="K102">
        <v>0.87629999999999997</v>
      </c>
      <c r="L102">
        <v>12.7583</v>
      </c>
      <c r="M102">
        <v>0.16520000000000001</v>
      </c>
      <c r="N102">
        <v>137.42779999999999</v>
      </c>
      <c r="O102">
        <v>1.7525999999999999</v>
      </c>
      <c r="P102">
        <v>139.19999999999999</v>
      </c>
      <c r="Q102">
        <v>109.4529</v>
      </c>
      <c r="R102">
        <v>1.3957999999999999</v>
      </c>
      <c r="S102">
        <v>110.8</v>
      </c>
      <c r="T102">
        <v>514.69280000000003</v>
      </c>
      <c r="W102">
        <v>0</v>
      </c>
      <c r="X102">
        <v>0</v>
      </c>
      <c r="Y102">
        <v>11.7</v>
      </c>
      <c r="Z102">
        <v>861</v>
      </c>
      <c r="AA102">
        <v>848</v>
      </c>
      <c r="AB102">
        <v>865</v>
      </c>
      <c r="AC102">
        <v>87.9</v>
      </c>
      <c r="AD102">
        <v>20.62</v>
      </c>
      <c r="AE102">
        <v>0.47</v>
      </c>
      <c r="AF102">
        <v>982</v>
      </c>
      <c r="AG102">
        <v>-2</v>
      </c>
      <c r="AH102">
        <v>44</v>
      </c>
      <c r="AI102">
        <v>36</v>
      </c>
      <c r="AJ102">
        <v>191</v>
      </c>
      <c r="AK102">
        <v>169</v>
      </c>
      <c r="AL102">
        <v>4.2</v>
      </c>
      <c r="AM102">
        <v>174</v>
      </c>
      <c r="AN102" t="s">
        <v>155</v>
      </c>
      <c r="AO102">
        <v>2</v>
      </c>
      <c r="AP102" s="28">
        <v>0.68686342592592586</v>
      </c>
      <c r="AQ102">
        <v>47.164169000000001</v>
      </c>
      <c r="AR102">
        <v>-88.488541999999995</v>
      </c>
      <c r="AS102">
        <v>324.10000000000002</v>
      </c>
      <c r="AT102">
        <v>20.9</v>
      </c>
      <c r="AU102">
        <v>12</v>
      </c>
      <c r="AV102">
        <v>12</v>
      </c>
      <c r="AW102" t="s">
        <v>209</v>
      </c>
      <c r="AX102">
        <v>1.2</v>
      </c>
      <c r="AY102">
        <v>1.5</v>
      </c>
      <c r="AZ102">
        <v>2.2999999999999998</v>
      </c>
      <c r="BA102">
        <v>14.686999999999999</v>
      </c>
      <c r="BB102">
        <v>14.98</v>
      </c>
      <c r="BC102">
        <v>1.02</v>
      </c>
      <c r="BD102">
        <v>14.119</v>
      </c>
      <c r="BE102">
        <v>3105.4789999999998</v>
      </c>
      <c r="BF102">
        <v>25.594999999999999</v>
      </c>
      <c r="BG102">
        <v>3.5030000000000001</v>
      </c>
      <c r="BH102">
        <v>4.4999999999999998E-2</v>
      </c>
      <c r="BI102">
        <v>3.548</v>
      </c>
      <c r="BJ102">
        <v>2.79</v>
      </c>
      <c r="BK102">
        <v>3.5999999999999997E-2</v>
      </c>
      <c r="BL102">
        <v>2.8260000000000001</v>
      </c>
      <c r="BM102">
        <v>3.9782999999999999</v>
      </c>
      <c r="BQ102">
        <v>0</v>
      </c>
      <c r="BR102">
        <v>-3.2287999999999997E-2</v>
      </c>
      <c r="BS102">
        <v>-5</v>
      </c>
      <c r="BT102">
        <v>7.8560000000000001E-3</v>
      </c>
      <c r="BU102">
        <v>4.5842790000000004</v>
      </c>
      <c r="BW102" s="4">
        <f t="shared" si="14"/>
        <v>1.2111665118000001</v>
      </c>
      <c r="BX102" t="e">
        <v>#NAME?</v>
      </c>
      <c r="BY102" s="4">
        <f t="shared" si="15"/>
        <v>10539.193716483731</v>
      </c>
      <c r="BZ102" s="4">
        <f t="shared" si="16"/>
        <v>86.862819930001493</v>
      </c>
      <c r="CA102" s="4">
        <f t="shared" si="17"/>
        <v>9.4685394649229995</v>
      </c>
      <c r="CB102" s="4">
        <f t="shared" si="18"/>
        <v>13.501322778961711</v>
      </c>
    </row>
    <row r="103" spans="1:80" customFormat="1" x14ac:dyDescent="0.25">
      <c r="A103" s="26">
        <v>43530</v>
      </c>
      <c r="B103" s="27">
        <v>0.47839269675925927</v>
      </c>
      <c r="C103">
        <v>14.551</v>
      </c>
      <c r="D103">
        <v>0.2828</v>
      </c>
      <c r="E103">
        <v>2827.5432529999998</v>
      </c>
      <c r="F103">
        <v>159.6</v>
      </c>
      <c r="G103">
        <v>2</v>
      </c>
      <c r="H103">
        <v>500.3</v>
      </c>
      <c r="J103">
        <v>0</v>
      </c>
      <c r="K103">
        <v>0.87560000000000004</v>
      </c>
      <c r="L103">
        <v>12.7408</v>
      </c>
      <c r="M103">
        <v>0.24759999999999999</v>
      </c>
      <c r="N103">
        <v>139.76599999999999</v>
      </c>
      <c r="O103">
        <v>1.7213000000000001</v>
      </c>
      <c r="P103">
        <v>141.5</v>
      </c>
      <c r="Q103">
        <v>111.2311</v>
      </c>
      <c r="R103">
        <v>1.3698999999999999</v>
      </c>
      <c r="S103">
        <v>112.6</v>
      </c>
      <c r="T103">
        <v>500.26190000000003</v>
      </c>
      <c r="W103">
        <v>0</v>
      </c>
      <c r="X103">
        <v>0</v>
      </c>
      <c r="Y103">
        <v>11.7</v>
      </c>
      <c r="Z103">
        <v>862</v>
      </c>
      <c r="AA103">
        <v>849</v>
      </c>
      <c r="AB103">
        <v>866</v>
      </c>
      <c r="AC103">
        <v>87</v>
      </c>
      <c r="AD103">
        <v>20.420000000000002</v>
      </c>
      <c r="AE103">
        <v>0.47</v>
      </c>
      <c r="AF103">
        <v>982</v>
      </c>
      <c r="AG103">
        <v>-2</v>
      </c>
      <c r="AH103">
        <v>44</v>
      </c>
      <c r="AI103">
        <v>36</v>
      </c>
      <c r="AJ103">
        <v>191</v>
      </c>
      <c r="AK103">
        <v>169</v>
      </c>
      <c r="AL103">
        <v>4.2</v>
      </c>
      <c r="AM103">
        <v>174</v>
      </c>
      <c r="AN103" t="s">
        <v>155</v>
      </c>
      <c r="AO103">
        <v>2</v>
      </c>
      <c r="AP103" s="28">
        <v>0.68687500000000001</v>
      </c>
      <c r="AQ103">
        <v>47.164251</v>
      </c>
      <c r="AR103">
        <v>-88.488631999999996</v>
      </c>
      <c r="AS103">
        <v>323.8</v>
      </c>
      <c r="AT103">
        <v>20.2</v>
      </c>
      <c r="AU103">
        <v>12</v>
      </c>
      <c r="AV103">
        <v>11</v>
      </c>
      <c r="AW103" t="s">
        <v>209</v>
      </c>
      <c r="AX103">
        <v>1.4927999999999999</v>
      </c>
      <c r="AY103">
        <v>1.5731999999999999</v>
      </c>
      <c r="AZ103">
        <v>2.5928</v>
      </c>
      <c r="BA103">
        <v>14.686999999999999</v>
      </c>
      <c r="BB103">
        <v>14.89</v>
      </c>
      <c r="BC103">
        <v>1.01</v>
      </c>
      <c r="BD103">
        <v>14.208</v>
      </c>
      <c r="BE103">
        <v>3086.085</v>
      </c>
      <c r="BF103">
        <v>38.167999999999999</v>
      </c>
      <c r="BG103">
        <v>3.5449999999999999</v>
      </c>
      <c r="BH103">
        <v>4.3999999999999997E-2</v>
      </c>
      <c r="BI103">
        <v>3.589</v>
      </c>
      <c r="BJ103">
        <v>2.8210000000000002</v>
      </c>
      <c r="BK103">
        <v>3.5000000000000003E-2</v>
      </c>
      <c r="BL103">
        <v>2.8559999999999999</v>
      </c>
      <c r="BM103">
        <v>3.8479000000000001</v>
      </c>
      <c r="BQ103">
        <v>0</v>
      </c>
      <c r="BR103">
        <v>-3.2998E-2</v>
      </c>
      <c r="BS103">
        <v>-5</v>
      </c>
      <c r="BT103">
        <v>6.8570000000000002E-3</v>
      </c>
      <c r="BU103">
        <v>5.0030409999999996</v>
      </c>
      <c r="BW103" s="4">
        <f t="shared" si="14"/>
        <v>1.3218034321999999</v>
      </c>
      <c r="BX103" t="e">
        <v>#NAME?</v>
      </c>
      <c r="BY103" s="4">
        <f t="shared" si="15"/>
        <v>11430.091183454244</v>
      </c>
      <c r="BZ103" s="4">
        <f t="shared" si="16"/>
        <v>141.36477779778639</v>
      </c>
      <c r="CA103" s="4">
        <f t="shared" si="17"/>
        <v>10.448282282738299</v>
      </c>
      <c r="CB103" s="4">
        <f t="shared" si="18"/>
        <v>14.251664443725168</v>
      </c>
    </row>
    <row r="104" spans="1:80" customFormat="1" x14ac:dyDescent="0.25">
      <c r="A104" s="26">
        <v>43530</v>
      </c>
      <c r="B104" s="27">
        <v>0.47840427083333337</v>
      </c>
      <c r="C104">
        <v>14.335000000000001</v>
      </c>
      <c r="D104">
        <v>0.53720000000000001</v>
      </c>
      <c r="E104">
        <v>5372.0257229999997</v>
      </c>
      <c r="F104">
        <v>162.9</v>
      </c>
      <c r="G104">
        <v>1.9</v>
      </c>
      <c r="H104">
        <v>553.9</v>
      </c>
      <c r="J104">
        <v>0</v>
      </c>
      <c r="K104">
        <v>0.875</v>
      </c>
      <c r="L104">
        <v>12.5433</v>
      </c>
      <c r="M104">
        <v>0.47010000000000002</v>
      </c>
      <c r="N104">
        <v>142.54400000000001</v>
      </c>
      <c r="O104">
        <v>1.6626000000000001</v>
      </c>
      <c r="P104">
        <v>144.19999999999999</v>
      </c>
      <c r="Q104">
        <v>113.44199999999999</v>
      </c>
      <c r="R104">
        <v>1.3230999999999999</v>
      </c>
      <c r="S104">
        <v>114.8</v>
      </c>
      <c r="T104">
        <v>553.92510000000004</v>
      </c>
      <c r="W104">
        <v>0</v>
      </c>
      <c r="X104">
        <v>0</v>
      </c>
      <c r="Y104">
        <v>11.8</v>
      </c>
      <c r="Z104">
        <v>862</v>
      </c>
      <c r="AA104">
        <v>851</v>
      </c>
      <c r="AB104">
        <v>867</v>
      </c>
      <c r="AC104">
        <v>87</v>
      </c>
      <c r="AD104">
        <v>20.420000000000002</v>
      </c>
      <c r="AE104">
        <v>0.47</v>
      </c>
      <c r="AF104">
        <v>982</v>
      </c>
      <c r="AG104">
        <v>-2</v>
      </c>
      <c r="AH104">
        <v>44</v>
      </c>
      <c r="AI104">
        <v>36</v>
      </c>
      <c r="AJ104">
        <v>191</v>
      </c>
      <c r="AK104">
        <v>169</v>
      </c>
      <c r="AL104">
        <v>4.3</v>
      </c>
      <c r="AM104">
        <v>174</v>
      </c>
      <c r="AN104" t="s">
        <v>155</v>
      </c>
      <c r="AO104">
        <v>2</v>
      </c>
      <c r="AP104" s="28">
        <v>0.68688657407407405</v>
      </c>
      <c r="AQ104">
        <v>47.164296999999998</v>
      </c>
      <c r="AR104">
        <v>-88.488736000000003</v>
      </c>
      <c r="AS104">
        <v>323.7</v>
      </c>
      <c r="AT104">
        <v>20</v>
      </c>
      <c r="AU104">
        <v>12</v>
      </c>
      <c r="AV104">
        <v>11</v>
      </c>
      <c r="AW104" t="s">
        <v>206</v>
      </c>
      <c r="AX104">
        <v>1.6</v>
      </c>
      <c r="AY104">
        <v>1.6</v>
      </c>
      <c r="AZ104">
        <v>2.7</v>
      </c>
      <c r="BA104">
        <v>14.686999999999999</v>
      </c>
      <c r="BB104">
        <v>14.81</v>
      </c>
      <c r="BC104">
        <v>1.01</v>
      </c>
      <c r="BD104">
        <v>14.282</v>
      </c>
      <c r="BE104">
        <v>3031.1570000000002</v>
      </c>
      <c r="BF104">
        <v>72.3</v>
      </c>
      <c r="BG104">
        <v>3.6070000000000002</v>
      </c>
      <c r="BH104">
        <v>4.2000000000000003E-2</v>
      </c>
      <c r="BI104">
        <v>3.649</v>
      </c>
      <c r="BJ104">
        <v>2.871</v>
      </c>
      <c r="BK104">
        <v>3.3000000000000002E-2</v>
      </c>
      <c r="BL104">
        <v>2.9039999999999999</v>
      </c>
      <c r="BM104">
        <v>4.2507000000000001</v>
      </c>
      <c r="BQ104">
        <v>0</v>
      </c>
      <c r="BR104">
        <v>-2.7288E-2</v>
      </c>
      <c r="BS104">
        <v>-5</v>
      </c>
      <c r="BT104">
        <v>6.1440000000000002E-3</v>
      </c>
      <c r="BU104">
        <v>5.4476069999999996</v>
      </c>
      <c r="BW104" s="4">
        <f t="shared" si="14"/>
        <v>1.4392577693999999</v>
      </c>
      <c r="BX104" t="e">
        <v>#NAME?</v>
      </c>
      <c r="BY104" s="4">
        <f t="shared" si="15"/>
        <v>12224.242313188648</v>
      </c>
      <c r="BZ104" s="4">
        <f t="shared" si="16"/>
        <v>291.57602830982995</v>
      </c>
      <c r="CA104" s="4">
        <f t="shared" si="17"/>
        <v>11.578350999689098</v>
      </c>
      <c r="CB104" s="4">
        <f t="shared" si="18"/>
        <v>17.142492718348471</v>
      </c>
    </row>
    <row r="105" spans="1:80" customFormat="1" x14ac:dyDescent="0.25">
      <c r="A105" s="26">
        <v>43530</v>
      </c>
      <c r="B105" s="27">
        <v>0.47841584490740741</v>
      </c>
      <c r="C105">
        <v>14.375999999999999</v>
      </c>
      <c r="D105">
        <v>0.55089999999999995</v>
      </c>
      <c r="E105">
        <v>5508.6816719999997</v>
      </c>
      <c r="F105">
        <v>164.9</v>
      </c>
      <c r="G105">
        <v>1.9</v>
      </c>
      <c r="H105">
        <v>637.20000000000005</v>
      </c>
      <c r="J105">
        <v>0</v>
      </c>
      <c r="K105">
        <v>0.87460000000000004</v>
      </c>
      <c r="L105">
        <v>12.572900000000001</v>
      </c>
      <c r="M105">
        <v>0.48180000000000001</v>
      </c>
      <c r="N105">
        <v>144.2081</v>
      </c>
      <c r="O105">
        <v>1.6617</v>
      </c>
      <c r="P105">
        <v>145.9</v>
      </c>
      <c r="Q105">
        <v>114.7663</v>
      </c>
      <c r="R105">
        <v>1.3224</v>
      </c>
      <c r="S105">
        <v>116.1</v>
      </c>
      <c r="T105">
        <v>637.22379999999998</v>
      </c>
      <c r="W105">
        <v>0</v>
      </c>
      <c r="X105">
        <v>0</v>
      </c>
      <c r="Y105">
        <v>11.8</v>
      </c>
      <c r="Z105">
        <v>862</v>
      </c>
      <c r="AA105">
        <v>851</v>
      </c>
      <c r="AB105">
        <v>867</v>
      </c>
      <c r="AC105">
        <v>87</v>
      </c>
      <c r="AD105">
        <v>20.420000000000002</v>
      </c>
      <c r="AE105">
        <v>0.47</v>
      </c>
      <c r="AF105">
        <v>982</v>
      </c>
      <c r="AG105">
        <v>-2</v>
      </c>
      <c r="AH105">
        <v>44</v>
      </c>
      <c r="AI105">
        <v>36</v>
      </c>
      <c r="AJ105">
        <v>191</v>
      </c>
      <c r="AK105">
        <v>169</v>
      </c>
      <c r="AL105">
        <v>4.4000000000000004</v>
      </c>
      <c r="AM105">
        <v>174.6</v>
      </c>
      <c r="AN105" t="s">
        <v>155</v>
      </c>
      <c r="AO105">
        <v>2</v>
      </c>
      <c r="AP105" s="28">
        <v>0.6868981481481482</v>
      </c>
      <c r="AQ105">
        <v>47.164304000000001</v>
      </c>
      <c r="AR105">
        <v>-88.488861</v>
      </c>
      <c r="AS105">
        <v>323.60000000000002</v>
      </c>
      <c r="AT105">
        <v>21.2</v>
      </c>
      <c r="AU105">
        <v>12</v>
      </c>
      <c r="AV105">
        <v>11</v>
      </c>
      <c r="AW105" t="s">
        <v>206</v>
      </c>
      <c r="AX105">
        <v>1.1608000000000001</v>
      </c>
      <c r="AY105">
        <v>1.6732</v>
      </c>
      <c r="AZ105">
        <v>2.4803999999999999</v>
      </c>
      <c r="BA105">
        <v>14.686999999999999</v>
      </c>
      <c r="BB105">
        <v>14.75</v>
      </c>
      <c r="BC105">
        <v>1</v>
      </c>
      <c r="BD105">
        <v>14.343</v>
      </c>
      <c r="BE105">
        <v>3026.7809999999999</v>
      </c>
      <c r="BF105">
        <v>73.817999999999998</v>
      </c>
      <c r="BG105">
        <v>3.6360000000000001</v>
      </c>
      <c r="BH105">
        <v>4.2000000000000003E-2</v>
      </c>
      <c r="BI105">
        <v>3.677</v>
      </c>
      <c r="BJ105">
        <v>2.8929999999999998</v>
      </c>
      <c r="BK105">
        <v>3.3000000000000002E-2</v>
      </c>
      <c r="BL105">
        <v>2.927</v>
      </c>
      <c r="BM105">
        <v>4.8714000000000004</v>
      </c>
      <c r="BQ105">
        <v>0</v>
      </c>
      <c r="BR105">
        <v>-2.8424000000000001E-2</v>
      </c>
      <c r="BS105">
        <v>-5</v>
      </c>
      <c r="BT105">
        <v>6.8560000000000001E-3</v>
      </c>
      <c r="BU105">
        <v>6.4960740000000001</v>
      </c>
      <c r="BW105" s="4">
        <f t="shared" si="14"/>
        <v>1.7162627507999999</v>
      </c>
      <c r="BX105" t="e">
        <v>#NAME?</v>
      </c>
      <c r="BY105" s="4">
        <f t="shared" si="15"/>
        <v>14555.921742774897</v>
      </c>
      <c r="BZ105" s="4">
        <f t="shared" si="16"/>
        <v>354.99397915083961</v>
      </c>
      <c r="CA105" s="4">
        <f t="shared" si="17"/>
        <v>13.912563083304599</v>
      </c>
      <c r="CB105" s="4">
        <f t="shared" si="18"/>
        <v>23.426774906329083</v>
      </c>
    </row>
    <row r="106" spans="1:80" customFormat="1" x14ac:dyDescent="0.25">
      <c r="A106" s="26">
        <v>43530</v>
      </c>
      <c r="B106" s="27">
        <v>0.47842741898148144</v>
      </c>
      <c r="C106">
        <v>14.496</v>
      </c>
      <c r="D106">
        <v>0.3261</v>
      </c>
      <c r="E106">
        <v>3260.7892449999999</v>
      </c>
      <c r="F106">
        <v>178.2</v>
      </c>
      <c r="G106">
        <v>1.8</v>
      </c>
      <c r="H106">
        <v>612</v>
      </c>
      <c r="J106">
        <v>0</v>
      </c>
      <c r="K106">
        <v>0.87560000000000004</v>
      </c>
      <c r="L106">
        <v>12.6927</v>
      </c>
      <c r="M106">
        <v>0.28549999999999998</v>
      </c>
      <c r="N106">
        <v>156.02449999999999</v>
      </c>
      <c r="O106">
        <v>1.5761000000000001</v>
      </c>
      <c r="P106">
        <v>157.6</v>
      </c>
      <c r="Q106">
        <v>124.17019999999999</v>
      </c>
      <c r="R106">
        <v>1.2543</v>
      </c>
      <c r="S106">
        <v>125.4</v>
      </c>
      <c r="T106">
        <v>611.96939999999995</v>
      </c>
      <c r="W106">
        <v>0</v>
      </c>
      <c r="X106">
        <v>0</v>
      </c>
      <c r="Y106">
        <v>11.8</v>
      </c>
      <c r="Z106">
        <v>862</v>
      </c>
      <c r="AA106">
        <v>852</v>
      </c>
      <c r="AB106">
        <v>868</v>
      </c>
      <c r="AC106">
        <v>87</v>
      </c>
      <c r="AD106">
        <v>20.420000000000002</v>
      </c>
      <c r="AE106">
        <v>0.47</v>
      </c>
      <c r="AF106">
        <v>982</v>
      </c>
      <c r="AG106">
        <v>-2</v>
      </c>
      <c r="AH106">
        <v>44</v>
      </c>
      <c r="AI106">
        <v>36</v>
      </c>
      <c r="AJ106">
        <v>191</v>
      </c>
      <c r="AK106">
        <v>169.1</v>
      </c>
      <c r="AL106">
        <v>4.4000000000000004</v>
      </c>
      <c r="AM106">
        <v>175.3</v>
      </c>
      <c r="AN106" t="s">
        <v>155</v>
      </c>
      <c r="AO106">
        <v>2</v>
      </c>
      <c r="AP106" s="28">
        <v>0.68690972222222213</v>
      </c>
      <c r="AQ106">
        <v>47.164306000000003</v>
      </c>
      <c r="AR106">
        <v>-88.488989000000004</v>
      </c>
      <c r="AS106">
        <v>323.60000000000002</v>
      </c>
      <c r="AT106">
        <v>21.7</v>
      </c>
      <c r="AU106">
        <v>12</v>
      </c>
      <c r="AV106">
        <v>11</v>
      </c>
      <c r="AW106" t="s">
        <v>206</v>
      </c>
      <c r="AX106">
        <v>1</v>
      </c>
      <c r="AY106">
        <v>1.7</v>
      </c>
      <c r="AZ106">
        <v>2.4</v>
      </c>
      <c r="BA106">
        <v>14.686999999999999</v>
      </c>
      <c r="BB106">
        <v>14.88</v>
      </c>
      <c r="BC106">
        <v>1.01</v>
      </c>
      <c r="BD106">
        <v>14.206</v>
      </c>
      <c r="BE106">
        <v>3074.194</v>
      </c>
      <c r="BF106">
        <v>44.014000000000003</v>
      </c>
      <c r="BG106">
        <v>3.9569999999999999</v>
      </c>
      <c r="BH106">
        <v>0.04</v>
      </c>
      <c r="BI106">
        <v>3.9969999999999999</v>
      </c>
      <c r="BJ106">
        <v>3.149</v>
      </c>
      <c r="BK106">
        <v>3.2000000000000001E-2</v>
      </c>
      <c r="BL106">
        <v>3.181</v>
      </c>
      <c r="BM106">
        <v>4.7066999999999997</v>
      </c>
      <c r="BQ106">
        <v>0</v>
      </c>
      <c r="BR106">
        <v>-2.4856E-2</v>
      </c>
      <c r="BS106">
        <v>-5</v>
      </c>
      <c r="BT106">
        <v>6.0000000000000001E-3</v>
      </c>
      <c r="BU106">
        <v>5.889437</v>
      </c>
      <c r="BW106" s="4">
        <f t="shared" si="14"/>
        <v>1.5559892553999999</v>
      </c>
      <c r="BX106" t="e">
        <v>#NAME?</v>
      </c>
      <c r="BY106" s="4">
        <f t="shared" si="15"/>
        <v>13403.332779262351</v>
      </c>
      <c r="BZ106" s="4">
        <f t="shared" si="16"/>
        <v>191.8988485913554</v>
      </c>
      <c r="CA106" s="4">
        <f t="shared" si="17"/>
        <v>13.7294832147539</v>
      </c>
      <c r="CB106" s="4">
        <f t="shared" si="18"/>
        <v>20.520977658584368</v>
      </c>
    </row>
    <row r="107" spans="1:80" customFormat="1" x14ac:dyDescent="0.25">
      <c r="A107" s="26">
        <v>43530</v>
      </c>
      <c r="B107" s="27">
        <v>0.47843899305555554</v>
      </c>
      <c r="C107">
        <v>14.54</v>
      </c>
      <c r="D107">
        <v>0.2487</v>
      </c>
      <c r="E107">
        <v>2487.3443980000002</v>
      </c>
      <c r="F107">
        <v>194.7</v>
      </c>
      <c r="G107">
        <v>1.7</v>
      </c>
      <c r="H107">
        <v>547.5</v>
      </c>
      <c r="J107">
        <v>0</v>
      </c>
      <c r="K107">
        <v>0.876</v>
      </c>
      <c r="L107">
        <v>12.737399999999999</v>
      </c>
      <c r="M107">
        <v>0.21790000000000001</v>
      </c>
      <c r="N107">
        <v>170.53200000000001</v>
      </c>
      <c r="O107">
        <v>1.4892000000000001</v>
      </c>
      <c r="P107">
        <v>172</v>
      </c>
      <c r="Q107">
        <v>135.7159</v>
      </c>
      <c r="R107">
        <v>1.1852</v>
      </c>
      <c r="S107">
        <v>136.9</v>
      </c>
      <c r="T107">
        <v>547.50890000000004</v>
      </c>
      <c r="W107">
        <v>0</v>
      </c>
      <c r="X107">
        <v>0</v>
      </c>
      <c r="Y107">
        <v>11.9</v>
      </c>
      <c r="Z107">
        <v>862</v>
      </c>
      <c r="AA107">
        <v>852</v>
      </c>
      <c r="AB107">
        <v>867</v>
      </c>
      <c r="AC107">
        <v>87</v>
      </c>
      <c r="AD107">
        <v>20.420000000000002</v>
      </c>
      <c r="AE107">
        <v>0.47</v>
      </c>
      <c r="AF107">
        <v>982</v>
      </c>
      <c r="AG107">
        <v>-2</v>
      </c>
      <c r="AH107">
        <v>44</v>
      </c>
      <c r="AI107">
        <v>36</v>
      </c>
      <c r="AJ107">
        <v>191</v>
      </c>
      <c r="AK107">
        <v>170</v>
      </c>
      <c r="AL107">
        <v>4.5</v>
      </c>
      <c r="AM107">
        <v>175.9</v>
      </c>
      <c r="AN107" t="s">
        <v>155</v>
      </c>
      <c r="AO107">
        <v>2</v>
      </c>
      <c r="AP107" s="28">
        <v>0.68692129629629628</v>
      </c>
      <c r="AQ107">
        <v>47.164285999999997</v>
      </c>
      <c r="AR107">
        <v>-88.489129000000005</v>
      </c>
      <c r="AS107">
        <v>323.5</v>
      </c>
      <c r="AT107">
        <v>24.4</v>
      </c>
      <c r="AU107">
        <v>12</v>
      </c>
      <c r="AV107">
        <v>11</v>
      </c>
      <c r="AW107" t="s">
        <v>206</v>
      </c>
      <c r="AX107">
        <v>0.92679999999999996</v>
      </c>
      <c r="AY107">
        <v>1.7</v>
      </c>
      <c r="AZ107">
        <v>2.0339999999999998</v>
      </c>
      <c r="BA107">
        <v>14.686999999999999</v>
      </c>
      <c r="BB107">
        <v>14.93</v>
      </c>
      <c r="BC107">
        <v>1.02</v>
      </c>
      <c r="BD107">
        <v>14.151999999999999</v>
      </c>
      <c r="BE107">
        <v>3092.0079999999998</v>
      </c>
      <c r="BF107">
        <v>33.665999999999997</v>
      </c>
      <c r="BG107">
        <v>4.335</v>
      </c>
      <c r="BH107">
        <v>3.7999999999999999E-2</v>
      </c>
      <c r="BI107">
        <v>4.3730000000000002</v>
      </c>
      <c r="BJ107">
        <v>3.45</v>
      </c>
      <c r="BK107">
        <v>0.03</v>
      </c>
      <c r="BL107">
        <v>3.48</v>
      </c>
      <c r="BM107">
        <v>4.2205000000000004</v>
      </c>
      <c r="BQ107">
        <v>0</v>
      </c>
      <c r="BR107">
        <v>-2.4576000000000001E-2</v>
      </c>
      <c r="BS107">
        <v>-5</v>
      </c>
      <c r="BT107">
        <v>6.0000000000000001E-3</v>
      </c>
      <c r="BU107">
        <v>5.871842</v>
      </c>
      <c r="BW107" s="4">
        <f t="shared" si="14"/>
        <v>1.5513406563999999</v>
      </c>
      <c r="BX107" t="e">
        <v>#NAME?</v>
      </c>
      <c r="BY107" s="4">
        <f t="shared" si="15"/>
        <v>13440.725739396259</v>
      </c>
      <c r="BZ107" s="4">
        <f t="shared" si="16"/>
        <v>146.34356468111159</v>
      </c>
      <c r="CA107" s="4">
        <f t="shared" si="17"/>
        <v>14.99688998247</v>
      </c>
      <c r="CB107" s="4">
        <f t="shared" si="18"/>
        <v>18.346195411888299</v>
      </c>
    </row>
    <row r="108" spans="1:80" customFormat="1" x14ac:dyDescent="0.25">
      <c r="A108" s="26">
        <v>43530</v>
      </c>
      <c r="B108" s="27">
        <v>0.47845056712962958</v>
      </c>
      <c r="C108">
        <v>14.537000000000001</v>
      </c>
      <c r="D108">
        <v>0.35270000000000001</v>
      </c>
      <c r="E108">
        <v>3527.0233309999999</v>
      </c>
      <c r="F108">
        <v>201.3</v>
      </c>
      <c r="G108">
        <v>1.7</v>
      </c>
      <c r="H108">
        <v>532.9</v>
      </c>
      <c r="J108">
        <v>0</v>
      </c>
      <c r="K108">
        <v>0.87509999999999999</v>
      </c>
      <c r="L108">
        <v>12.722</v>
      </c>
      <c r="M108">
        <v>0.30869999999999997</v>
      </c>
      <c r="N108">
        <v>176.13849999999999</v>
      </c>
      <c r="O108">
        <v>1.4877</v>
      </c>
      <c r="P108">
        <v>177.6</v>
      </c>
      <c r="Q108">
        <v>140.17769999999999</v>
      </c>
      <c r="R108">
        <v>1.1839999999999999</v>
      </c>
      <c r="S108">
        <v>141.4</v>
      </c>
      <c r="T108">
        <v>532.94420000000002</v>
      </c>
      <c r="W108">
        <v>0</v>
      </c>
      <c r="X108">
        <v>0</v>
      </c>
      <c r="Y108">
        <v>11.8</v>
      </c>
      <c r="Z108">
        <v>862</v>
      </c>
      <c r="AA108">
        <v>851</v>
      </c>
      <c r="AB108">
        <v>867</v>
      </c>
      <c r="AC108">
        <v>87</v>
      </c>
      <c r="AD108">
        <v>20.420000000000002</v>
      </c>
      <c r="AE108">
        <v>0.47</v>
      </c>
      <c r="AF108">
        <v>982</v>
      </c>
      <c r="AG108">
        <v>-2</v>
      </c>
      <c r="AH108">
        <v>44</v>
      </c>
      <c r="AI108">
        <v>36</v>
      </c>
      <c r="AJ108">
        <v>191.1</v>
      </c>
      <c r="AK108">
        <v>170</v>
      </c>
      <c r="AL108">
        <v>4.4000000000000004</v>
      </c>
      <c r="AM108">
        <v>175.2</v>
      </c>
      <c r="AN108" t="s">
        <v>155</v>
      </c>
      <c r="AO108">
        <v>2</v>
      </c>
      <c r="AP108" s="28">
        <v>0.68693287037037043</v>
      </c>
      <c r="AQ108">
        <v>47.164251999999998</v>
      </c>
      <c r="AR108">
        <v>-88.489277999999999</v>
      </c>
      <c r="AS108">
        <v>323.39999999999998</v>
      </c>
      <c r="AT108">
        <v>25.8</v>
      </c>
      <c r="AU108">
        <v>12</v>
      </c>
      <c r="AV108">
        <v>11</v>
      </c>
      <c r="AW108" t="s">
        <v>206</v>
      </c>
      <c r="AX108">
        <v>1.0464</v>
      </c>
      <c r="AY108">
        <v>1.1876</v>
      </c>
      <c r="AZ108">
        <v>1.9732000000000001</v>
      </c>
      <c r="BA108">
        <v>14.686999999999999</v>
      </c>
      <c r="BB108">
        <v>14.82</v>
      </c>
      <c r="BC108">
        <v>1.01</v>
      </c>
      <c r="BD108">
        <v>14.266999999999999</v>
      </c>
      <c r="BE108">
        <v>3070.7669999999998</v>
      </c>
      <c r="BF108">
        <v>47.42</v>
      </c>
      <c r="BG108">
        <v>4.452</v>
      </c>
      <c r="BH108">
        <v>3.7999999999999999E-2</v>
      </c>
      <c r="BI108">
        <v>4.49</v>
      </c>
      <c r="BJ108">
        <v>3.5430000000000001</v>
      </c>
      <c r="BK108">
        <v>0.03</v>
      </c>
      <c r="BL108">
        <v>3.573</v>
      </c>
      <c r="BM108">
        <v>4.0849000000000002</v>
      </c>
      <c r="BQ108">
        <v>0</v>
      </c>
      <c r="BR108">
        <v>-2.7279999999999999E-2</v>
      </c>
      <c r="BS108">
        <v>-5</v>
      </c>
      <c r="BT108">
        <v>6.0000000000000001E-3</v>
      </c>
      <c r="BU108">
        <v>5.7426170000000001</v>
      </c>
      <c r="BW108" s="4">
        <f t="shared" si="14"/>
        <v>1.5171994114</v>
      </c>
      <c r="BX108" t="e">
        <v>#NAME?</v>
      </c>
      <c r="BY108" s="4">
        <f t="shared" si="15"/>
        <v>13054.626966790031</v>
      </c>
      <c r="BZ108" s="4">
        <f t="shared" si="16"/>
        <v>201.59471909304202</v>
      </c>
      <c r="CA108" s="4">
        <f t="shared" si="17"/>
        <v>15.062211930549299</v>
      </c>
      <c r="CB108" s="4">
        <f t="shared" si="18"/>
        <v>17.365969380496988</v>
      </c>
    </row>
    <row r="109" spans="1:80" customFormat="1" x14ac:dyDescent="0.25">
      <c r="A109" s="26">
        <v>43530</v>
      </c>
      <c r="B109" s="27">
        <v>0.47846214120370373</v>
      </c>
      <c r="C109">
        <v>14.471</v>
      </c>
      <c r="D109">
        <v>0.49980000000000002</v>
      </c>
      <c r="E109">
        <v>4998.0190309999998</v>
      </c>
      <c r="F109">
        <v>196.1</v>
      </c>
      <c r="G109">
        <v>1.7</v>
      </c>
      <c r="H109">
        <v>554.4</v>
      </c>
      <c r="J109">
        <v>0</v>
      </c>
      <c r="K109">
        <v>0.87439999999999996</v>
      </c>
      <c r="L109">
        <v>12.653</v>
      </c>
      <c r="M109">
        <v>0.437</v>
      </c>
      <c r="N109">
        <v>171.46109999999999</v>
      </c>
      <c r="O109">
        <v>1.4864999999999999</v>
      </c>
      <c r="P109">
        <v>172.9</v>
      </c>
      <c r="Q109">
        <v>136.45529999999999</v>
      </c>
      <c r="R109">
        <v>1.1830000000000001</v>
      </c>
      <c r="S109">
        <v>137.6</v>
      </c>
      <c r="T109">
        <v>554.375</v>
      </c>
      <c r="W109">
        <v>0</v>
      </c>
      <c r="X109">
        <v>0</v>
      </c>
      <c r="Y109">
        <v>11.9</v>
      </c>
      <c r="Z109">
        <v>862</v>
      </c>
      <c r="AA109">
        <v>851</v>
      </c>
      <c r="AB109">
        <v>867</v>
      </c>
      <c r="AC109">
        <v>87</v>
      </c>
      <c r="AD109">
        <v>20.420000000000002</v>
      </c>
      <c r="AE109">
        <v>0.47</v>
      </c>
      <c r="AF109">
        <v>982</v>
      </c>
      <c r="AG109">
        <v>-2</v>
      </c>
      <c r="AH109">
        <v>43.856000000000002</v>
      </c>
      <c r="AI109">
        <v>36</v>
      </c>
      <c r="AJ109">
        <v>192</v>
      </c>
      <c r="AK109">
        <v>169.9</v>
      </c>
      <c r="AL109">
        <v>4.5</v>
      </c>
      <c r="AM109">
        <v>174.5</v>
      </c>
      <c r="AN109" t="s">
        <v>155</v>
      </c>
      <c r="AO109">
        <v>2</v>
      </c>
      <c r="AP109" s="28">
        <v>0.68694444444444447</v>
      </c>
      <c r="AQ109">
        <v>47.164200000000001</v>
      </c>
      <c r="AR109">
        <v>-88.489419999999996</v>
      </c>
      <c r="AS109">
        <v>323.39999999999998</v>
      </c>
      <c r="AT109">
        <v>26.4</v>
      </c>
      <c r="AU109">
        <v>12</v>
      </c>
      <c r="AV109">
        <v>11</v>
      </c>
      <c r="AW109" t="s">
        <v>206</v>
      </c>
      <c r="AX109">
        <v>1.1000000000000001</v>
      </c>
      <c r="AY109">
        <v>1</v>
      </c>
      <c r="AZ109">
        <v>2</v>
      </c>
      <c r="BA109">
        <v>14.686999999999999</v>
      </c>
      <c r="BB109">
        <v>14.73</v>
      </c>
      <c r="BC109">
        <v>1</v>
      </c>
      <c r="BD109">
        <v>14.365</v>
      </c>
      <c r="BE109">
        <v>3039.7730000000001</v>
      </c>
      <c r="BF109">
        <v>66.823999999999998</v>
      </c>
      <c r="BG109">
        <v>4.3140000000000001</v>
      </c>
      <c r="BH109">
        <v>3.6999999999999998E-2</v>
      </c>
      <c r="BI109">
        <v>4.351</v>
      </c>
      <c r="BJ109">
        <v>3.4329999999999998</v>
      </c>
      <c r="BK109">
        <v>0.03</v>
      </c>
      <c r="BL109">
        <v>3.4630000000000001</v>
      </c>
      <c r="BM109">
        <v>4.2293000000000003</v>
      </c>
      <c r="BQ109">
        <v>0</v>
      </c>
      <c r="BR109">
        <v>-2.3288E-2</v>
      </c>
      <c r="BS109">
        <v>-5</v>
      </c>
      <c r="BT109">
        <v>6.0000000000000001E-3</v>
      </c>
      <c r="BU109">
        <v>5.57158</v>
      </c>
      <c r="BW109" s="4">
        <f t="shared" si="14"/>
        <v>1.4720114359999998</v>
      </c>
      <c r="BX109" t="e">
        <v>#NAME?</v>
      </c>
      <c r="BY109" s="4">
        <f t="shared" si="15"/>
        <v>12537.971355527003</v>
      </c>
      <c r="BZ109" s="4">
        <f t="shared" si="16"/>
        <v>275.62498839937598</v>
      </c>
      <c r="CA109" s="4">
        <f t="shared" si="17"/>
        <v>14.159891433841999</v>
      </c>
      <c r="CB109" s="4">
        <f t="shared" si="18"/>
        <v>17.444342802548199</v>
      </c>
    </row>
    <row r="110" spans="1:80" customFormat="1" x14ac:dyDescent="0.25">
      <c r="A110" s="26">
        <v>43530</v>
      </c>
      <c r="B110" s="27">
        <v>0.47847371527777777</v>
      </c>
      <c r="C110">
        <v>14.46</v>
      </c>
      <c r="D110">
        <v>0.48299999999999998</v>
      </c>
      <c r="E110">
        <v>4830.4358350000002</v>
      </c>
      <c r="F110">
        <v>190.4</v>
      </c>
      <c r="G110">
        <v>1.6</v>
      </c>
      <c r="H110">
        <v>602.70000000000005</v>
      </c>
      <c r="J110">
        <v>0</v>
      </c>
      <c r="K110">
        <v>0.87450000000000006</v>
      </c>
      <c r="L110">
        <v>12.646000000000001</v>
      </c>
      <c r="M110">
        <v>0.4224</v>
      </c>
      <c r="N110">
        <v>166.48560000000001</v>
      </c>
      <c r="O110">
        <v>1.3993</v>
      </c>
      <c r="P110">
        <v>167.9</v>
      </c>
      <c r="Q110">
        <v>132.4956</v>
      </c>
      <c r="R110">
        <v>1.1135999999999999</v>
      </c>
      <c r="S110">
        <v>133.6</v>
      </c>
      <c r="T110">
        <v>602.67179999999996</v>
      </c>
      <c r="W110">
        <v>0</v>
      </c>
      <c r="X110">
        <v>0</v>
      </c>
      <c r="Y110">
        <v>11.8</v>
      </c>
      <c r="Z110">
        <v>862</v>
      </c>
      <c r="AA110">
        <v>850</v>
      </c>
      <c r="AB110">
        <v>866</v>
      </c>
      <c r="AC110">
        <v>87</v>
      </c>
      <c r="AD110">
        <v>20.420000000000002</v>
      </c>
      <c r="AE110">
        <v>0.47</v>
      </c>
      <c r="AF110">
        <v>982</v>
      </c>
      <c r="AG110">
        <v>-2</v>
      </c>
      <c r="AH110">
        <v>43</v>
      </c>
      <c r="AI110">
        <v>36</v>
      </c>
      <c r="AJ110">
        <v>192</v>
      </c>
      <c r="AK110">
        <v>169</v>
      </c>
      <c r="AL110">
        <v>4.4000000000000004</v>
      </c>
      <c r="AM110">
        <v>174.1</v>
      </c>
      <c r="AN110" t="s">
        <v>155</v>
      </c>
      <c r="AO110">
        <v>2</v>
      </c>
      <c r="AP110" s="28">
        <v>0.68695601851851851</v>
      </c>
      <c r="AQ110">
        <v>47.164163000000002</v>
      </c>
      <c r="AR110">
        <v>-88.489506000000006</v>
      </c>
      <c r="AS110">
        <v>323.3</v>
      </c>
      <c r="AT110">
        <v>26.6</v>
      </c>
      <c r="AU110">
        <v>12</v>
      </c>
      <c r="AV110">
        <v>11</v>
      </c>
      <c r="AW110" t="s">
        <v>206</v>
      </c>
      <c r="AX110">
        <v>1.0633999999999999</v>
      </c>
      <c r="AY110">
        <v>1.0366</v>
      </c>
      <c r="AZ110">
        <v>2</v>
      </c>
      <c r="BA110">
        <v>14.686999999999999</v>
      </c>
      <c r="BB110">
        <v>14.75</v>
      </c>
      <c r="BC110">
        <v>1</v>
      </c>
      <c r="BD110">
        <v>14.345000000000001</v>
      </c>
      <c r="BE110">
        <v>3041.98</v>
      </c>
      <c r="BF110">
        <v>64.677000000000007</v>
      </c>
      <c r="BG110">
        <v>4.194</v>
      </c>
      <c r="BH110">
        <v>3.5000000000000003E-2</v>
      </c>
      <c r="BI110">
        <v>4.2290000000000001</v>
      </c>
      <c r="BJ110">
        <v>3.3380000000000001</v>
      </c>
      <c r="BK110">
        <v>2.8000000000000001E-2</v>
      </c>
      <c r="BL110">
        <v>3.3660000000000001</v>
      </c>
      <c r="BM110">
        <v>4.6036000000000001</v>
      </c>
      <c r="BQ110">
        <v>0</v>
      </c>
      <c r="BR110">
        <v>-2.5144E-2</v>
      </c>
      <c r="BS110">
        <v>-5</v>
      </c>
      <c r="BT110">
        <v>5.8560000000000001E-3</v>
      </c>
      <c r="BU110">
        <v>5.456607</v>
      </c>
      <c r="BW110" s="4">
        <f t="shared" si="14"/>
        <v>1.4416355694</v>
      </c>
      <c r="BX110" t="e">
        <v>#NAME?</v>
      </c>
      <c r="BY110" s="4">
        <f t="shared" si="15"/>
        <v>12288.157794584959</v>
      </c>
      <c r="BZ110" s="4">
        <f t="shared" si="16"/>
        <v>261.26443358614171</v>
      </c>
      <c r="CA110" s="4">
        <f t="shared" si="17"/>
        <v>13.483938329089799</v>
      </c>
      <c r="CB110" s="4">
        <f t="shared" si="18"/>
        <v>18.596362639843559</v>
      </c>
    </row>
    <row r="111" spans="1:80" customFormat="1" x14ac:dyDescent="0.25">
      <c r="A111" s="26">
        <v>43530</v>
      </c>
      <c r="B111" s="27">
        <v>0.47848528935185186</v>
      </c>
      <c r="C111">
        <v>14.371</v>
      </c>
      <c r="D111">
        <v>0.64449999999999996</v>
      </c>
      <c r="E111">
        <v>6444.6408389999997</v>
      </c>
      <c r="F111">
        <v>194.7</v>
      </c>
      <c r="G111">
        <v>1.6</v>
      </c>
      <c r="H111">
        <v>629.6</v>
      </c>
      <c r="J111">
        <v>0</v>
      </c>
      <c r="K111">
        <v>0.87380000000000002</v>
      </c>
      <c r="L111">
        <v>12.558199999999999</v>
      </c>
      <c r="M111">
        <v>0.56320000000000003</v>
      </c>
      <c r="N111">
        <v>170.1234</v>
      </c>
      <c r="O111">
        <v>1.3980999999999999</v>
      </c>
      <c r="P111">
        <v>171.5</v>
      </c>
      <c r="Q111">
        <v>135.39070000000001</v>
      </c>
      <c r="R111">
        <v>1.1127</v>
      </c>
      <c r="S111">
        <v>136.5</v>
      </c>
      <c r="T111">
        <v>629.59820000000002</v>
      </c>
      <c r="W111">
        <v>0</v>
      </c>
      <c r="X111">
        <v>0</v>
      </c>
      <c r="Y111">
        <v>11.8</v>
      </c>
      <c r="Z111">
        <v>862</v>
      </c>
      <c r="AA111">
        <v>850</v>
      </c>
      <c r="AB111">
        <v>867</v>
      </c>
      <c r="AC111">
        <v>87</v>
      </c>
      <c r="AD111">
        <v>20.420000000000002</v>
      </c>
      <c r="AE111">
        <v>0.47</v>
      </c>
      <c r="AF111">
        <v>982</v>
      </c>
      <c r="AG111">
        <v>-2</v>
      </c>
      <c r="AH111">
        <v>43</v>
      </c>
      <c r="AI111">
        <v>36</v>
      </c>
      <c r="AJ111">
        <v>192</v>
      </c>
      <c r="AK111">
        <v>169</v>
      </c>
      <c r="AL111">
        <v>4.5</v>
      </c>
      <c r="AM111">
        <v>174.5</v>
      </c>
      <c r="AN111" t="s">
        <v>155</v>
      </c>
      <c r="AO111">
        <v>2</v>
      </c>
      <c r="AP111" s="28">
        <v>0.68695601851851851</v>
      </c>
      <c r="AQ111">
        <v>47.164133</v>
      </c>
      <c r="AR111">
        <v>-88.489571999999995</v>
      </c>
      <c r="AS111">
        <v>323.2</v>
      </c>
      <c r="AT111">
        <v>26.6</v>
      </c>
      <c r="AU111">
        <v>12</v>
      </c>
      <c r="AV111">
        <v>11</v>
      </c>
      <c r="AW111" t="s">
        <v>206</v>
      </c>
      <c r="AX111">
        <v>1.0134000000000001</v>
      </c>
      <c r="AY111">
        <v>1.0866</v>
      </c>
      <c r="AZ111">
        <v>2</v>
      </c>
      <c r="BA111">
        <v>14.686999999999999</v>
      </c>
      <c r="BB111">
        <v>14.66</v>
      </c>
      <c r="BC111">
        <v>1</v>
      </c>
      <c r="BD111">
        <v>14.438000000000001</v>
      </c>
      <c r="BE111">
        <v>3008.0749999999998</v>
      </c>
      <c r="BF111">
        <v>85.855000000000004</v>
      </c>
      <c r="BG111">
        <v>4.2670000000000003</v>
      </c>
      <c r="BH111">
        <v>3.5000000000000003E-2</v>
      </c>
      <c r="BI111">
        <v>4.3019999999999996</v>
      </c>
      <c r="BJ111">
        <v>3.3959999999999999</v>
      </c>
      <c r="BK111">
        <v>2.8000000000000001E-2</v>
      </c>
      <c r="BL111">
        <v>3.4239999999999999</v>
      </c>
      <c r="BM111">
        <v>4.7888999999999999</v>
      </c>
      <c r="BQ111">
        <v>0</v>
      </c>
      <c r="BR111">
        <v>-2.528E-2</v>
      </c>
      <c r="BS111">
        <v>-5</v>
      </c>
      <c r="BT111">
        <v>5.1440000000000001E-3</v>
      </c>
      <c r="BU111">
        <v>5.630986</v>
      </c>
      <c r="BW111" s="4">
        <f t="shared" si="14"/>
        <v>1.4877065011999999</v>
      </c>
      <c r="BX111" t="e">
        <v>#NAME?</v>
      </c>
      <c r="BY111" s="4">
        <f t="shared" si="15"/>
        <v>12539.518405306582</v>
      </c>
      <c r="BZ111" s="4">
        <f t="shared" si="16"/>
        <v>357.89677873310899</v>
      </c>
      <c r="CA111" s="4">
        <f t="shared" si="17"/>
        <v>14.1566299059768</v>
      </c>
      <c r="CB111" s="4">
        <f t="shared" si="18"/>
        <v>19.96309922165262</v>
      </c>
    </row>
    <row r="112" spans="1:80" customFormat="1" x14ac:dyDescent="0.25">
      <c r="A112" s="26">
        <v>43530</v>
      </c>
      <c r="B112" s="27">
        <v>0.4784968634259259</v>
      </c>
      <c r="C112">
        <v>14.3</v>
      </c>
      <c r="D112">
        <v>0.58540000000000003</v>
      </c>
      <c r="E112">
        <v>5853.636364</v>
      </c>
      <c r="F112">
        <v>218</v>
      </c>
      <c r="G112">
        <v>1.5</v>
      </c>
      <c r="H112">
        <v>650.29999999999995</v>
      </c>
      <c r="J112">
        <v>0</v>
      </c>
      <c r="K112">
        <v>0.87490000000000001</v>
      </c>
      <c r="L112">
        <v>12.5105</v>
      </c>
      <c r="M112">
        <v>0.5121</v>
      </c>
      <c r="N112">
        <v>190.72040000000001</v>
      </c>
      <c r="O112">
        <v>1.3123</v>
      </c>
      <c r="P112">
        <v>192</v>
      </c>
      <c r="Q112">
        <v>151.7826</v>
      </c>
      <c r="R112">
        <v>1.0444</v>
      </c>
      <c r="S112">
        <v>152.80000000000001</v>
      </c>
      <c r="T112">
        <v>650.29999999999995</v>
      </c>
      <c r="W112">
        <v>0</v>
      </c>
      <c r="X112">
        <v>0</v>
      </c>
      <c r="Y112">
        <v>11.9</v>
      </c>
      <c r="Z112">
        <v>863</v>
      </c>
      <c r="AA112">
        <v>851</v>
      </c>
      <c r="AB112">
        <v>868</v>
      </c>
      <c r="AC112">
        <v>87</v>
      </c>
      <c r="AD112">
        <v>20.420000000000002</v>
      </c>
      <c r="AE112">
        <v>0.47</v>
      </c>
      <c r="AF112">
        <v>982</v>
      </c>
      <c r="AG112">
        <v>-2</v>
      </c>
      <c r="AH112">
        <v>43</v>
      </c>
      <c r="AI112">
        <v>36</v>
      </c>
      <c r="AJ112">
        <v>192</v>
      </c>
      <c r="AK112">
        <v>169</v>
      </c>
      <c r="AL112">
        <v>4.5</v>
      </c>
      <c r="AM112">
        <v>174.8</v>
      </c>
      <c r="AN112" t="s">
        <v>155</v>
      </c>
      <c r="AO112">
        <v>2</v>
      </c>
      <c r="AP112" s="28">
        <v>0.68696759259259255</v>
      </c>
      <c r="AQ112">
        <v>47.164028000000002</v>
      </c>
      <c r="AR112">
        <v>-88.489773999999997</v>
      </c>
      <c r="AS112">
        <v>322.5</v>
      </c>
      <c r="AT112">
        <v>26.7</v>
      </c>
      <c r="AU112">
        <v>12</v>
      </c>
      <c r="AV112">
        <v>12</v>
      </c>
      <c r="AW112" t="s">
        <v>209</v>
      </c>
      <c r="AX112">
        <v>1</v>
      </c>
      <c r="AY112">
        <v>1.1000000000000001</v>
      </c>
      <c r="AZ112">
        <v>2</v>
      </c>
      <c r="BA112">
        <v>14.686999999999999</v>
      </c>
      <c r="BB112">
        <v>14.78</v>
      </c>
      <c r="BC112">
        <v>1.01</v>
      </c>
      <c r="BD112">
        <v>14.304</v>
      </c>
      <c r="BE112">
        <v>3018.855</v>
      </c>
      <c r="BF112">
        <v>78.652000000000001</v>
      </c>
      <c r="BG112">
        <v>4.82</v>
      </c>
      <c r="BH112">
        <v>3.3000000000000002E-2</v>
      </c>
      <c r="BI112">
        <v>4.8529999999999998</v>
      </c>
      <c r="BJ112">
        <v>3.8359999999999999</v>
      </c>
      <c r="BK112">
        <v>2.5999999999999999E-2</v>
      </c>
      <c r="BL112">
        <v>3.8620000000000001</v>
      </c>
      <c r="BM112">
        <v>4.9831000000000003</v>
      </c>
      <c r="BQ112">
        <v>0</v>
      </c>
      <c r="BR112">
        <v>-2.1576000000000001E-2</v>
      </c>
      <c r="BS112">
        <v>-5</v>
      </c>
      <c r="BT112">
        <v>6.2880000000000002E-3</v>
      </c>
      <c r="BU112">
        <v>5.5402750000000003</v>
      </c>
      <c r="BW112" s="4">
        <f t="shared" si="14"/>
        <v>1.4637406550000001</v>
      </c>
      <c r="BX112" t="e">
        <v>#NAME?</v>
      </c>
      <c r="BY112" s="4">
        <f t="shared" si="15"/>
        <v>12381.729881058038</v>
      </c>
      <c r="BZ112" s="4">
        <f t="shared" si="16"/>
        <v>322.58847099478999</v>
      </c>
      <c r="CA112" s="4">
        <f t="shared" si="17"/>
        <v>15.733221974469998</v>
      </c>
      <c r="CB112" s="4">
        <f t="shared" si="18"/>
        <v>20.43801314415575</v>
      </c>
    </row>
    <row r="113" spans="1:80" customFormat="1" x14ac:dyDescent="0.25">
      <c r="A113" s="26">
        <v>43530</v>
      </c>
      <c r="B113" s="27">
        <v>0.47850843749999999</v>
      </c>
      <c r="C113">
        <v>14.305999999999999</v>
      </c>
      <c r="D113">
        <v>0.44569999999999999</v>
      </c>
      <c r="E113">
        <v>4457.3730859999996</v>
      </c>
      <c r="F113">
        <v>238.5</v>
      </c>
      <c r="G113">
        <v>1.5</v>
      </c>
      <c r="H113">
        <v>643.20000000000005</v>
      </c>
      <c r="J113">
        <v>0</v>
      </c>
      <c r="K113">
        <v>0.876</v>
      </c>
      <c r="L113">
        <v>12.532500000000001</v>
      </c>
      <c r="M113">
        <v>0.39050000000000001</v>
      </c>
      <c r="N113">
        <v>208.89660000000001</v>
      </c>
      <c r="O113">
        <v>1.2842</v>
      </c>
      <c r="P113">
        <v>210.2</v>
      </c>
      <c r="Q113">
        <v>166.24789999999999</v>
      </c>
      <c r="R113">
        <v>1.022</v>
      </c>
      <c r="S113">
        <v>167.3</v>
      </c>
      <c r="T113">
        <v>643.23940000000005</v>
      </c>
      <c r="W113">
        <v>0</v>
      </c>
      <c r="X113">
        <v>0</v>
      </c>
      <c r="Y113">
        <v>11.8</v>
      </c>
      <c r="Z113">
        <v>863</v>
      </c>
      <c r="AA113">
        <v>852</v>
      </c>
      <c r="AB113">
        <v>868</v>
      </c>
      <c r="AC113">
        <v>87</v>
      </c>
      <c r="AD113">
        <v>20.420000000000002</v>
      </c>
      <c r="AE113">
        <v>0.47</v>
      </c>
      <c r="AF113">
        <v>982</v>
      </c>
      <c r="AG113">
        <v>-2</v>
      </c>
      <c r="AH113">
        <v>43</v>
      </c>
      <c r="AI113">
        <v>36</v>
      </c>
      <c r="AJ113">
        <v>192</v>
      </c>
      <c r="AK113">
        <v>169.1</v>
      </c>
      <c r="AL113">
        <v>4.5</v>
      </c>
      <c r="AM113">
        <v>175</v>
      </c>
      <c r="AN113" t="s">
        <v>155</v>
      </c>
      <c r="AO113">
        <v>2</v>
      </c>
      <c r="AP113" s="28">
        <v>0.68699074074074085</v>
      </c>
      <c r="AQ113">
        <v>47.163933</v>
      </c>
      <c r="AR113">
        <v>-88.489926999999994</v>
      </c>
      <c r="AS113">
        <v>322</v>
      </c>
      <c r="AT113">
        <v>27.5</v>
      </c>
      <c r="AU113">
        <v>12</v>
      </c>
      <c r="AV113">
        <v>12</v>
      </c>
      <c r="AW113" t="s">
        <v>209</v>
      </c>
      <c r="AX113">
        <v>0.92679999999999996</v>
      </c>
      <c r="AY113">
        <v>1.3196000000000001</v>
      </c>
      <c r="AZ113">
        <v>1.9268000000000001</v>
      </c>
      <c r="BA113">
        <v>14.686999999999999</v>
      </c>
      <c r="BB113">
        <v>14.93</v>
      </c>
      <c r="BC113">
        <v>1.02</v>
      </c>
      <c r="BD113">
        <v>14.154</v>
      </c>
      <c r="BE113">
        <v>3047.607</v>
      </c>
      <c r="BF113">
        <v>60.435000000000002</v>
      </c>
      <c r="BG113">
        <v>5.32</v>
      </c>
      <c r="BH113">
        <v>3.3000000000000002E-2</v>
      </c>
      <c r="BI113">
        <v>5.3520000000000003</v>
      </c>
      <c r="BJ113">
        <v>4.234</v>
      </c>
      <c r="BK113">
        <v>2.5999999999999999E-2</v>
      </c>
      <c r="BL113">
        <v>4.26</v>
      </c>
      <c r="BM113">
        <v>4.9672000000000001</v>
      </c>
      <c r="BQ113">
        <v>0</v>
      </c>
      <c r="BR113">
        <v>-2.4712000000000001E-2</v>
      </c>
      <c r="BS113">
        <v>-5</v>
      </c>
      <c r="BT113">
        <v>7.8560000000000001E-3</v>
      </c>
      <c r="BU113">
        <v>5.5230709999999998</v>
      </c>
      <c r="BW113" s="4">
        <f t="shared" si="14"/>
        <v>1.4591953581999999</v>
      </c>
      <c r="BX113" t="e">
        <v>#NAME?</v>
      </c>
      <c r="BY113" s="4">
        <f t="shared" si="15"/>
        <v>12460.840527364107</v>
      </c>
      <c r="BZ113" s="4">
        <f t="shared" si="16"/>
        <v>247.10236499366547</v>
      </c>
      <c r="CA113" s="4">
        <f t="shared" si="17"/>
        <v>17.311680539144199</v>
      </c>
      <c r="CB113" s="4">
        <f t="shared" si="18"/>
        <v>20.309536980169359</v>
      </c>
    </row>
    <row r="114" spans="1:80" customFormat="1" x14ac:dyDescent="0.25">
      <c r="A114" s="26">
        <v>43530</v>
      </c>
      <c r="B114" s="27">
        <v>0.47852001157407403</v>
      </c>
      <c r="C114">
        <v>14.33</v>
      </c>
      <c r="D114">
        <v>0.36180000000000001</v>
      </c>
      <c r="E114">
        <v>3617.8947370000001</v>
      </c>
      <c r="F114">
        <v>271.8</v>
      </c>
      <c r="G114">
        <v>1.3</v>
      </c>
      <c r="H114">
        <v>608.4</v>
      </c>
      <c r="J114">
        <v>0</v>
      </c>
      <c r="K114">
        <v>0.87660000000000005</v>
      </c>
      <c r="L114">
        <v>12.561400000000001</v>
      </c>
      <c r="M114">
        <v>0.31709999999999999</v>
      </c>
      <c r="N114">
        <v>238.2303</v>
      </c>
      <c r="O114">
        <v>1.1097999999999999</v>
      </c>
      <c r="P114">
        <v>239.3</v>
      </c>
      <c r="Q114">
        <v>189.59280000000001</v>
      </c>
      <c r="R114">
        <v>0.88319999999999999</v>
      </c>
      <c r="S114">
        <v>190.5</v>
      </c>
      <c r="T114">
        <v>608.39440000000002</v>
      </c>
      <c r="W114">
        <v>0</v>
      </c>
      <c r="X114">
        <v>0</v>
      </c>
      <c r="Y114">
        <v>11.9</v>
      </c>
      <c r="Z114">
        <v>864</v>
      </c>
      <c r="AA114">
        <v>852</v>
      </c>
      <c r="AB114">
        <v>869</v>
      </c>
      <c r="AC114">
        <v>87</v>
      </c>
      <c r="AD114">
        <v>20.420000000000002</v>
      </c>
      <c r="AE114">
        <v>0.47</v>
      </c>
      <c r="AF114">
        <v>982</v>
      </c>
      <c r="AG114">
        <v>-2</v>
      </c>
      <c r="AH114">
        <v>43</v>
      </c>
      <c r="AI114">
        <v>36</v>
      </c>
      <c r="AJ114">
        <v>192</v>
      </c>
      <c r="AK114">
        <v>170</v>
      </c>
      <c r="AL114">
        <v>4.5</v>
      </c>
      <c r="AM114">
        <v>175</v>
      </c>
      <c r="AN114" t="s">
        <v>155</v>
      </c>
      <c r="AO114">
        <v>2</v>
      </c>
      <c r="AP114" s="28">
        <v>0.68700231481481477</v>
      </c>
      <c r="AQ114">
        <v>47.163860999999997</v>
      </c>
      <c r="AR114">
        <v>-88.490064000000004</v>
      </c>
      <c r="AS114">
        <v>321.8</v>
      </c>
      <c r="AT114">
        <v>28.5</v>
      </c>
      <c r="AU114">
        <v>12</v>
      </c>
      <c r="AV114">
        <v>12</v>
      </c>
      <c r="AW114" t="s">
        <v>209</v>
      </c>
      <c r="AX114">
        <v>0.9</v>
      </c>
      <c r="AY114">
        <v>1.4732000000000001</v>
      </c>
      <c r="AZ114">
        <v>1.9</v>
      </c>
      <c r="BA114">
        <v>14.686999999999999</v>
      </c>
      <c r="BB114">
        <v>15</v>
      </c>
      <c r="BC114">
        <v>1.02</v>
      </c>
      <c r="BD114">
        <v>14.08</v>
      </c>
      <c r="BE114">
        <v>3065.9850000000001</v>
      </c>
      <c r="BF114">
        <v>49.267000000000003</v>
      </c>
      <c r="BG114">
        <v>6.0890000000000004</v>
      </c>
      <c r="BH114">
        <v>2.8000000000000001E-2</v>
      </c>
      <c r="BI114">
        <v>6.1180000000000003</v>
      </c>
      <c r="BJ114">
        <v>4.8460000000000001</v>
      </c>
      <c r="BK114">
        <v>2.3E-2</v>
      </c>
      <c r="BL114">
        <v>4.8689999999999998</v>
      </c>
      <c r="BM114">
        <v>4.7154999999999996</v>
      </c>
      <c r="BQ114">
        <v>0</v>
      </c>
      <c r="BR114">
        <v>-2.3E-2</v>
      </c>
      <c r="BS114">
        <v>-5</v>
      </c>
      <c r="BT114">
        <v>6.8560000000000001E-3</v>
      </c>
      <c r="BU114">
        <v>6.0143620000000002</v>
      </c>
      <c r="BW114" s="4">
        <f t="shared" si="14"/>
        <v>1.5889944404</v>
      </c>
      <c r="BX114" t="e">
        <v>#NAME?</v>
      </c>
      <c r="BY114" s="4">
        <f t="shared" si="15"/>
        <v>13651.090303764771</v>
      </c>
      <c r="BZ114" s="4">
        <f t="shared" si="16"/>
        <v>219.35797663575622</v>
      </c>
      <c r="CA114" s="4">
        <f t="shared" si="17"/>
        <v>21.576486385955601</v>
      </c>
      <c r="CB114" s="4">
        <f t="shared" si="18"/>
        <v>20.995443985343297</v>
      </c>
    </row>
    <row r="115" spans="1:80" customFormat="1" x14ac:dyDescent="0.25">
      <c r="A115" s="26">
        <v>43530</v>
      </c>
      <c r="B115" s="27">
        <v>0.47853158564814818</v>
      </c>
      <c r="C115">
        <v>14.33</v>
      </c>
      <c r="D115">
        <v>0.41320000000000001</v>
      </c>
      <c r="E115">
        <v>4132.0199499999999</v>
      </c>
      <c r="F115">
        <v>312.5</v>
      </c>
      <c r="G115">
        <v>1.2</v>
      </c>
      <c r="H115">
        <v>572.79999999999995</v>
      </c>
      <c r="J115">
        <v>0</v>
      </c>
      <c r="K115">
        <v>0.87619999999999998</v>
      </c>
      <c r="L115">
        <v>12.5555</v>
      </c>
      <c r="M115">
        <v>0.36199999999999999</v>
      </c>
      <c r="N115">
        <v>273.84289999999999</v>
      </c>
      <c r="O115">
        <v>1.0218</v>
      </c>
      <c r="P115">
        <v>274.89999999999998</v>
      </c>
      <c r="Q115">
        <v>217.93469999999999</v>
      </c>
      <c r="R115">
        <v>0.81320000000000003</v>
      </c>
      <c r="S115">
        <v>218.7</v>
      </c>
      <c r="T115">
        <v>572.84270000000004</v>
      </c>
      <c r="W115">
        <v>0</v>
      </c>
      <c r="X115">
        <v>0</v>
      </c>
      <c r="Y115">
        <v>11.9</v>
      </c>
      <c r="Z115">
        <v>866</v>
      </c>
      <c r="AA115">
        <v>854</v>
      </c>
      <c r="AB115">
        <v>869</v>
      </c>
      <c r="AC115">
        <v>87</v>
      </c>
      <c r="AD115">
        <v>20.420000000000002</v>
      </c>
      <c r="AE115">
        <v>0.47</v>
      </c>
      <c r="AF115">
        <v>982</v>
      </c>
      <c r="AG115">
        <v>-2</v>
      </c>
      <c r="AH115">
        <v>43</v>
      </c>
      <c r="AI115">
        <v>36</v>
      </c>
      <c r="AJ115">
        <v>192</v>
      </c>
      <c r="AK115">
        <v>170</v>
      </c>
      <c r="AL115">
        <v>4.5</v>
      </c>
      <c r="AM115">
        <v>175</v>
      </c>
      <c r="AN115" t="s">
        <v>155</v>
      </c>
      <c r="AO115">
        <v>2</v>
      </c>
      <c r="AP115" s="28">
        <v>0.68701388888888892</v>
      </c>
      <c r="AQ115">
        <v>47.163798</v>
      </c>
      <c r="AR115">
        <v>-88.490223999999998</v>
      </c>
      <c r="AS115">
        <v>321.60000000000002</v>
      </c>
      <c r="AT115">
        <v>29.6</v>
      </c>
      <c r="AU115">
        <v>12</v>
      </c>
      <c r="AV115">
        <v>12</v>
      </c>
      <c r="AW115" t="s">
        <v>209</v>
      </c>
      <c r="AX115">
        <v>0.9</v>
      </c>
      <c r="AY115">
        <v>1.5</v>
      </c>
      <c r="AZ115">
        <v>1.9</v>
      </c>
      <c r="BA115">
        <v>14.686999999999999</v>
      </c>
      <c r="BB115">
        <v>14.95</v>
      </c>
      <c r="BC115">
        <v>1.02</v>
      </c>
      <c r="BD115">
        <v>14.132999999999999</v>
      </c>
      <c r="BE115">
        <v>3056.1460000000002</v>
      </c>
      <c r="BF115">
        <v>56.088000000000001</v>
      </c>
      <c r="BG115">
        <v>6.98</v>
      </c>
      <c r="BH115">
        <v>2.5999999999999999E-2</v>
      </c>
      <c r="BI115">
        <v>7.0060000000000002</v>
      </c>
      <c r="BJ115">
        <v>5.5549999999999997</v>
      </c>
      <c r="BK115">
        <v>2.1000000000000001E-2</v>
      </c>
      <c r="BL115">
        <v>5.5759999999999996</v>
      </c>
      <c r="BM115">
        <v>4.4278000000000004</v>
      </c>
      <c r="BQ115">
        <v>0</v>
      </c>
      <c r="BR115">
        <v>-2.3576E-2</v>
      </c>
      <c r="BS115">
        <v>-5</v>
      </c>
      <c r="BT115">
        <v>6.0000000000000001E-3</v>
      </c>
      <c r="BU115">
        <v>8.3491289999999996</v>
      </c>
      <c r="BW115" s="4">
        <f t="shared" si="14"/>
        <v>2.2058398817999998</v>
      </c>
      <c r="BX115" t="e">
        <v>#NAME?</v>
      </c>
      <c r="BY115" s="4">
        <f t="shared" si="15"/>
        <v>18889.61117281621</v>
      </c>
      <c r="BZ115" s="4">
        <f t="shared" si="16"/>
        <v>346.67208682468555</v>
      </c>
      <c r="CA115" s="4">
        <f t="shared" si="17"/>
        <v>34.33467840377849</v>
      </c>
      <c r="CB115" s="4">
        <f t="shared" si="18"/>
        <v>27.367612787803861</v>
      </c>
    </row>
    <row r="116" spans="1:80" customFormat="1" x14ac:dyDescent="0.25">
      <c r="A116" s="26">
        <v>43530</v>
      </c>
      <c r="B116" s="27">
        <v>0.47854315972222222</v>
      </c>
      <c r="C116">
        <v>14.33</v>
      </c>
      <c r="D116">
        <v>0.5887</v>
      </c>
      <c r="E116">
        <v>5887.4</v>
      </c>
      <c r="F116">
        <v>372.4</v>
      </c>
      <c r="G116">
        <v>1</v>
      </c>
      <c r="H116">
        <v>497.3</v>
      </c>
      <c r="J116">
        <v>0</v>
      </c>
      <c r="K116">
        <v>0.87470000000000003</v>
      </c>
      <c r="L116">
        <v>12.534599999999999</v>
      </c>
      <c r="M116">
        <v>0.51500000000000001</v>
      </c>
      <c r="N116">
        <v>325.7081</v>
      </c>
      <c r="O116">
        <v>0.90249999999999997</v>
      </c>
      <c r="P116">
        <v>326.60000000000002</v>
      </c>
      <c r="Q116">
        <v>259.21100000000001</v>
      </c>
      <c r="R116">
        <v>0.71819999999999995</v>
      </c>
      <c r="S116">
        <v>259.89999999999998</v>
      </c>
      <c r="T116">
        <v>497.26609999999999</v>
      </c>
      <c r="W116">
        <v>0</v>
      </c>
      <c r="X116">
        <v>0</v>
      </c>
      <c r="Y116">
        <v>11.8</v>
      </c>
      <c r="Z116">
        <v>869</v>
      </c>
      <c r="AA116">
        <v>857</v>
      </c>
      <c r="AB116">
        <v>872</v>
      </c>
      <c r="AC116">
        <v>87</v>
      </c>
      <c r="AD116">
        <v>20.420000000000002</v>
      </c>
      <c r="AE116">
        <v>0.47</v>
      </c>
      <c r="AF116">
        <v>982</v>
      </c>
      <c r="AG116">
        <v>-2</v>
      </c>
      <c r="AH116">
        <v>43</v>
      </c>
      <c r="AI116">
        <v>36</v>
      </c>
      <c r="AJ116">
        <v>192</v>
      </c>
      <c r="AK116">
        <v>170</v>
      </c>
      <c r="AL116">
        <v>4.4000000000000004</v>
      </c>
      <c r="AM116">
        <v>175</v>
      </c>
      <c r="AN116" t="s">
        <v>155</v>
      </c>
      <c r="AO116">
        <v>2</v>
      </c>
      <c r="AP116" s="28">
        <v>0.68702546296296296</v>
      </c>
      <c r="AQ116">
        <v>47.163739</v>
      </c>
      <c r="AR116">
        <v>-88.490398999999996</v>
      </c>
      <c r="AS116">
        <v>321.5</v>
      </c>
      <c r="AT116">
        <v>31</v>
      </c>
      <c r="AU116">
        <v>12</v>
      </c>
      <c r="AV116">
        <v>12</v>
      </c>
      <c r="AW116" t="s">
        <v>209</v>
      </c>
      <c r="AX116">
        <v>0.97319999999999995</v>
      </c>
      <c r="AY116">
        <v>1.6464000000000001</v>
      </c>
      <c r="AZ116">
        <v>2.0464000000000002</v>
      </c>
      <c r="BA116">
        <v>14.686999999999999</v>
      </c>
      <c r="BB116">
        <v>14.77</v>
      </c>
      <c r="BC116">
        <v>1.01</v>
      </c>
      <c r="BD116">
        <v>14.324</v>
      </c>
      <c r="BE116">
        <v>3021.9690000000001</v>
      </c>
      <c r="BF116">
        <v>79.021000000000001</v>
      </c>
      <c r="BG116">
        <v>8.2230000000000008</v>
      </c>
      <c r="BH116">
        <v>2.3E-2</v>
      </c>
      <c r="BI116">
        <v>8.2460000000000004</v>
      </c>
      <c r="BJ116">
        <v>6.5439999999999996</v>
      </c>
      <c r="BK116">
        <v>1.7999999999999999E-2</v>
      </c>
      <c r="BL116">
        <v>6.5629999999999997</v>
      </c>
      <c r="BM116">
        <v>3.8069999999999999</v>
      </c>
      <c r="BQ116">
        <v>0</v>
      </c>
      <c r="BR116">
        <v>-2.6136E-2</v>
      </c>
      <c r="BS116">
        <v>-5</v>
      </c>
      <c r="BT116">
        <v>6.0000000000000001E-3</v>
      </c>
      <c r="BU116">
        <v>10.124268000000001</v>
      </c>
      <c r="BW116" s="4">
        <f t="shared" si="14"/>
        <v>2.6748316056000001</v>
      </c>
      <c r="BX116" t="e">
        <v>#NAME?</v>
      </c>
      <c r="BY116" s="4">
        <f t="shared" si="15"/>
        <v>22649.644359545189</v>
      </c>
      <c r="BZ116" s="4">
        <f t="shared" si="16"/>
        <v>592.26204733920838</v>
      </c>
      <c r="CA116" s="4">
        <f t="shared" si="17"/>
        <v>49.047251209017602</v>
      </c>
      <c r="CB116" s="4">
        <f t="shared" si="18"/>
        <v>28.533448250722799</v>
      </c>
    </row>
    <row r="117" spans="1:80" customFormat="1" x14ac:dyDescent="0.25">
      <c r="A117" s="26">
        <v>43530</v>
      </c>
      <c r="B117" s="27">
        <v>0.47855473379629632</v>
      </c>
      <c r="C117">
        <v>14.247</v>
      </c>
      <c r="D117">
        <v>0.72870000000000001</v>
      </c>
      <c r="E117">
        <v>7287.4</v>
      </c>
      <c r="F117">
        <v>462.6</v>
      </c>
      <c r="G117">
        <v>0.7</v>
      </c>
      <c r="H117">
        <v>436.3</v>
      </c>
      <c r="J117">
        <v>0</v>
      </c>
      <c r="K117">
        <v>0.87419999999999998</v>
      </c>
      <c r="L117">
        <v>12.454700000000001</v>
      </c>
      <c r="M117">
        <v>0.6371</v>
      </c>
      <c r="N117">
        <v>404.39080000000001</v>
      </c>
      <c r="O117">
        <v>0.6119</v>
      </c>
      <c r="P117">
        <v>405</v>
      </c>
      <c r="Q117">
        <v>321.8297</v>
      </c>
      <c r="R117">
        <v>0.48699999999999999</v>
      </c>
      <c r="S117">
        <v>322.3</v>
      </c>
      <c r="T117">
        <v>436.25560000000002</v>
      </c>
      <c r="W117">
        <v>0</v>
      </c>
      <c r="X117">
        <v>0</v>
      </c>
      <c r="Y117">
        <v>11.9</v>
      </c>
      <c r="Z117">
        <v>867</v>
      </c>
      <c r="AA117">
        <v>856</v>
      </c>
      <c r="AB117">
        <v>871</v>
      </c>
      <c r="AC117">
        <v>87</v>
      </c>
      <c r="AD117">
        <v>20.420000000000002</v>
      </c>
      <c r="AE117">
        <v>0.47</v>
      </c>
      <c r="AF117">
        <v>982</v>
      </c>
      <c r="AG117">
        <v>-2</v>
      </c>
      <c r="AH117">
        <v>43</v>
      </c>
      <c r="AI117">
        <v>36</v>
      </c>
      <c r="AJ117">
        <v>192</v>
      </c>
      <c r="AK117">
        <v>170</v>
      </c>
      <c r="AL117">
        <v>4.4000000000000004</v>
      </c>
      <c r="AM117">
        <v>175</v>
      </c>
      <c r="AN117" t="s">
        <v>155</v>
      </c>
      <c r="AO117">
        <v>2</v>
      </c>
      <c r="AP117" s="28">
        <v>0.687037037037037</v>
      </c>
      <c r="AQ117">
        <v>47.163688999999998</v>
      </c>
      <c r="AR117">
        <v>-88.490589999999997</v>
      </c>
      <c r="AS117">
        <v>321.39999999999998</v>
      </c>
      <c r="AT117">
        <v>32.6</v>
      </c>
      <c r="AU117">
        <v>12</v>
      </c>
      <c r="AV117">
        <v>12</v>
      </c>
      <c r="AW117" t="s">
        <v>209</v>
      </c>
      <c r="AX117">
        <v>1.0731999999999999</v>
      </c>
      <c r="AY117">
        <v>1.8464</v>
      </c>
      <c r="AZ117">
        <v>2.2464</v>
      </c>
      <c r="BA117">
        <v>14.686999999999999</v>
      </c>
      <c r="BB117">
        <v>14.71</v>
      </c>
      <c r="BC117">
        <v>1</v>
      </c>
      <c r="BD117">
        <v>14.391999999999999</v>
      </c>
      <c r="BE117">
        <v>2994.4279999999999</v>
      </c>
      <c r="BF117">
        <v>97.483999999999995</v>
      </c>
      <c r="BG117">
        <v>10.182</v>
      </c>
      <c r="BH117">
        <v>1.4999999999999999E-2</v>
      </c>
      <c r="BI117">
        <v>10.196999999999999</v>
      </c>
      <c r="BJ117">
        <v>8.1029999999999998</v>
      </c>
      <c r="BK117">
        <v>1.2E-2</v>
      </c>
      <c r="BL117">
        <v>8.1150000000000002</v>
      </c>
      <c r="BM117">
        <v>3.3307000000000002</v>
      </c>
      <c r="BQ117">
        <v>0</v>
      </c>
      <c r="BR117">
        <v>-2.1432E-2</v>
      </c>
      <c r="BS117">
        <v>-5</v>
      </c>
      <c r="BT117">
        <v>6.0000000000000001E-3</v>
      </c>
      <c r="BU117">
        <v>10.028759000000001</v>
      </c>
      <c r="BW117" s="4">
        <f t="shared" si="14"/>
        <v>2.6495981278</v>
      </c>
      <c r="BX117" t="e">
        <v>#NAME?</v>
      </c>
      <c r="BY117" s="4">
        <f t="shared" si="15"/>
        <v>22231.502717616935</v>
      </c>
      <c r="BZ117" s="4">
        <f t="shared" si="16"/>
        <v>723.74951440614677</v>
      </c>
      <c r="CA117" s="4">
        <f t="shared" si="17"/>
        <v>60.159024201233102</v>
      </c>
      <c r="CB117" s="4">
        <f t="shared" si="18"/>
        <v>24.728083661242394</v>
      </c>
    </row>
    <row r="118" spans="1:80" customFormat="1" x14ac:dyDescent="0.25">
      <c r="A118" s="26">
        <v>43530</v>
      </c>
      <c r="B118" s="27">
        <v>0.47856630787037036</v>
      </c>
      <c r="C118">
        <v>14.329000000000001</v>
      </c>
      <c r="D118">
        <v>0.37459999999999999</v>
      </c>
      <c r="E118">
        <v>3746.4888120000001</v>
      </c>
      <c r="F118">
        <v>489.4</v>
      </c>
      <c r="G118">
        <v>0.8</v>
      </c>
      <c r="H118">
        <v>369.3</v>
      </c>
      <c r="J118">
        <v>0</v>
      </c>
      <c r="K118">
        <v>0.87670000000000003</v>
      </c>
      <c r="L118">
        <v>12.561400000000001</v>
      </c>
      <c r="M118">
        <v>0.32840000000000003</v>
      </c>
      <c r="N118">
        <v>429.0702</v>
      </c>
      <c r="O118">
        <v>0.70289999999999997</v>
      </c>
      <c r="P118">
        <v>429.8</v>
      </c>
      <c r="Q118">
        <v>341.47039999999998</v>
      </c>
      <c r="R118">
        <v>0.55940000000000001</v>
      </c>
      <c r="S118">
        <v>342</v>
      </c>
      <c r="T118">
        <v>369.32190000000003</v>
      </c>
      <c r="W118">
        <v>0</v>
      </c>
      <c r="X118">
        <v>0</v>
      </c>
      <c r="Y118">
        <v>11.8</v>
      </c>
      <c r="Z118">
        <v>864</v>
      </c>
      <c r="AA118">
        <v>852</v>
      </c>
      <c r="AB118">
        <v>868</v>
      </c>
      <c r="AC118">
        <v>87</v>
      </c>
      <c r="AD118">
        <v>20.420000000000002</v>
      </c>
      <c r="AE118">
        <v>0.47</v>
      </c>
      <c r="AF118">
        <v>982</v>
      </c>
      <c r="AG118">
        <v>-2</v>
      </c>
      <c r="AH118">
        <v>43</v>
      </c>
      <c r="AI118">
        <v>36</v>
      </c>
      <c r="AJ118">
        <v>192</v>
      </c>
      <c r="AK118">
        <v>170</v>
      </c>
      <c r="AL118">
        <v>4.4000000000000004</v>
      </c>
      <c r="AM118">
        <v>175</v>
      </c>
      <c r="AN118" t="s">
        <v>155</v>
      </c>
      <c r="AO118">
        <v>2</v>
      </c>
      <c r="AP118" s="28">
        <v>0.68704861111111104</v>
      </c>
      <c r="AQ118">
        <v>47.163656000000003</v>
      </c>
      <c r="AR118">
        <v>-88.490810999999994</v>
      </c>
      <c r="AS118">
        <v>321.39999999999998</v>
      </c>
      <c r="AT118">
        <v>35.1</v>
      </c>
      <c r="AU118">
        <v>12</v>
      </c>
      <c r="AV118">
        <v>12</v>
      </c>
      <c r="AW118" t="s">
        <v>209</v>
      </c>
      <c r="AX118">
        <v>1.1732</v>
      </c>
      <c r="AY118">
        <v>1.9732000000000001</v>
      </c>
      <c r="AZ118">
        <v>2.3732000000000002</v>
      </c>
      <c r="BA118">
        <v>14.686999999999999</v>
      </c>
      <c r="BB118">
        <v>15.01</v>
      </c>
      <c r="BC118">
        <v>1.02</v>
      </c>
      <c r="BD118">
        <v>14.069000000000001</v>
      </c>
      <c r="BE118">
        <v>3068.9839999999999</v>
      </c>
      <c r="BF118">
        <v>51.073</v>
      </c>
      <c r="BG118">
        <v>10.978</v>
      </c>
      <c r="BH118">
        <v>1.7999999999999999E-2</v>
      </c>
      <c r="BI118">
        <v>10.996</v>
      </c>
      <c r="BJ118">
        <v>8.7370000000000001</v>
      </c>
      <c r="BK118">
        <v>1.4E-2</v>
      </c>
      <c r="BL118">
        <v>8.7509999999999994</v>
      </c>
      <c r="BM118">
        <v>2.8653</v>
      </c>
      <c r="BQ118">
        <v>0</v>
      </c>
      <c r="BR118">
        <v>-2.3855999999999999E-2</v>
      </c>
      <c r="BS118">
        <v>-5</v>
      </c>
      <c r="BT118">
        <v>6.0000000000000001E-3</v>
      </c>
      <c r="BU118">
        <v>6.4327319999999997</v>
      </c>
      <c r="BW118" s="4">
        <f t="shared" si="14"/>
        <v>1.6995277943999998</v>
      </c>
      <c r="BX118" t="e">
        <v>#NAME?</v>
      </c>
      <c r="BY118" s="4">
        <f t="shared" si="15"/>
        <v>14614.966757848404</v>
      </c>
      <c r="BZ118" s="4">
        <f t="shared" si="16"/>
        <v>243.21736353907079</v>
      </c>
      <c r="CA118" s="4">
        <f t="shared" si="17"/>
        <v>41.606917652005194</v>
      </c>
      <c r="CB118" s="4">
        <f t="shared" si="18"/>
        <v>13.644992691803878</v>
      </c>
    </row>
    <row r="119" spans="1:80" customFormat="1" x14ac:dyDescent="0.25">
      <c r="A119" s="26">
        <v>43530</v>
      </c>
      <c r="B119" s="27">
        <v>0.47857788194444445</v>
      </c>
      <c r="C119">
        <v>14.57</v>
      </c>
      <c r="D119">
        <v>0.3291</v>
      </c>
      <c r="E119">
        <v>3291.4117649999998</v>
      </c>
      <c r="F119">
        <v>430.5</v>
      </c>
      <c r="G119">
        <v>1.1000000000000001</v>
      </c>
      <c r="H119">
        <v>292.8</v>
      </c>
      <c r="J119">
        <v>0</v>
      </c>
      <c r="K119">
        <v>0.87529999999999997</v>
      </c>
      <c r="L119">
        <v>12.753399999999999</v>
      </c>
      <c r="M119">
        <v>0.28810000000000002</v>
      </c>
      <c r="N119">
        <v>376.84350000000001</v>
      </c>
      <c r="O119">
        <v>0.99229999999999996</v>
      </c>
      <c r="P119">
        <v>377.8</v>
      </c>
      <c r="Q119">
        <v>299.90649999999999</v>
      </c>
      <c r="R119">
        <v>0.78969999999999996</v>
      </c>
      <c r="S119">
        <v>300.7</v>
      </c>
      <c r="T119">
        <v>292.7867</v>
      </c>
      <c r="W119">
        <v>0</v>
      </c>
      <c r="X119">
        <v>0</v>
      </c>
      <c r="Y119">
        <v>11.8</v>
      </c>
      <c r="Z119">
        <v>861</v>
      </c>
      <c r="AA119">
        <v>849</v>
      </c>
      <c r="AB119">
        <v>865</v>
      </c>
      <c r="AC119">
        <v>87</v>
      </c>
      <c r="AD119">
        <v>20.420000000000002</v>
      </c>
      <c r="AE119">
        <v>0.47</v>
      </c>
      <c r="AF119">
        <v>982</v>
      </c>
      <c r="AG119">
        <v>-2</v>
      </c>
      <c r="AH119">
        <v>43</v>
      </c>
      <c r="AI119">
        <v>36</v>
      </c>
      <c r="AJ119">
        <v>192</v>
      </c>
      <c r="AK119">
        <v>170</v>
      </c>
      <c r="AL119">
        <v>4.4000000000000004</v>
      </c>
      <c r="AM119">
        <v>174.6</v>
      </c>
      <c r="AN119" t="s">
        <v>155</v>
      </c>
      <c r="AO119">
        <v>2</v>
      </c>
      <c r="AP119" s="28">
        <v>0.68706018518518519</v>
      </c>
      <c r="AQ119">
        <v>47.163621999999997</v>
      </c>
      <c r="AR119">
        <v>-88.491032000000004</v>
      </c>
      <c r="AS119">
        <v>321.60000000000002</v>
      </c>
      <c r="AT119">
        <v>36.6</v>
      </c>
      <c r="AU119">
        <v>12</v>
      </c>
      <c r="AV119">
        <v>12</v>
      </c>
      <c r="AW119" t="s">
        <v>209</v>
      </c>
      <c r="AX119">
        <v>1.0536000000000001</v>
      </c>
      <c r="AY119">
        <v>2</v>
      </c>
      <c r="AZ119">
        <v>2.3268</v>
      </c>
      <c r="BA119">
        <v>14.686999999999999</v>
      </c>
      <c r="BB119">
        <v>14.85</v>
      </c>
      <c r="BC119">
        <v>1.01</v>
      </c>
      <c r="BD119">
        <v>14.244</v>
      </c>
      <c r="BE119">
        <v>3081.46</v>
      </c>
      <c r="BF119">
        <v>44.305</v>
      </c>
      <c r="BG119">
        <v>9.5350000000000001</v>
      </c>
      <c r="BH119">
        <v>2.5000000000000001E-2</v>
      </c>
      <c r="BI119">
        <v>9.56</v>
      </c>
      <c r="BJ119">
        <v>7.5880000000000001</v>
      </c>
      <c r="BK119">
        <v>0.02</v>
      </c>
      <c r="BL119">
        <v>7.6079999999999997</v>
      </c>
      <c r="BM119">
        <v>2.2464</v>
      </c>
      <c r="BQ119">
        <v>0</v>
      </c>
      <c r="BR119">
        <v>-2.5309999999999998E-3</v>
      </c>
      <c r="BS119">
        <v>-5</v>
      </c>
      <c r="BT119">
        <v>6.0000000000000001E-3</v>
      </c>
      <c r="BU119">
        <v>5.2841690000000003</v>
      </c>
      <c r="BW119" s="4">
        <f t="shared" si="14"/>
        <v>1.3960774498000001</v>
      </c>
      <c r="BX119" t="e">
        <v>#NAME?</v>
      </c>
      <c r="BY119" s="4">
        <f t="shared" si="15"/>
        <v>12054.271887609622</v>
      </c>
      <c r="BZ119" s="4">
        <f t="shared" si="16"/>
        <v>173.3154141155635</v>
      </c>
      <c r="CA119" s="4">
        <f t="shared" si="17"/>
        <v>29.6832719175916</v>
      </c>
      <c r="CB119" s="4">
        <f t="shared" si="18"/>
        <v>8.7876254659564808</v>
      </c>
    </row>
    <row r="120" spans="1:80" customFormat="1" x14ac:dyDescent="0.25">
      <c r="A120" s="26">
        <v>43530</v>
      </c>
      <c r="B120" s="27">
        <v>0.47858945601851849</v>
      </c>
      <c r="C120">
        <v>14.57</v>
      </c>
      <c r="D120">
        <v>0.41239999999999999</v>
      </c>
      <c r="E120">
        <v>4124.2650599999997</v>
      </c>
      <c r="F120">
        <v>357.7</v>
      </c>
      <c r="G120">
        <v>1.3</v>
      </c>
      <c r="H120">
        <v>254.3</v>
      </c>
      <c r="J120">
        <v>0</v>
      </c>
      <c r="K120">
        <v>0.87470000000000003</v>
      </c>
      <c r="L120">
        <v>12.7439</v>
      </c>
      <c r="M120">
        <v>0.36070000000000002</v>
      </c>
      <c r="N120">
        <v>312.88630000000001</v>
      </c>
      <c r="O120">
        <v>1.1662999999999999</v>
      </c>
      <c r="P120">
        <v>314.10000000000002</v>
      </c>
      <c r="Q120">
        <v>249.0069</v>
      </c>
      <c r="R120">
        <v>0.92820000000000003</v>
      </c>
      <c r="S120">
        <v>249.9</v>
      </c>
      <c r="T120">
        <v>254.286</v>
      </c>
      <c r="W120">
        <v>0</v>
      </c>
      <c r="X120">
        <v>0</v>
      </c>
      <c r="Y120">
        <v>11.9</v>
      </c>
      <c r="Z120">
        <v>860</v>
      </c>
      <c r="AA120">
        <v>848</v>
      </c>
      <c r="AB120">
        <v>863</v>
      </c>
      <c r="AC120">
        <v>87</v>
      </c>
      <c r="AD120">
        <v>20.420000000000002</v>
      </c>
      <c r="AE120">
        <v>0.47</v>
      </c>
      <c r="AF120">
        <v>982</v>
      </c>
      <c r="AG120">
        <v>-2</v>
      </c>
      <c r="AH120">
        <v>43</v>
      </c>
      <c r="AI120">
        <v>36</v>
      </c>
      <c r="AJ120">
        <v>192</v>
      </c>
      <c r="AK120">
        <v>170</v>
      </c>
      <c r="AL120">
        <v>4.5</v>
      </c>
      <c r="AM120">
        <v>174.3</v>
      </c>
      <c r="AN120" t="s">
        <v>155</v>
      </c>
      <c r="AO120">
        <v>2</v>
      </c>
      <c r="AP120" s="28">
        <v>0.68707175925925934</v>
      </c>
      <c r="AQ120">
        <v>47.163580000000003</v>
      </c>
      <c r="AR120">
        <v>-88.491230999999999</v>
      </c>
      <c r="AS120">
        <v>321.60000000000002</v>
      </c>
      <c r="AT120">
        <v>35.9</v>
      </c>
      <c r="AU120">
        <v>12</v>
      </c>
      <c r="AV120">
        <v>12</v>
      </c>
      <c r="AW120" t="s">
        <v>209</v>
      </c>
      <c r="AX120">
        <v>0.92679999999999996</v>
      </c>
      <c r="AY120">
        <v>1.8535999999999999</v>
      </c>
      <c r="AZ120">
        <v>2.0804</v>
      </c>
      <c r="BA120">
        <v>14.686999999999999</v>
      </c>
      <c r="BB120">
        <v>14.76</v>
      </c>
      <c r="BC120">
        <v>1.01</v>
      </c>
      <c r="BD120">
        <v>14.329000000000001</v>
      </c>
      <c r="BE120">
        <v>3065.2159999999999</v>
      </c>
      <c r="BF120">
        <v>55.223999999999997</v>
      </c>
      <c r="BG120">
        <v>7.8810000000000002</v>
      </c>
      <c r="BH120">
        <v>2.9000000000000001E-2</v>
      </c>
      <c r="BI120">
        <v>7.91</v>
      </c>
      <c r="BJ120">
        <v>6.2720000000000002</v>
      </c>
      <c r="BK120">
        <v>2.3E-2</v>
      </c>
      <c r="BL120">
        <v>6.2949999999999999</v>
      </c>
      <c r="BM120">
        <v>1.9421999999999999</v>
      </c>
      <c r="BQ120">
        <v>0</v>
      </c>
      <c r="BR120">
        <v>0.11539199999999999</v>
      </c>
      <c r="BS120">
        <v>-5</v>
      </c>
      <c r="BT120">
        <v>6.0000000000000001E-3</v>
      </c>
      <c r="BU120">
        <v>4.2658100000000001</v>
      </c>
      <c r="BW120" s="4">
        <f t="shared" si="14"/>
        <v>1.1270270019999999</v>
      </c>
      <c r="BX120" t="e">
        <v>#NAME?</v>
      </c>
      <c r="BY120" s="4">
        <f t="shared" si="15"/>
        <v>9679.8881967898869</v>
      </c>
      <c r="BZ120" s="4">
        <f t="shared" si="16"/>
        <v>174.39624019303199</v>
      </c>
      <c r="CA120" s="4">
        <f t="shared" si="17"/>
        <v>19.806845184896002</v>
      </c>
      <c r="CB120" s="4">
        <f t="shared" si="18"/>
        <v>6.1334270915345996</v>
      </c>
    </row>
    <row r="121" spans="1:80" customFormat="1" x14ac:dyDescent="0.25">
      <c r="A121" s="26">
        <v>43530</v>
      </c>
      <c r="B121" s="27">
        <v>0.47860103009259264</v>
      </c>
      <c r="C121">
        <v>14.57</v>
      </c>
      <c r="D121">
        <v>0.40439999999999998</v>
      </c>
      <c r="E121">
        <v>4043.7608319999999</v>
      </c>
      <c r="F121">
        <v>307.39999999999998</v>
      </c>
      <c r="G121">
        <v>1.5</v>
      </c>
      <c r="H121">
        <v>285.39999999999998</v>
      </c>
      <c r="J121">
        <v>0</v>
      </c>
      <c r="K121">
        <v>0.87470000000000003</v>
      </c>
      <c r="L121">
        <v>12.7437</v>
      </c>
      <c r="M121">
        <v>0.35370000000000001</v>
      </c>
      <c r="N121">
        <v>268.89760000000001</v>
      </c>
      <c r="O121">
        <v>1.3422000000000001</v>
      </c>
      <c r="P121">
        <v>270.2</v>
      </c>
      <c r="Q121">
        <v>213.999</v>
      </c>
      <c r="R121">
        <v>1.0682</v>
      </c>
      <c r="S121">
        <v>215.1</v>
      </c>
      <c r="T121">
        <v>285.42039999999997</v>
      </c>
      <c r="W121">
        <v>0</v>
      </c>
      <c r="X121">
        <v>0</v>
      </c>
      <c r="Y121">
        <v>11.8</v>
      </c>
      <c r="Z121">
        <v>860</v>
      </c>
      <c r="AA121">
        <v>849</v>
      </c>
      <c r="AB121">
        <v>863</v>
      </c>
      <c r="AC121">
        <v>87</v>
      </c>
      <c r="AD121">
        <v>20.420000000000002</v>
      </c>
      <c r="AE121">
        <v>0.47</v>
      </c>
      <c r="AF121">
        <v>982</v>
      </c>
      <c r="AG121">
        <v>-2</v>
      </c>
      <c r="AH121">
        <v>43</v>
      </c>
      <c r="AI121">
        <v>36</v>
      </c>
      <c r="AJ121">
        <v>192</v>
      </c>
      <c r="AK121">
        <v>170</v>
      </c>
      <c r="AL121">
        <v>4.3</v>
      </c>
      <c r="AM121">
        <v>174.2</v>
      </c>
      <c r="AN121" t="s">
        <v>155</v>
      </c>
      <c r="AO121">
        <v>2</v>
      </c>
      <c r="AP121" s="28">
        <v>0.68708333333333327</v>
      </c>
      <c r="AQ121">
        <v>47.163528999999997</v>
      </c>
      <c r="AR121">
        <v>-88.491404000000003</v>
      </c>
      <c r="AS121">
        <v>321.39999999999998</v>
      </c>
      <c r="AT121">
        <v>33.9</v>
      </c>
      <c r="AU121">
        <v>12</v>
      </c>
      <c r="AV121">
        <v>12</v>
      </c>
      <c r="AW121" t="s">
        <v>209</v>
      </c>
      <c r="AX121">
        <v>0.9</v>
      </c>
      <c r="AY121">
        <v>1.8</v>
      </c>
      <c r="AZ121">
        <v>2</v>
      </c>
      <c r="BA121">
        <v>14.686999999999999</v>
      </c>
      <c r="BB121">
        <v>14.77</v>
      </c>
      <c r="BC121">
        <v>1.01</v>
      </c>
      <c r="BD121">
        <v>14.331</v>
      </c>
      <c r="BE121">
        <v>3066.1370000000002</v>
      </c>
      <c r="BF121">
        <v>54.161999999999999</v>
      </c>
      <c r="BG121">
        <v>6.7750000000000004</v>
      </c>
      <c r="BH121">
        <v>3.4000000000000002E-2</v>
      </c>
      <c r="BI121">
        <v>6.8090000000000002</v>
      </c>
      <c r="BJ121">
        <v>5.3920000000000003</v>
      </c>
      <c r="BK121">
        <v>2.7E-2</v>
      </c>
      <c r="BL121">
        <v>5.4189999999999996</v>
      </c>
      <c r="BM121">
        <v>2.1806999999999999</v>
      </c>
      <c r="BQ121">
        <v>0</v>
      </c>
      <c r="BR121">
        <v>7.7775999999999998E-2</v>
      </c>
      <c r="BS121">
        <v>-5</v>
      </c>
      <c r="BT121">
        <v>5.8560000000000001E-3</v>
      </c>
      <c r="BU121">
        <v>4.0812580000000001</v>
      </c>
      <c r="BW121" s="4">
        <f t="shared" si="14"/>
        <v>1.0782683635999999</v>
      </c>
      <c r="BX121" t="e">
        <v>#NAME?</v>
      </c>
      <c r="BY121" s="4">
        <f t="shared" si="15"/>
        <v>9263.8892675041443</v>
      </c>
      <c r="BZ121" s="4">
        <f t="shared" si="16"/>
        <v>163.64264561777878</v>
      </c>
      <c r="CA121" s="4">
        <f t="shared" si="17"/>
        <v>16.291147763580799</v>
      </c>
      <c r="CB121" s="4">
        <f t="shared" si="18"/>
        <v>6.5886694970401791</v>
      </c>
    </row>
    <row r="122" spans="1:80" customFormat="1" x14ac:dyDescent="0.25">
      <c r="A122" s="26">
        <v>43530</v>
      </c>
      <c r="B122" s="27">
        <v>0.47861260416666668</v>
      </c>
      <c r="C122">
        <v>14.548</v>
      </c>
      <c r="D122">
        <v>0.32440000000000002</v>
      </c>
      <c r="E122">
        <v>3244.1537199999998</v>
      </c>
      <c r="F122">
        <v>272.3</v>
      </c>
      <c r="G122">
        <v>1.6</v>
      </c>
      <c r="H122">
        <v>349</v>
      </c>
      <c r="J122">
        <v>0</v>
      </c>
      <c r="K122">
        <v>0.87549999999999994</v>
      </c>
      <c r="L122">
        <v>12.7364</v>
      </c>
      <c r="M122">
        <v>0.28399999999999997</v>
      </c>
      <c r="N122">
        <v>238.35679999999999</v>
      </c>
      <c r="O122">
        <v>1.3708</v>
      </c>
      <c r="P122">
        <v>239.7</v>
      </c>
      <c r="Q122">
        <v>189.6934</v>
      </c>
      <c r="R122">
        <v>1.0909</v>
      </c>
      <c r="S122">
        <v>190.8</v>
      </c>
      <c r="T122">
        <v>348.99509999999998</v>
      </c>
      <c r="W122">
        <v>0</v>
      </c>
      <c r="X122">
        <v>0</v>
      </c>
      <c r="Y122">
        <v>11.9</v>
      </c>
      <c r="Z122">
        <v>860</v>
      </c>
      <c r="AA122">
        <v>849</v>
      </c>
      <c r="AB122">
        <v>863</v>
      </c>
      <c r="AC122">
        <v>87</v>
      </c>
      <c r="AD122">
        <v>20.420000000000002</v>
      </c>
      <c r="AE122">
        <v>0.47</v>
      </c>
      <c r="AF122">
        <v>982</v>
      </c>
      <c r="AG122">
        <v>-2</v>
      </c>
      <c r="AH122">
        <v>43</v>
      </c>
      <c r="AI122">
        <v>36</v>
      </c>
      <c r="AJ122">
        <v>192</v>
      </c>
      <c r="AK122">
        <v>170</v>
      </c>
      <c r="AL122">
        <v>4.4000000000000004</v>
      </c>
      <c r="AM122">
        <v>174.9</v>
      </c>
      <c r="AN122" t="s">
        <v>155</v>
      </c>
      <c r="AO122">
        <v>2</v>
      </c>
      <c r="AP122" s="28">
        <v>0.68709490740740742</v>
      </c>
      <c r="AQ122">
        <v>47.163457999999999</v>
      </c>
      <c r="AR122">
        <v>-88.491552999999996</v>
      </c>
      <c r="AS122">
        <v>321.2</v>
      </c>
      <c r="AT122">
        <v>32</v>
      </c>
      <c r="AU122">
        <v>12</v>
      </c>
      <c r="AV122">
        <v>12</v>
      </c>
      <c r="AW122" t="s">
        <v>209</v>
      </c>
      <c r="AX122">
        <v>0.97319999999999995</v>
      </c>
      <c r="AY122">
        <v>1.8732</v>
      </c>
      <c r="AZ122">
        <v>2.1463999999999999</v>
      </c>
      <c r="BA122">
        <v>14.686999999999999</v>
      </c>
      <c r="BB122">
        <v>14.86</v>
      </c>
      <c r="BC122">
        <v>1.01</v>
      </c>
      <c r="BD122">
        <v>14.225</v>
      </c>
      <c r="BE122">
        <v>3081.01</v>
      </c>
      <c r="BF122">
        <v>43.728999999999999</v>
      </c>
      <c r="BG122">
        <v>6.0380000000000003</v>
      </c>
      <c r="BH122">
        <v>3.5000000000000003E-2</v>
      </c>
      <c r="BI122">
        <v>6.0730000000000004</v>
      </c>
      <c r="BJ122">
        <v>4.8049999999999997</v>
      </c>
      <c r="BK122">
        <v>2.8000000000000001E-2</v>
      </c>
      <c r="BL122">
        <v>4.8330000000000002</v>
      </c>
      <c r="BM122">
        <v>2.6808999999999998</v>
      </c>
      <c r="BQ122">
        <v>0</v>
      </c>
      <c r="BR122">
        <v>1.2968E-2</v>
      </c>
      <c r="BS122">
        <v>-5</v>
      </c>
      <c r="BT122">
        <v>5.1440000000000001E-3</v>
      </c>
      <c r="BU122">
        <v>4.3825240000000001</v>
      </c>
      <c r="BW122" s="4">
        <f t="shared" si="14"/>
        <v>1.1578628408</v>
      </c>
      <c r="BX122" t="e">
        <v>#NAME?</v>
      </c>
      <c r="BY122" s="4">
        <f t="shared" si="15"/>
        <v>9995.9749793183728</v>
      </c>
      <c r="BZ122" s="4">
        <f t="shared" si="16"/>
        <v>141.87360309463878</v>
      </c>
      <c r="CA122" s="4">
        <f t="shared" si="17"/>
        <v>15.589257995145999</v>
      </c>
      <c r="CB122" s="4">
        <f t="shared" si="18"/>
        <v>8.6978650903614785</v>
      </c>
    </row>
    <row r="123" spans="1:80" customFormat="1" x14ac:dyDescent="0.25">
      <c r="A123" s="26">
        <v>43530</v>
      </c>
      <c r="B123" s="27">
        <v>0.47862417824074077</v>
      </c>
      <c r="C123">
        <v>14.523</v>
      </c>
      <c r="D123">
        <v>0.3735</v>
      </c>
      <c r="E123">
        <v>3734.7506130000002</v>
      </c>
      <c r="F123">
        <v>258.39999999999998</v>
      </c>
      <c r="G123">
        <v>1.5</v>
      </c>
      <c r="H123">
        <v>407.6</v>
      </c>
      <c r="J123">
        <v>0</v>
      </c>
      <c r="K123">
        <v>0.87519999999999998</v>
      </c>
      <c r="L123">
        <v>12.710599999999999</v>
      </c>
      <c r="M123">
        <v>0.32690000000000002</v>
      </c>
      <c r="N123">
        <v>226.16</v>
      </c>
      <c r="O123">
        <v>1.3128</v>
      </c>
      <c r="P123">
        <v>227.5</v>
      </c>
      <c r="Q123">
        <v>179.98679999999999</v>
      </c>
      <c r="R123">
        <v>1.0448</v>
      </c>
      <c r="S123">
        <v>181</v>
      </c>
      <c r="T123">
        <v>407.55250000000001</v>
      </c>
      <c r="W123">
        <v>0</v>
      </c>
      <c r="X123">
        <v>0</v>
      </c>
      <c r="Y123">
        <v>11.8</v>
      </c>
      <c r="Z123">
        <v>860</v>
      </c>
      <c r="AA123">
        <v>848</v>
      </c>
      <c r="AB123">
        <v>864</v>
      </c>
      <c r="AC123">
        <v>87</v>
      </c>
      <c r="AD123">
        <v>20.420000000000002</v>
      </c>
      <c r="AE123">
        <v>0.47</v>
      </c>
      <c r="AF123">
        <v>982</v>
      </c>
      <c r="AG123">
        <v>-2</v>
      </c>
      <c r="AH123">
        <v>43</v>
      </c>
      <c r="AI123">
        <v>36</v>
      </c>
      <c r="AJ123">
        <v>192</v>
      </c>
      <c r="AK123">
        <v>170</v>
      </c>
      <c r="AL123">
        <v>4.4000000000000004</v>
      </c>
      <c r="AM123">
        <v>175.7</v>
      </c>
      <c r="AN123" t="s">
        <v>155</v>
      </c>
      <c r="AO123">
        <v>2</v>
      </c>
      <c r="AP123" s="28">
        <v>0.68710648148148146</v>
      </c>
      <c r="AQ123">
        <v>47.163370999999998</v>
      </c>
      <c r="AR123">
        <v>-88.491681999999997</v>
      </c>
      <c r="AS123">
        <v>321.2</v>
      </c>
      <c r="AT123">
        <v>30.8</v>
      </c>
      <c r="AU123">
        <v>12</v>
      </c>
      <c r="AV123">
        <v>12</v>
      </c>
      <c r="AW123" t="s">
        <v>209</v>
      </c>
      <c r="AX123">
        <v>1</v>
      </c>
      <c r="AY123">
        <v>1.753746</v>
      </c>
      <c r="AZ123">
        <v>2.0537459999999998</v>
      </c>
      <c r="BA123">
        <v>14.686999999999999</v>
      </c>
      <c r="BB123">
        <v>14.83</v>
      </c>
      <c r="BC123">
        <v>1.01</v>
      </c>
      <c r="BD123">
        <v>14.262</v>
      </c>
      <c r="BE123">
        <v>3069.3670000000002</v>
      </c>
      <c r="BF123">
        <v>50.235999999999997</v>
      </c>
      <c r="BG123">
        <v>5.7190000000000003</v>
      </c>
      <c r="BH123">
        <v>3.3000000000000002E-2</v>
      </c>
      <c r="BI123">
        <v>5.7519999999999998</v>
      </c>
      <c r="BJ123">
        <v>4.5519999999999996</v>
      </c>
      <c r="BK123">
        <v>2.5999999999999999E-2</v>
      </c>
      <c r="BL123">
        <v>4.5780000000000003</v>
      </c>
      <c r="BM123">
        <v>3.1252</v>
      </c>
      <c r="BQ123">
        <v>0</v>
      </c>
      <c r="BR123">
        <v>-1.244E-2</v>
      </c>
      <c r="BS123">
        <v>-5</v>
      </c>
      <c r="BT123">
        <v>6.1440000000000002E-3</v>
      </c>
      <c r="BU123">
        <v>5.3592409999999999</v>
      </c>
      <c r="BW123" s="4">
        <f t="shared" si="14"/>
        <v>1.4159114721999999</v>
      </c>
      <c r="BX123" t="e">
        <v>#NAME?</v>
      </c>
      <c r="BY123" s="4">
        <f t="shared" si="15"/>
        <v>12177.548171371913</v>
      </c>
      <c r="BZ123" s="4">
        <f t="shared" si="16"/>
        <v>199.3086228975028</v>
      </c>
      <c r="CA123" s="4">
        <f t="shared" si="17"/>
        <v>18.059814703189598</v>
      </c>
      <c r="CB123" s="4">
        <f t="shared" si="18"/>
        <v>12.399062590159961</v>
      </c>
    </row>
    <row r="124" spans="1:80" customFormat="1" x14ac:dyDescent="0.25">
      <c r="A124" s="26">
        <v>43530</v>
      </c>
      <c r="B124" s="27">
        <v>0.47863575231481481</v>
      </c>
      <c r="C124">
        <v>14.48</v>
      </c>
      <c r="D124">
        <v>0.33829999999999999</v>
      </c>
      <c r="E124">
        <v>3382.9620249999998</v>
      </c>
      <c r="F124">
        <v>256.89999999999998</v>
      </c>
      <c r="G124">
        <v>1.6</v>
      </c>
      <c r="H124">
        <v>472.5</v>
      </c>
      <c r="J124">
        <v>0</v>
      </c>
      <c r="K124">
        <v>0.87570000000000003</v>
      </c>
      <c r="L124">
        <v>12.6806</v>
      </c>
      <c r="M124">
        <v>0.29630000000000001</v>
      </c>
      <c r="N124">
        <v>225.0179</v>
      </c>
      <c r="O124">
        <v>1.3714</v>
      </c>
      <c r="P124">
        <v>226.4</v>
      </c>
      <c r="Q124">
        <v>179.0779</v>
      </c>
      <c r="R124">
        <v>1.0913999999999999</v>
      </c>
      <c r="S124">
        <v>180.2</v>
      </c>
      <c r="T124">
        <v>472.45800000000003</v>
      </c>
      <c r="W124">
        <v>0</v>
      </c>
      <c r="X124">
        <v>0</v>
      </c>
      <c r="Y124">
        <v>11.8</v>
      </c>
      <c r="Z124">
        <v>860</v>
      </c>
      <c r="AA124">
        <v>849</v>
      </c>
      <c r="AB124">
        <v>863</v>
      </c>
      <c r="AC124">
        <v>87</v>
      </c>
      <c r="AD124">
        <v>20.420000000000002</v>
      </c>
      <c r="AE124">
        <v>0.47</v>
      </c>
      <c r="AF124">
        <v>982</v>
      </c>
      <c r="AG124">
        <v>-2</v>
      </c>
      <c r="AH124">
        <v>43</v>
      </c>
      <c r="AI124">
        <v>36</v>
      </c>
      <c r="AJ124">
        <v>192</v>
      </c>
      <c r="AK124">
        <v>170</v>
      </c>
      <c r="AL124">
        <v>4.4000000000000004</v>
      </c>
      <c r="AM124">
        <v>175.6</v>
      </c>
      <c r="AN124" t="s">
        <v>155</v>
      </c>
      <c r="AO124">
        <v>2</v>
      </c>
      <c r="AP124" s="28">
        <v>0.68711805555555561</v>
      </c>
      <c r="AQ124">
        <v>47.163271999999999</v>
      </c>
      <c r="AR124">
        <v>-88.491792000000004</v>
      </c>
      <c r="AS124">
        <v>321.2</v>
      </c>
      <c r="AT124">
        <v>30.4</v>
      </c>
      <c r="AU124">
        <v>12</v>
      </c>
      <c r="AV124">
        <v>12</v>
      </c>
      <c r="AW124" t="s">
        <v>209</v>
      </c>
      <c r="AX124">
        <v>1.0731729999999999</v>
      </c>
      <c r="AY124">
        <v>1.7731730000000001</v>
      </c>
      <c r="AZ124">
        <v>2.0731730000000002</v>
      </c>
      <c r="BA124">
        <v>14.686999999999999</v>
      </c>
      <c r="BB124">
        <v>14.9</v>
      </c>
      <c r="BC124">
        <v>1.01</v>
      </c>
      <c r="BD124">
        <v>14.188000000000001</v>
      </c>
      <c r="BE124">
        <v>3074.8829999999998</v>
      </c>
      <c r="BF124">
        <v>45.723999999999997</v>
      </c>
      <c r="BG124">
        <v>5.7140000000000004</v>
      </c>
      <c r="BH124">
        <v>3.5000000000000003E-2</v>
      </c>
      <c r="BI124">
        <v>5.7489999999999997</v>
      </c>
      <c r="BJ124">
        <v>4.5469999999999997</v>
      </c>
      <c r="BK124">
        <v>2.8000000000000001E-2</v>
      </c>
      <c r="BL124">
        <v>4.5750000000000002</v>
      </c>
      <c r="BM124">
        <v>3.6379999999999999</v>
      </c>
      <c r="BQ124">
        <v>0</v>
      </c>
      <c r="BR124">
        <v>-2.1000000000000001E-2</v>
      </c>
      <c r="BS124">
        <v>-5</v>
      </c>
      <c r="BT124">
        <v>6.8560000000000001E-3</v>
      </c>
      <c r="BU124">
        <v>5.7678370000000001</v>
      </c>
      <c r="BW124" s="4">
        <f t="shared" si="14"/>
        <v>1.5238625353999999</v>
      </c>
      <c r="BX124" t="e">
        <v>#NAME?</v>
      </c>
      <c r="BY124" s="4">
        <f t="shared" si="15"/>
        <v>13129.534341353959</v>
      </c>
      <c r="BZ124" s="4">
        <f t="shared" si="16"/>
        <v>195.23826702481637</v>
      </c>
      <c r="CA124" s="4">
        <f t="shared" si="17"/>
        <v>19.415370487311698</v>
      </c>
      <c r="CB124" s="4">
        <f t="shared" si="18"/>
        <v>15.5340043617418</v>
      </c>
    </row>
    <row r="125" spans="1:80" customFormat="1" x14ac:dyDescent="0.25">
      <c r="A125" s="26">
        <v>43530</v>
      </c>
      <c r="B125" s="27">
        <v>0.47864732638888891</v>
      </c>
      <c r="C125">
        <v>14.420999999999999</v>
      </c>
      <c r="D125">
        <v>0.49299999999999999</v>
      </c>
      <c r="E125">
        <v>4929.5176849999998</v>
      </c>
      <c r="F125">
        <v>273.10000000000002</v>
      </c>
      <c r="G125">
        <v>1.5</v>
      </c>
      <c r="H125">
        <v>519.9</v>
      </c>
      <c r="J125">
        <v>0</v>
      </c>
      <c r="K125">
        <v>0.87480000000000002</v>
      </c>
      <c r="L125">
        <v>12.6158</v>
      </c>
      <c r="M125">
        <v>0.43120000000000003</v>
      </c>
      <c r="N125">
        <v>238.91739999999999</v>
      </c>
      <c r="O125">
        <v>1.2827999999999999</v>
      </c>
      <c r="P125">
        <v>240.2</v>
      </c>
      <c r="Q125">
        <v>190.1396</v>
      </c>
      <c r="R125">
        <v>1.0208999999999999</v>
      </c>
      <c r="S125">
        <v>191.2</v>
      </c>
      <c r="T125">
        <v>519.92340000000002</v>
      </c>
      <c r="W125">
        <v>0</v>
      </c>
      <c r="X125">
        <v>0</v>
      </c>
      <c r="Y125">
        <v>11.9</v>
      </c>
      <c r="Z125">
        <v>860</v>
      </c>
      <c r="AA125">
        <v>849</v>
      </c>
      <c r="AB125">
        <v>864</v>
      </c>
      <c r="AC125">
        <v>87</v>
      </c>
      <c r="AD125">
        <v>20.420000000000002</v>
      </c>
      <c r="AE125">
        <v>0.47</v>
      </c>
      <c r="AF125">
        <v>982</v>
      </c>
      <c r="AG125">
        <v>-2</v>
      </c>
      <c r="AH125">
        <v>43</v>
      </c>
      <c r="AI125">
        <v>36</v>
      </c>
      <c r="AJ125">
        <v>192</v>
      </c>
      <c r="AK125">
        <v>170</v>
      </c>
      <c r="AL125">
        <v>4.4000000000000004</v>
      </c>
      <c r="AM125">
        <v>174.9</v>
      </c>
      <c r="AN125" t="s">
        <v>155</v>
      </c>
      <c r="AO125">
        <v>2</v>
      </c>
      <c r="AP125" s="28">
        <v>0.68712962962962953</v>
      </c>
      <c r="AQ125">
        <v>47.163245000000003</v>
      </c>
      <c r="AR125">
        <v>-88.491820000000004</v>
      </c>
      <c r="AS125">
        <v>321.10000000000002</v>
      </c>
      <c r="AT125">
        <v>29.9</v>
      </c>
      <c r="AU125">
        <v>12</v>
      </c>
      <c r="AV125">
        <v>12</v>
      </c>
      <c r="AW125" t="s">
        <v>209</v>
      </c>
      <c r="AX125">
        <v>1.1000000000000001</v>
      </c>
      <c r="AY125">
        <v>1.8</v>
      </c>
      <c r="AZ125">
        <v>2.1</v>
      </c>
      <c r="BA125">
        <v>14.686999999999999</v>
      </c>
      <c r="BB125">
        <v>14.79</v>
      </c>
      <c r="BC125">
        <v>1.01</v>
      </c>
      <c r="BD125">
        <v>14.308</v>
      </c>
      <c r="BE125">
        <v>3041.61</v>
      </c>
      <c r="BF125">
        <v>66.174999999999997</v>
      </c>
      <c r="BG125">
        <v>6.032</v>
      </c>
      <c r="BH125">
        <v>3.2000000000000001E-2</v>
      </c>
      <c r="BI125">
        <v>6.0650000000000004</v>
      </c>
      <c r="BJ125">
        <v>4.8010000000000002</v>
      </c>
      <c r="BK125">
        <v>2.5999999999999999E-2</v>
      </c>
      <c r="BL125">
        <v>4.8259999999999996</v>
      </c>
      <c r="BM125">
        <v>3.9805000000000001</v>
      </c>
      <c r="BQ125">
        <v>0</v>
      </c>
      <c r="BR125">
        <v>-1.9848000000000001E-2</v>
      </c>
      <c r="BS125">
        <v>-5</v>
      </c>
      <c r="BT125">
        <v>6.0000000000000001E-3</v>
      </c>
      <c r="BU125">
        <v>6.4217839999999997</v>
      </c>
      <c r="BW125" s="4">
        <f t="shared" si="14"/>
        <v>1.6966353327999999</v>
      </c>
      <c r="BX125" t="e">
        <v>#NAME?</v>
      </c>
      <c r="BY125" s="4">
        <f t="shared" si="15"/>
        <v>14459.955968587272</v>
      </c>
      <c r="BZ125" s="4">
        <f t="shared" si="16"/>
        <v>314.59904005485993</v>
      </c>
      <c r="CA125" s="4">
        <f t="shared" si="17"/>
        <v>22.824178183655199</v>
      </c>
      <c r="CB125" s="4">
        <f t="shared" si="18"/>
        <v>18.923482870243596</v>
      </c>
    </row>
    <row r="126" spans="1:80" customFormat="1" x14ac:dyDescent="0.25">
      <c r="A126" s="26">
        <v>43530</v>
      </c>
      <c r="B126" s="27">
        <v>0.47865890046296294</v>
      </c>
      <c r="C126">
        <v>14.395</v>
      </c>
      <c r="D126">
        <v>0.48709999999999998</v>
      </c>
      <c r="E126">
        <v>4871.25</v>
      </c>
      <c r="F126">
        <v>308.5</v>
      </c>
      <c r="G126">
        <v>1.4</v>
      </c>
      <c r="H126">
        <v>546.6</v>
      </c>
      <c r="J126">
        <v>0</v>
      </c>
      <c r="K126">
        <v>0.87509999999999999</v>
      </c>
      <c r="L126">
        <v>12.5968</v>
      </c>
      <c r="M126">
        <v>0.42630000000000001</v>
      </c>
      <c r="N126">
        <v>269.95100000000002</v>
      </c>
      <c r="O126">
        <v>1.2251000000000001</v>
      </c>
      <c r="P126">
        <v>271.2</v>
      </c>
      <c r="Q126">
        <v>214.8374</v>
      </c>
      <c r="R126">
        <v>0.97499999999999998</v>
      </c>
      <c r="S126">
        <v>215.8</v>
      </c>
      <c r="T126">
        <v>546.58320000000003</v>
      </c>
      <c r="W126">
        <v>0</v>
      </c>
      <c r="X126">
        <v>0</v>
      </c>
      <c r="Y126">
        <v>12.1</v>
      </c>
      <c r="Z126">
        <v>860</v>
      </c>
      <c r="AA126">
        <v>851</v>
      </c>
      <c r="AB126">
        <v>865</v>
      </c>
      <c r="AC126">
        <v>87</v>
      </c>
      <c r="AD126">
        <v>20.420000000000002</v>
      </c>
      <c r="AE126">
        <v>0.47</v>
      </c>
      <c r="AF126">
        <v>982</v>
      </c>
      <c r="AG126">
        <v>-2</v>
      </c>
      <c r="AH126">
        <v>43</v>
      </c>
      <c r="AI126">
        <v>36</v>
      </c>
      <c r="AJ126">
        <v>192</v>
      </c>
      <c r="AK126">
        <v>170.1</v>
      </c>
      <c r="AL126">
        <v>4.5</v>
      </c>
      <c r="AM126">
        <v>174.2</v>
      </c>
      <c r="AN126" t="s">
        <v>155</v>
      </c>
      <c r="AO126">
        <v>2</v>
      </c>
      <c r="AP126" s="28">
        <v>0.68712962962962953</v>
      </c>
      <c r="AQ126">
        <v>47.163074999999999</v>
      </c>
      <c r="AR126">
        <v>-88.491900999999999</v>
      </c>
      <c r="AS126">
        <v>320.60000000000002</v>
      </c>
      <c r="AT126">
        <v>29.6</v>
      </c>
      <c r="AU126">
        <v>12</v>
      </c>
      <c r="AV126">
        <v>12</v>
      </c>
      <c r="AW126" t="s">
        <v>209</v>
      </c>
      <c r="AX126">
        <v>1.1732</v>
      </c>
      <c r="AY126">
        <v>1.8732</v>
      </c>
      <c r="AZ126">
        <v>2.2464</v>
      </c>
      <c r="BA126">
        <v>14.686999999999999</v>
      </c>
      <c r="BB126">
        <v>14.81</v>
      </c>
      <c r="BC126">
        <v>1.01</v>
      </c>
      <c r="BD126">
        <v>14.273999999999999</v>
      </c>
      <c r="BE126">
        <v>3041.9929999999999</v>
      </c>
      <c r="BF126">
        <v>65.519000000000005</v>
      </c>
      <c r="BG126">
        <v>6.827</v>
      </c>
      <c r="BH126">
        <v>3.1E-2</v>
      </c>
      <c r="BI126">
        <v>6.8579999999999997</v>
      </c>
      <c r="BJ126">
        <v>5.4329999999999998</v>
      </c>
      <c r="BK126">
        <v>2.5000000000000001E-2</v>
      </c>
      <c r="BL126">
        <v>5.4580000000000002</v>
      </c>
      <c r="BM126">
        <v>4.1914999999999996</v>
      </c>
      <c r="BQ126">
        <v>0</v>
      </c>
      <c r="BR126">
        <v>-1.1991999999999999E-2</v>
      </c>
      <c r="BS126">
        <v>-5</v>
      </c>
      <c r="BT126">
        <v>6.0000000000000001E-3</v>
      </c>
      <c r="BU126">
        <v>7.8491299999999997</v>
      </c>
      <c r="BW126" s="4">
        <f t="shared" si="14"/>
        <v>2.073740146</v>
      </c>
      <c r="BX126" t="e">
        <v>#NAME?</v>
      </c>
      <c r="BY126" s="4">
        <f t="shared" si="15"/>
        <v>17676.142001461427</v>
      </c>
      <c r="BZ126" s="4">
        <f t="shared" si="16"/>
        <v>380.711970012341</v>
      </c>
      <c r="CA126" s="4">
        <f t="shared" si="17"/>
        <v>31.569592531586995</v>
      </c>
      <c r="CB126" s="4">
        <f t="shared" si="18"/>
        <v>24.355594900818495</v>
      </c>
    </row>
    <row r="127" spans="1:80" customFormat="1" x14ac:dyDescent="0.25">
      <c r="A127" s="26">
        <v>43530</v>
      </c>
      <c r="B127" s="27">
        <v>0.47867047453703698</v>
      </c>
      <c r="C127">
        <v>14.451000000000001</v>
      </c>
      <c r="D127">
        <v>0.32250000000000001</v>
      </c>
      <c r="E127">
        <v>3225.2152719999999</v>
      </c>
      <c r="F127">
        <v>354.3</v>
      </c>
      <c r="G127">
        <v>1.3</v>
      </c>
      <c r="H127">
        <v>505.8</v>
      </c>
      <c r="J127">
        <v>0</v>
      </c>
      <c r="K127">
        <v>0.87619999999999998</v>
      </c>
      <c r="L127">
        <v>12.6617</v>
      </c>
      <c r="M127">
        <v>0.28260000000000002</v>
      </c>
      <c r="N127">
        <v>310.45049999999998</v>
      </c>
      <c r="O127">
        <v>1.107</v>
      </c>
      <c r="P127">
        <v>311.60000000000002</v>
      </c>
      <c r="Q127">
        <v>247.0684</v>
      </c>
      <c r="R127">
        <v>0.88100000000000001</v>
      </c>
      <c r="S127">
        <v>247.9</v>
      </c>
      <c r="T127">
        <v>505.77199999999999</v>
      </c>
      <c r="W127">
        <v>0</v>
      </c>
      <c r="X127">
        <v>0</v>
      </c>
      <c r="Y127">
        <v>12.2</v>
      </c>
      <c r="Z127">
        <v>863</v>
      </c>
      <c r="AA127">
        <v>853</v>
      </c>
      <c r="AB127">
        <v>869</v>
      </c>
      <c r="AC127">
        <v>87</v>
      </c>
      <c r="AD127">
        <v>20.420000000000002</v>
      </c>
      <c r="AE127">
        <v>0.47</v>
      </c>
      <c r="AF127">
        <v>982</v>
      </c>
      <c r="AG127">
        <v>-2</v>
      </c>
      <c r="AH127">
        <v>43</v>
      </c>
      <c r="AI127">
        <v>36</v>
      </c>
      <c r="AJ127">
        <v>192</v>
      </c>
      <c r="AK127">
        <v>171</v>
      </c>
      <c r="AL127">
        <v>4.7</v>
      </c>
      <c r="AM127">
        <v>174</v>
      </c>
      <c r="AN127" t="s">
        <v>155</v>
      </c>
      <c r="AO127">
        <v>2</v>
      </c>
      <c r="AP127" s="28">
        <v>0.68715277777777783</v>
      </c>
      <c r="AQ127">
        <v>47.162931999999998</v>
      </c>
      <c r="AR127">
        <v>-88.491979000000001</v>
      </c>
      <c r="AS127">
        <v>320.3</v>
      </c>
      <c r="AT127">
        <v>29.5</v>
      </c>
      <c r="AU127">
        <v>12</v>
      </c>
      <c r="AV127">
        <v>12</v>
      </c>
      <c r="AW127" t="s">
        <v>209</v>
      </c>
      <c r="AX127">
        <v>1.2</v>
      </c>
      <c r="AY127">
        <v>1.9</v>
      </c>
      <c r="AZ127">
        <v>2.2999999999999998</v>
      </c>
      <c r="BA127">
        <v>14.686999999999999</v>
      </c>
      <c r="BB127">
        <v>14.94</v>
      </c>
      <c r="BC127">
        <v>1.02</v>
      </c>
      <c r="BD127">
        <v>14.132999999999999</v>
      </c>
      <c r="BE127">
        <v>3077.232</v>
      </c>
      <c r="BF127">
        <v>43.712000000000003</v>
      </c>
      <c r="BG127">
        <v>7.9009999999999998</v>
      </c>
      <c r="BH127">
        <v>2.8000000000000001E-2</v>
      </c>
      <c r="BI127">
        <v>7.9290000000000003</v>
      </c>
      <c r="BJ127">
        <v>6.2880000000000003</v>
      </c>
      <c r="BK127">
        <v>2.1999999999999999E-2</v>
      </c>
      <c r="BL127">
        <v>6.3109999999999999</v>
      </c>
      <c r="BM127">
        <v>3.9034</v>
      </c>
      <c r="BQ127">
        <v>0</v>
      </c>
      <c r="BR127">
        <v>-6.2880000000000002E-3</v>
      </c>
      <c r="BS127">
        <v>-5</v>
      </c>
      <c r="BT127">
        <v>6.0000000000000001E-3</v>
      </c>
      <c r="BU127">
        <v>8.9316130000000005</v>
      </c>
      <c r="BW127" s="4">
        <f t="shared" si="14"/>
        <v>2.3597321546000001</v>
      </c>
      <c r="BX127" t="e">
        <v>#NAME?</v>
      </c>
      <c r="BY127" s="4">
        <f t="shared" si="15"/>
        <v>20346.882941660406</v>
      </c>
      <c r="BZ127" s="4">
        <f t="shared" si="16"/>
        <v>289.02693951767679</v>
      </c>
      <c r="CA127" s="4">
        <f t="shared" si="17"/>
        <v>41.5767156773232</v>
      </c>
      <c r="CB127" s="4">
        <f t="shared" si="18"/>
        <v>25.809566153763257</v>
      </c>
    </row>
    <row r="128" spans="1:80" customFormat="1" x14ac:dyDescent="0.25">
      <c r="A128" s="26">
        <v>43530</v>
      </c>
      <c r="B128" s="27">
        <v>0.47868204861111113</v>
      </c>
      <c r="C128">
        <v>14.308</v>
      </c>
      <c r="D128">
        <v>0.60580000000000001</v>
      </c>
      <c r="E128">
        <v>6058.4090910000004</v>
      </c>
      <c r="F128">
        <v>449.3</v>
      </c>
      <c r="G128">
        <v>0.9</v>
      </c>
      <c r="H128">
        <v>485.9</v>
      </c>
      <c r="J128">
        <v>0</v>
      </c>
      <c r="K128">
        <v>0.87480000000000002</v>
      </c>
      <c r="L128">
        <v>12.516999999999999</v>
      </c>
      <c r="M128">
        <v>0.53</v>
      </c>
      <c r="N128">
        <v>393.02910000000003</v>
      </c>
      <c r="O128">
        <v>0.75780000000000003</v>
      </c>
      <c r="P128">
        <v>393.8</v>
      </c>
      <c r="Q128">
        <v>312.7876</v>
      </c>
      <c r="R128">
        <v>0.60309999999999997</v>
      </c>
      <c r="S128">
        <v>313.39999999999998</v>
      </c>
      <c r="T128">
        <v>485.86489999999998</v>
      </c>
      <c r="W128">
        <v>0</v>
      </c>
      <c r="X128">
        <v>0</v>
      </c>
      <c r="Y128">
        <v>12.2</v>
      </c>
      <c r="Z128">
        <v>867</v>
      </c>
      <c r="AA128">
        <v>857</v>
      </c>
      <c r="AB128">
        <v>872</v>
      </c>
      <c r="AC128">
        <v>87</v>
      </c>
      <c r="AD128">
        <v>20.420000000000002</v>
      </c>
      <c r="AE128">
        <v>0.47</v>
      </c>
      <c r="AF128">
        <v>982</v>
      </c>
      <c r="AG128">
        <v>-2</v>
      </c>
      <c r="AH128">
        <v>43</v>
      </c>
      <c r="AI128">
        <v>36</v>
      </c>
      <c r="AJ128">
        <v>192</v>
      </c>
      <c r="AK128">
        <v>170.9</v>
      </c>
      <c r="AL128">
        <v>4.7</v>
      </c>
      <c r="AM128">
        <v>174</v>
      </c>
      <c r="AN128" t="s">
        <v>155</v>
      </c>
      <c r="AO128">
        <v>2</v>
      </c>
      <c r="AP128" s="28">
        <v>0.68716435185185187</v>
      </c>
      <c r="AQ128">
        <v>47.162785999999997</v>
      </c>
      <c r="AR128">
        <v>-88.491951999999998</v>
      </c>
      <c r="AS128">
        <v>320.39999999999998</v>
      </c>
      <c r="AT128">
        <v>31</v>
      </c>
      <c r="AU128">
        <v>12</v>
      </c>
      <c r="AV128">
        <v>12</v>
      </c>
      <c r="AW128" t="s">
        <v>209</v>
      </c>
      <c r="AX128">
        <v>1.2</v>
      </c>
      <c r="AY128">
        <v>1.9</v>
      </c>
      <c r="AZ128">
        <v>2.2999999999999998</v>
      </c>
      <c r="BA128">
        <v>14.686999999999999</v>
      </c>
      <c r="BB128">
        <v>14.77</v>
      </c>
      <c r="BC128">
        <v>1.01</v>
      </c>
      <c r="BD128">
        <v>14.305</v>
      </c>
      <c r="BE128">
        <v>3018.58</v>
      </c>
      <c r="BF128">
        <v>81.352999999999994</v>
      </c>
      <c r="BG128">
        <v>9.9260000000000002</v>
      </c>
      <c r="BH128">
        <v>1.9E-2</v>
      </c>
      <c r="BI128">
        <v>9.9450000000000003</v>
      </c>
      <c r="BJ128">
        <v>7.899</v>
      </c>
      <c r="BK128">
        <v>1.4999999999999999E-2</v>
      </c>
      <c r="BL128">
        <v>7.915</v>
      </c>
      <c r="BM128">
        <v>3.7208000000000001</v>
      </c>
      <c r="BQ128">
        <v>0</v>
      </c>
      <c r="BR128">
        <v>-8.1440000000000002E-3</v>
      </c>
      <c r="BS128">
        <v>-5</v>
      </c>
      <c r="BT128">
        <v>6.0000000000000001E-3</v>
      </c>
      <c r="BU128">
        <v>10.420541</v>
      </c>
      <c r="BW128" s="4">
        <f t="shared" si="14"/>
        <v>2.7531069322000001</v>
      </c>
      <c r="BX128" t="e">
        <v>#NAME?</v>
      </c>
      <c r="BY128" s="4">
        <f t="shared" si="15"/>
        <v>23286.311693312731</v>
      </c>
      <c r="BZ128" s="4">
        <f t="shared" si="16"/>
        <v>627.58360394161184</v>
      </c>
      <c r="CA128" s="4">
        <f t="shared" si="17"/>
        <v>60.935465041667698</v>
      </c>
      <c r="CB128" s="4">
        <f t="shared" si="18"/>
        <v>28.703466049757839</v>
      </c>
    </row>
    <row r="129" spans="1:80" customFormat="1" x14ac:dyDescent="0.25">
      <c r="A129" s="26">
        <v>43530</v>
      </c>
      <c r="B129" s="27">
        <v>0.47869362268518517</v>
      </c>
      <c r="C129">
        <v>14.25</v>
      </c>
      <c r="D129">
        <v>0.70430000000000004</v>
      </c>
      <c r="E129">
        <v>7043.257576</v>
      </c>
      <c r="F129">
        <v>531.5</v>
      </c>
      <c r="G129">
        <v>0.8</v>
      </c>
      <c r="H129">
        <v>504.3</v>
      </c>
      <c r="J129">
        <v>0</v>
      </c>
      <c r="K129">
        <v>0.87439999999999996</v>
      </c>
      <c r="L129">
        <v>12.460599999999999</v>
      </c>
      <c r="M129">
        <v>0.6159</v>
      </c>
      <c r="N129">
        <v>464.76920000000001</v>
      </c>
      <c r="O129">
        <v>0.69950000000000001</v>
      </c>
      <c r="P129">
        <v>465.5</v>
      </c>
      <c r="Q129">
        <v>369.8811</v>
      </c>
      <c r="R129">
        <v>0.55669999999999997</v>
      </c>
      <c r="S129">
        <v>370.4</v>
      </c>
      <c r="T129">
        <v>504.28809999999999</v>
      </c>
      <c r="W129">
        <v>0</v>
      </c>
      <c r="X129">
        <v>0</v>
      </c>
      <c r="Y129">
        <v>12.2</v>
      </c>
      <c r="Z129">
        <v>866</v>
      </c>
      <c r="AA129">
        <v>856</v>
      </c>
      <c r="AB129">
        <v>871</v>
      </c>
      <c r="AC129">
        <v>87</v>
      </c>
      <c r="AD129">
        <v>20.420000000000002</v>
      </c>
      <c r="AE129">
        <v>0.47</v>
      </c>
      <c r="AF129">
        <v>982</v>
      </c>
      <c r="AG129">
        <v>-2</v>
      </c>
      <c r="AH129">
        <v>43</v>
      </c>
      <c r="AI129">
        <v>36</v>
      </c>
      <c r="AJ129">
        <v>192</v>
      </c>
      <c r="AK129">
        <v>170.1</v>
      </c>
      <c r="AL129">
        <v>4.7</v>
      </c>
      <c r="AM129">
        <v>174</v>
      </c>
      <c r="AN129" t="s">
        <v>155</v>
      </c>
      <c r="AO129">
        <v>2</v>
      </c>
      <c r="AP129" s="28">
        <v>0.68717592592592591</v>
      </c>
      <c r="AQ129">
        <v>47.162627000000001</v>
      </c>
      <c r="AR129">
        <v>-88.491893000000005</v>
      </c>
      <c r="AS129">
        <v>320.2</v>
      </c>
      <c r="AT129">
        <v>34.4</v>
      </c>
      <c r="AU129">
        <v>12</v>
      </c>
      <c r="AV129">
        <v>12</v>
      </c>
      <c r="AW129" t="s">
        <v>209</v>
      </c>
      <c r="AX129">
        <v>1.2</v>
      </c>
      <c r="AY129">
        <v>1.8268</v>
      </c>
      <c r="AZ129">
        <v>2.2999999999999998</v>
      </c>
      <c r="BA129">
        <v>14.686999999999999</v>
      </c>
      <c r="BB129">
        <v>14.72</v>
      </c>
      <c r="BC129">
        <v>1</v>
      </c>
      <c r="BD129">
        <v>14.36</v>
      </c>
      <c r="BE129">
        <v>2997.7860000000001</v>
      </c>
      <c r="BF129">
        <v>94.305000000000007</v>
      </c>
      <c r="BG129">
        <v>11.709</v>
      </c>
      <c r="BH129">
        <v>1.7999999999999999E-2</v>
      </c>
      <c r="BI129">
        <v>11.727</v>
      </c>
      <c r="BJ129">
        <v>9.3190000000000008</v>
      </c>
      <c r="BK129">
        <v>1.4E-2</v>
      </c>
      <c r="BL129">
        <v>9.3330000000000002</v>
      </c>
      <c r="BM129">
        <v>3.8525999999999998</v>
      </c>
      <c r="BQ129">
        <v>0</v>
      </c>
      <c r="BR129">
        <v>-8.1359999999999991E-3</v>
      </c>
      <c r="BS129">
        <v>-5</v>
      </c>
      <c r="BT129">
        <v>6.0000000000000001E-3</v>
      </c>
      <c r="BU129">
        <v>12.551882000000001</v>
      </c>
      <c r="BW129" s="4">
        <f t="shared" si="14"/>
        <v>3.3162072244000003</v>
      </c>
      <c r="BX129" t="e">
        <v>#NAME?</v>
      </c>
      <c r="BY129" s="4">
        <f t="shared" si="15"/>
        <v>27855.901895446455</v>
      </c>
      <c r="BZ129" s="4">
        <f t="shared" si="16"/>
        <v>876.29698325700303</v>
      </c>
      <c r="CA129" s="4">
        <f t="shared" si="17"/>
        <v>86.593622681427405</v>
      </c>
      <c r="CB129" s="4">
        <f t="shared" si="18"/>
        <v>35.798968853145958</v>
      </c>
    </row>
    <row r="130" spans="1:80" customFormat="1" x14ac:dyDescent="0.25">
      <c r="A130" s="26">
        <v>43530</v>
      </c>
      <c r="B130" s="27">
        <v>0.47870519675925927</v>
      </c>
      <c r="C130">
        <v>14.25</v>
      </c>
      <c r="D130">
        <v>0.80130000000000001</v>
      </c>
      <c r="E130">
        <v>8012.6090679999998</v>
      </c>
      <c r="F130">
        <v>529.20000000000005</v>
      </c>
      <c r="G130">
        <v>0.9</v>
      </c>
      <c r="H130">
        <v>480.9</v>
      </c>
      <c r="J130">
        <v>0</v>
      </c>
      <c r="K130">
        <v>0.87370000000000003</v>
      </c>
      <c r="L130">
        <v>12.4499</v>
      </c>
      <c r="M130">
        <v>0.7</v>
      </c>
      <c r="N130">
        <v>462.34190000000001</v>
      </c>
      <c r="O130">
        <v>0.81559999999999999</v>
      </c>
      <c r="P130">
        <v>463.2</v>
      </c>
      <c r="Q130">
        <v>367.94940000000003</v>
      </c>
      <c r="R130">
        <v>0.64910000000000001</v>
      </c>
      <c r="S130">
        <v>368.6</v>
      </c>
      <c r="T130">
        <v>480.9</v>
      </c>
      <c r="W130">
        <v>0</v>
      </c>
      <c r="X130">
        <v>0</v>
      </c>
      <c r="Y130">
        <v>12.3</v>
      </c>
      <c r="Z130">
        <v>861</v>
      </c>
      <c r="AA130">
        <v>851</v>
      </c>
      <c r="AB130">
        <v>866</v>
      </c>
      <c r="AC130">
        <v>87</v>
      </c>
      <c r="AD130">
        <v>20.420000000000002</v>
      </c>
      <c r="AE130">
        <v>0.47</v>
      </c>
      <c r="AF130">
        <v>982</v>
      </c>
      <c r="AG130">
        <v>-2</v>
      </c>
      <c r="AH130">
        <v>43</v>
      </c>
      <c r="AI130">
        <v>36</v>
      </c>
      <c r="AJ130">
        <v>192</v>
      </c>
      <c r="AK130">
        <v>171</v>
      </c>
      <c r="AL130">
        <v>4.9000000000000004</v>
      </c>
      <c r="AM130">
        <v>174</v>
      </c>
      <c r="AN130" t="s">
        <v>155</v>
      </c>
      <c r="AO130">
        <v>2</v>
      </c>
      <c r="AP130" s="28">
        <v>0.68718749999999995</v>
      </c>
      <c r="AQ130">
        <v>47.162461</v>
      </c>
      <c r="AR130">
        <v>-88.491849999999999</v>
      </c>
      <c r="AS130">
        <v>320</v>
      </c>
      <c r="AT130">
        <v>38</v>
      </c>
      <c r="AU130">
        <v>12</v>
      </c>
      <c r="AV130">
        <v>12</v>
      </c>
      <c r="AW130" t="s">
        <v>209</v>
      </c>
      <c r="AX130">
        <v>1.2</v>
      </c>
      <c r="AY130">
        <v>1.8</v>
      </c>
      <c r="AZ130">
        <v>2.2999999999999998</v>
      </c>
      <c r="BA130">
        <v>14.686999999999999</v>
      </c>
      <c r="BB130">
        <v>14.62</v>
      </c>
      <c r="BC130">
        <v>1</v>
      </c>
      <c r="BD130">
        <v>14.458</v>
      </c>
      <c r="BE130">
        <v>2979.0189999999998</v>
      </c>
      <c r="BF130">
        <v>106.613</v>
      </c>
      <c r="BG130">
        <v>11.585000000000001</v>
      </c>
      <c r="BH130">
        <v>0.02</v>
      </c>
      <c r="BI130">
        <v>11.606</v>
      </c>
      <c r="BJ130">
        <v>9.2200000000000006</v>
      </c>
      <c r="BK130">
        <v>1.6E-2</v>
      </c>
      <c r="BL130">
        <v>9.2360000000000007</v>
      </c>
      <c r="BM130">
        <v>3.6539999999999999</v>
      </c>
      <c r="BQ130">
        <v>0</v>
      </c>
      <c r="BR130">
        <v>-3.7200000000000002E-3</v>
      </c>
      <c r="BS130">
        <v>-5</v>
      </c>
      <c r="BT130">
        <v>6.0000000000000001E-3</v>
      </c>
      <c r="BU130">
        <v>10.897952</v>
      </c>
      <c r="BW130" s="4">
        <f t="shared" si="14"/>
        <v>2.8792389184</v>
      </c>
      <c r="BX130" t="e">
        <v>#NAME?</v>
      </c>
      <c r="BY130" s="4">
        <f t="shared" si="15"/>
        <v>24033.992052945843</v>
      </c>
      <c r="BZ130" s="4">
        <f t="shared" si="16"/>
        <v>860.12744287321289</v>
      </c>
      <c r="CA130" s="4">
        <f t="shared" si="17"/>
        <v>74.384690640832005</v>
      </c>
      <c r="CB130" s="4">
        <f t="shared" si="18"/>
        <v>29.479572624902396</v>
      </c>
    </row>
    <row r="131" spans="1:80" customFormat="1" x14ac:dyDescent="0.25">
      <c r="A131" s="26">
        <v>43530</v>
      </c>
      <c r="B131" s="27">
        <v>0.4787167708333333</v>
      </c>
      <c r="C131">
        <v>14.273</v>
      </c>
      <c r="D131">
        <v>0.68330000000000002</v>
      </c>
      <c r="E131">
        <v>6832.932331</v>
      </c>
      <c r="F131">
        <v>459.9</v>
      </c>
      <c r="G131">
        <v>1.2</v>
      </c>
      <c r="H131">
        <v>494.4</v>
      </c>
      <c r="J131">
        <v>0</v>
      </c>
      <c r="K131">
        <v>0.87450000000000006</v>
      </c>
      <c r="L131">
        <v>12.481199999999999</v>
      </c>
      <c r="M131">
        <v>0.59750000000000003</v>
      </c>
      <c r="N131">
        <v>402.17570000000001</v>
      </c>
      <c r="O131">
        <v>1.0775999999999999</v>
      </c>
      <c r="P131">
        <v>403.3</v>
      </c>
      <c r="Q131">
        <v>320.0668</v>
      </c>
      <c r="R131">
        <v>0.85760000000000003</v>
      </c>
      <c r="S131">
        <v>320.89999999999998</v>
      </c>
      <c r="T131">
        <v>494.36680000000001</v>
      </c>
      <c r="W131">
        <v>0</v>
      </c>
      <c r="X131">
        <v>0</v>
      </c>
      <c r="Y131">
        <v>12.2</v>
      </c>
      <c r="Z131">
        <v>860</v>
      </c>
      <c r="AA131">
        <v>850</v>
      </c>
      <c r="AB131">
        <v>865</v>
      </c>
      <c r="AC131">
        <v>87</v>
      </c>
      <c r="AD131">
        <v>20.420000000000002</v>
      </c>
      <c r="AE131">
        <v>0.47</v>
      </c>
      <c r="AF131">
        <v>982</v>
      </c>
      <c r="AG131">
        <v>-2</v>
      </c>
      <c r="AH131">
        <v>43</v>
      </c>
      <c r="AI131">
        <v>36</v>
      </c>
      <c r="AJ131">
        <v>192</v>
      </c>
      <c r="AK131">
        <v>171</v>
      </c>
      <c r="AL131">
        <v>4.8</v>
      </c>
      <c r="AM131">
        <v>174</v>
      </c>
      <c r="AN131" t="s">
        <v>155</v>
      </c>
      <c r="AO131">
        <v>2</v>
      </c>
      <c r="AP131" s="28">
        <v>0.6871990740740741</v>
      </c>
      <c r="AQ131">
        <v>47.162295999999998</v>
      </c>
      <c r="AR131">
        <v>-88.491789999999995</v>
      </c>
      <c r="AS131">
        <v>319.7</v>
      </c>
      <c r="AT131">
        <v>40</v>
      </c>
      <c r="AU131">
        <v>12</v>
      </c>
      <c r="AV131">
        <v>12</v>
      </c>
      <c r="AW131" t="s">
        <v>209</v>
      </c>
      <c r="AX131">
        <v>1.2732000000000001</v>
      </c>
      <c r="AY131">
        <v>1.8732</v>
      </c>
      <c r="AZ131">
        <v>2.2999999999999998</v>
      </c>
      <c r="BA131">
        <v>14.686999999999999</v>
      </c>
      <c r="BB131">
        <v>14.72</v>
      </c>
      <c r="BC131">
        <v>1</v>
      </c>
      <c r="BD131">
        <v>14.353999999999999</v>
      </c>
      <c r="BE131">
        <v>3002.4560000000001</v>
      </c>
      <c r="BF131">
        <v>91.486000000000004</v>
      </c>
      <c r="BG131">
        <v>10.131</v>
      </c>
      <c r="BH131">
        <v>2.7E-2</v>
      </c>
      <c r="BI131">
        <v>10.159000000000001</v>
      </c>
      <c r="BJ131">
        <v>8.0630000000000006</v>
      </c>
      <c r="BK131">
        <v>2.1999999999999999E-2</v>
      </c>
      <c r="BL131">
        <v>8.0850000000000009</v>
      </c>
      <c r="BM131">
        <v>3.7764000000000002</v>
      </c>
      <c r="BQ131">
        <v>0</v>
      </c>
      <c r="BR131">
        <v>-7.424E-3</v>
      </c>
      <c r="BS131">
        <v>-5</v>
      </c>
      <c r="BT131">
        <v>5.8560000000000001E-3</v>
      </c>
      <c r="BU131">
        <v>9.8998489999999997</v>
      </c>
      <c r="BW131" s="4">
        <f t="shared" si="14"/>
        <v>2.6155401057999996</v>
      </c>
      <c r="BX131" t="e">
        <v>#NAME?</v>
      </c>
      <c r="BY131" s="4">
        <f t="shared" si="15"/>
        <v>22004.574319875304</v>
      </c>
      <c r="BZ131" s="4">
        <f t="shared" si="16"/>
        <v>670.48792263004418</v>
      </c>
      <c r="CA131" s="4">
        <f t="shared" si="17"/>
        <v>59.092583785126095</v>
      </c>
      <c r="CB131" s="4">
        <f t="shared" si="18"/>
        <v>27.676700161993079</v>
      </c>
    </row>
    <row r="132" spans="1:80" customFormat="1" x14ac:dyDescent="0.25">
      <c r="A132" s="26">
        <v>43530</v>
      </c>
      <c r="B132" s="27">
        <v>0.4787283449074074</v>
      </c>
      <c r="C132">
        <v>14.363</v>
      </c>
      <c r="D132">
        <v>0.51659999999999995</v>
      </c>
      <c r="E132">
        <v>5165.7356609999997</v>
      </c>
      <c r="F132">
        <v>406.8</v>
      </c>
      <c r="G132">
        <v>1.4</v>
      </c>
      <c r="H132">
        <v>511.1</v>
      </c>
      <c r="J132">
        <v>0</v>
      </c>
      <c r="K132">
        <v>0.87519999999999998</v>
      </c>
      <c r="L132">
        <v>12.5709</v>
      </c>
      <c r="M132">
        <v>0.4521</v>
      </c>
      <c r="N132">
        <v>356.06380000000001</v>
      </c>
      <c r="O132">
        <v>1.2253000000000001</v>
      </c>
      <c r="P132">
        <v>357.3</v>
      </c>
      <c r="Q132">
        <v>283.36919999999998</v>
      </c>
      <c r="R132">
        <v>0.97509999999999997</v>
      </c>
      <c r="S132">
        <v>284.3</v>
      </c>
      <c r="T132">
        <v>511.05880000000002</v>
      </c>
      <c r="W132">
        <v>0</v>
      </c>
      <c r="X132">
        <v>0</v>
      </c>
      <c r="Y132">
        <v>12.3</v>
      </c>
      <c r="Z132">
        <v>859</v>
      </c>
      <c r="AA132">
        <v>848</v>
      </c>
      <c r="AB132">
        <v>865</v>
      </c>
      <c r="AC132">
        <v>87</v>
      </c>
      <c r="AD132">
        <v>20.420000000000002</v>
      </c>
      <c r="AE132">
        <v>0.47</v>
      </c>
      <c r="AF132">
        <v>982</v>
      </c>
      <c r="AG132">
        <v>-2</v>
      </c>
      <c r="AH132">
        <v>43</v>
      </c>
      <c r="AI132">
        <v>36</v>
      </c>
      <c r="AJ132">
        <v>192</v>
      </c>
      <c r="AK132">
        <v>170.9</v>
      </c>
      <c r="AL132">
        <v>4.8</v>
      </c>
      <c r="AM132">
        <v>174</v>
      </c>
      <c r="AN132" t="s">
        <v>155</v>
      </c>
      <c r="AO132">
        <v>2</v>
      </c>
      <c r="AP132" s="28">
        <v>0.68721064814814825</v>
      </c>
      <c r="AQ132">
        <v>47.162252000000002</v>
      </c>
      <c r="AR132">
        <v>-88.491771999999997</v>
      </c>
      <c r="AS132">
        <v>319.60000000000002</v>
      </c>
      <c r="AT132">
        <v>40.299999999999997</v>
      </c>
      <c r="AU132">
        <v>12</v>
      </c>
      <c r="AV132">
        <v>12</v>
      </c>
      <c r="AW132" t="s">
        <v>209</v>
      </c>
      <c r="AX132">
        <v>1.3</v>
      </c>
      <c r="AY132">
        <v>1.9</v>
      </c>
      <c r="AZ132">
        <v>2.2999999999999998</v>
      </c>
      <c r="BA132">
        <v>14.686999999999999</v>
      </c>
      <c r="BB132">
        <v>14.81</v>
      </c>
      <c r="BC132">
        <v>1.01</v>
      </c>
      <c r="BD132">
        <v>14.259</v>
      </c>
      <c r="BE132">
        <v>3036.58</v>
      </c>
      <c r="BF132">
        <v>69.509</v>
      </c>
      <c r="BG132">
        <v>9.0069999999999997</v>
      </c>
      <c r="BH132">
        <v>3.1E-2</v>
      </c>
      <c r="BI132">
        <v>9.0380000000000003</v>
      </c>
      <c r="BJ132">
        <v>7.1680000000000001</v>
      </c>
      <c r="BK132">
        <v>2.5000000000000001E-2</v>
      </c>
      <c r="BL132">
        <v>7.1929999999999996</v>
      </c>
      <c r="BM132">
        <v>3.9201000000000001</v>
      </c>
      <c r="BQ132">
        <v>0</v>
      </c>
      <c r="BR132">
        <v>-4.0000000000000001E-3</v>
      </c>
      <c r="BS132">
        <v>-5</v>
      </c>
      <c r="BT132">
        <v>5.0000000000000001E-3</v>
      </c>
      <c r="BU132">
        <v>9.1605159999999994</v>
      </c>
      <c r="BW132" s="4">
        <f t="shared" si="14"/>
        <v>2.4202083271999997</v>
      </c>
      <c r="BX132" t="e">
        <v>#NAME?</v>
      </c>
      <c r="BY132" s="4">
        <f t="shared" si="15"/>
        <v>20592.658351609782</v>
      </c>
      <c r="BZ132" s="4">
        <f t="shared" si="16"/>
        <v>471.37736840855314</v>
      </c>
      <c r="CA132" s="4">
        <f t="shared" si="17"/>
        <v>48.610007002726391</v>
      </c>
      <c r="CB132" s="4">
        <f t="shared" si="18"/>
        <v>26.584275732615474</v>
      </c>
    </row>
    <row r="133" spans="1:80" customFormat="1" x14ac:dyDescent="0.25">
      <c r="A133" s="26">
        <v>43530</v>
      </c>
      <c r="B133" s="27">
        <v>0.47873991898148144</v>
      </c>
      <c r="C133">
        <v>14.403</v>
      </c>
      <c r="D133">
        <v>0.42530000000000001</v>
      </c>
      <c r="E133">
        <v>4252.5269259999995</v>
      </c>
      <c r="F133">
        <v>391.6</v>
      </c>
      <c r="G133">
        <v>1.4</v>
      </c>
      <c r="H133">
        <v>519.20000000000005</v>
      </c>
      <c r="J133">
        <v>0</v>
      </c>
      <c r="K133">
        <v>0.87570000000000003</v>
      </c>
      <c r="L133">
        <v>12.6128</v>
      </c>
      <c r="M133">
        <v>0.37240000000000001</v>
      </c>
      <c r="N133">
        <v>342.91849999999999</v>
      </c>
      <c r="O133">
        <v>1.226</v>
      </c>
      <c r="P133">
        <v>344.1</v>
      </c>
      <c r="Q133">
        <v>272.90769999999998</v>
      </c>
      <c r="R133">
        <v>0.97570000000000001</v>
      </c>
      <c r="S133">
        <v>273.89999999999998</v>
      </c>
      <c r="T133">
        <v>519.18560000000002</v>
      </c>
      <c r="W133">
        <v>0</v>
      </c>
      <c r="X133">
        <v>0</v>
      </c>
      <c r="Y133">
        <v>12.3</v>
      </c>
      <c r="Z133">
        <v>859</v>
      </c>
      <c r="AA133">
        <v>849</v>
      </c>
      <c r="AB133">
        <v>865</v>
      </c>
      <c r="AC133">
        <v>87</v>
      </c>
      <c r="AD133">
        <v>20.420000000000002</v>
      </c>
      <c r="AE133">
        <v>0.47</v>
      </c>
      <c r="AF133">
        <v>982</v>
      </c>
      <c r="AG133">
        <v>-2</v>
      </c>
      <c r="AH133">
        <v>42.856000000000002</v>
      </c>
      <c r="AI133">
        <v>36</v>
      </c>
      <c r="AJ133">
        <v>192</v>
      </c>
      <c r="AK133">
        <v>170.1</v>
      </c>
      <c r="AL133">
        <v>4.8</v>
      </c>
      <c r="AM133">
        <v>174</v>
      </c>
      <c r="AN133" t="s">
        <v>155</v>
      </c>
      <c r="AO133">
        <v>2</v>
      </c>
      <c r="AP133" s="28">
        <v>0.68721064814814825</v>
      </c>
      <c r="AQ133">
        <v>47.162025</v>
      </c>
      <c r="AR133">
        <v>-88.491652000000002</v>
      </c>
      <c r="AS133">
        <v>319.10000000000002</v>
      </c>
      <c r="AT133">
        <v>40.4</v>
      </c>
      <c r="AU133">
        <v>12</v>
      </c>
      <c r="AV133">
        <v>12</v>
      </c>
      <c r="AW133" t="s">
        <v>209</v>
      </c>
      <c r="AX133">
        <v>1.3732</v>
      </c>
      <c r="AY133">
        <v>1.9</v>
      </c>
      <c r="AZ133">
        <v>2.3732000000000002</v>
      </c>
      <c r="BA133">
        <v>14.686999999999999</v>
      </c>
      <c r="BB133">
        <v>14.87</v>
      </c>
      <c r="BC133">
        <v>1.01</v>
      </c>
      <c r="BD133">
        <v>14.196999999999999</v>
      </c>
      <c r="BE133">
        <v>3055.3809999999999</v>
      </c>
      <c r="BF133">
        <v>57.414999999999999</v>
      </c>
      <c r="BG133">
        <v>8.6989999999999998</v>
      </c>
      <c r="BH133">
        <v>3.1E-2</v>
      </c>
      <c r="BI133">
        <v>8.73</v>
      </c>
      <c r="BJ133">
        <v>6.923</v>
      </c>
      <c r="BK133">
        <v>2.5000000000000001E-2</v>
      </c>
      <c r="BL133">
        <v>6.9480000000000004</v>
      </c>
      <c r="BM133">
        <v>3.9937999999999998</v>
      </c>
      <c r="BQ133">
        <v>0</v>
      </c>
      <c r="BR133">
        <v>-4.2880000000000001E-3</v>
      </c>
      <c r="BS133">
        <v>-5</v>
      </c>
      <c r="BT133">
        <v>5.1440000000000001E-3</v>
      </c>
      <c r="BU133">
        <v>8.8803920000000005</v>
      </c>
      <c r="BW133" s="4">
        <f t="shared" si="14"/>
        <v>2.3461995664000002</v>
      </c>
      <c r="BX133" t="e">
        <v>#NAME?</v>
      </c>
      <c r="BY133" s="4">
        <f t="shared" si="15"/>
        <v>20086.545826417285</v>
      </c>
      <c r="BZ133" s="4">
        <f t="shared" si="16"/>
        <v>377.45506325520398</v>
      </c>
      <c r="CA133" s="4">
        <f t="shared" si="17"/>
        <v>45.512869509984796</v>
      </c>
      <c r="CB133" s="4">
        <f t="shared" si="18"/>
        <v>26.255857034374877</v>
      </c>
    </row>
    <row r="134" spans="1:80" customFormat="1" x14ac:dyDescent="0.25">
      <c r="A134" s="26">
        <v>43530</v>
      </c>
      <c r="B134" s="27">
        <v>0.47875149305555559</v>
      </c>
      <c r="C134">
        <v>14.41</v>
      </c>
      <c r="D134">
        <v>0.40920000000000001</v>
      </c>
      <c r="E134">
        <v>4092.4939469999999</v>
      </c>
      <c r="F134">
        <v>409.8</v>
      </c>
      <c r="G134">
        <v>1.4</v>
      </c>
      <c r="H134">
        <v>502.2</v>
      </c>
      <c r="J134">
        <v>0</v>
      </c>
      <c r="K134">
        <v>0.87580000000000002</v>
      </c>
      <c r="L134">
        <v>12.620100000000001</v>
      </c>
      <c r="M134">
        <v>0.3584</v>
      </c>
      <c r="N134">
        <v>358.93979999999999</v>
      </c>
      <c r="O134">
        <v>1.2261</v>
      </c>
      <c r="P134">
        <v>360.2</v>
      </c>
      <c r="Q134">
        <v>285.65809999999999</v>
      </c>
      <c r="R134">
        <v>0.9758</v>
      </c>
      <c r="S134">
        <v>286.60000000000002</v>
      </c>
      <c r="T134">
        <v>502.22519999999997</v>
      </c>
      <c r="W134">
        <v>0</v>
      </c>
      <c r="X134">
        <v>0</v>
      </c>
      <c r="Y134">
        <v>12.3</v>
      </c>
      <c r="Z134">
        <v>858</v>
      </c>
      <c r="AA134">
        <v>848</v>
      </c>
      <c r="AB134">
        <v>864</v>
      </c>
      <c r="AC134">
        <v>87</v>
      </c>
      <c r="AD134">
        <v>20.420000000000002</v>
      </c>
      <c r="AE134">
        <v>0.47</v>
      </c>
      <c r="AF134">
        <v>982</v>
      </c>
      <c r="AG134">
        <v>-2</v>
      </c>
      <c r="AH134">
        <v>42.143856</v>
      </c>
      <c r="AI134">
        <v>36</v>
      </c>
      <c r="AJ134">
        <v>192</v>
      </c>
      <c r="AK134">
        <v>171</v>
      </c>
      <c r="AL134">
        <v>4.8</v>
      </c>
      <c r="AM134">
        <v>174</v>
      </c>
      <c r="AN134" t="s">
        <v>155</v>
      </c>
      <c r="AO134">
        <v>2</v>
      </c>
      <c r="AP134" s="28">
        <v>0.68723379629629633</v>
      </c>
      <c r="AQ134">
        <v>47.161828999999997</v>
      </c>
      <c r="AR134">
        <v>-88.491546999999997</v>
      </c>
      <c r="AS134">
        <v>318.60000000000002</v>
      </c>
      <c r="AT134">
        <v>40.5</v>
      </c>
      <c r="AU134">
        <v>12</v>
      </c>
      <c r="AV134">
        <v>12</v>
      </c>
      <c r="AW134" t="s">
        <v>209</v>
      </c>
      <c r="AX134">
        <v>1.4</v>
      </c>
      <c r="AY134">
        <v>1.9</v>
      </c>
      <c r="AZ134">
        <v>2.4</v>
      </c>
      <c r="BA134">
        <v>14.686999999999999</v>
      </c>
      <c r="BB134">
        <v>14.89</v>
      </c>
      <c r="BC134">
        <v>1.01</v>
      </c>
      <c r="BD134">
        <v>14.183</v>
      </c>
      <c r="BE134">
        <v>3059.1190000000001</v>
      </c>
      <c r="BF134">
        <v>55.296999999999997</v>
      </c>
      <c r="BG134">
        <v>9.1120000000000001</v>
      </c>
      <c r="BH134">
        <v>3.1E-2</v>
      </c>
      <c r="BI134">
        <v>9.1430000000000007</v>
      </c>
      <c r="BJ134">
        <v>7.2510000000000003</v>
      </c>
      <c r="BK134">
        <v>2.5000000000000001E-2</v>
      </c>
      <c r="BL134">
        <v>7.2759999999999998</v>
      </c>
      <c r="BM134">
        <v>3.8658999999999999</v>
      </c>
      <c r="BQ134">
        <v>0</v>
      </c>
      <c r="BR134">
        <v>-5.568E-3</v>
      </c>
      <c r="BS134">
        <v>-5</v>
      </c>
      <c r="BT134">
        <v>5.8560000000000001E-3</v>
      </c>
      <c r="BU134">
        <v>8.218038</v>
      </c>
      <c r="BW134" s="4">
        <f t="shared" si="14"/>
        <v>2.1712056396000001</v>
      </c>
      <c r="BX134" t="e">
        <v>#NAME?</v>
      </c>
      <c r="BY134" s="4">
        <f t="shared" si="15"/>
        <v>18611.109566362837</v>
      </c>
      <c r="BZ134" s="4">
        <f t="shared" si="16"/>
        <v>336.41663684582574</v>
      </c>
      <c r="CA134" s="4">
        <f t="shared" si="17"/>
        <v>44.113731916181401</v>
      </c>
      <c r="CB134" s="4">
        <f t="shared" si="18"/>
        <v>23.519414731039259</v>
      </c>
    </row>
    <row r="135" spans="1:80" customFormat="1" x14ac:dyDescent="0.25">
      <c r="A135" s="26">
        <v>43530</v>
      </c>
      <c r="B135" s="27">
        <v>0.47876306712962963</v>
      </c>
      <c r="C135">
        <v>14.356</v>
      </c>
      <c r="D135">
        <v>0.66590000000000005</v>
      </c>
      <c r="E135">
        <v>6659.0799029999998</v>
      </c>
      <c r="F135">
        <v>431.4</v>
      </c>
      <c r="G135">
        <v>1.4</v>
      </c>
      <c r="H135">
        <v>503.4</v>
      </c>
      <c r="J135">
        <v>0</v>
      </c>
      <c r="K135">
        <v>0.874</v>
      </c>
      <c r="L135">
        <v>12.5472</v>
      </c>
      <c r="M135">
        <v>0.58199999999999996</v>
      </c>
      <c r="N135">
        <v>377.09460000000001</v>
      </c>
      <c r="O135">
        <v>1.2236</v>
      </c>
      <c r="P135">
        <v>378.3</v>
      </c>
      <c r="Q135">
        <v>300.10629999999998</v>
      </c>
      <c r="R135">
        <v>0.9738</v>
      </c>
      <c r="S135">
        <v>301.10000000000002</v>
      </c>
      <c r="T135">
        <v>503.37630000000001</v>
      </c>
      <c r="W135">
        <v>0</v>
      </c>
      <c r="X135">
        <v>0</v>
      </c>
      <c r="Y135">
        <v>12.3</v>
      </c>
      <c r="Z135">
        <v>858</v>
      </c>
      <c r="AA135">
        <v>847</v>
      </c>
      <c r="AB135">
        <v>864</v>
      </c>
      <c r="AC135">
        <v>87</v>
      </c>
      <c r="AD135">
        <v>20.420000000000002</v>
      </c>
      <c r="AE135">
        <v>0.47</v>
      </c>
      <c r="AF135">
        <v>982</v>
      </c>
      <c r="AG135">
        <v>-2</v>
      </c>
      <c r="AH135">
        <v>43</v>
      </c>
      <c r="AI135">
        <v>36</v>
      </c>
      <c r="AJ135">
        <v>192</v>
      </c>
      <c r="AK135">
        <v>171</v>
      </c>
      <c r="AL135">
        <v>4.9000000000000004</v>
      </c>
      <c r="AM135">
        <v>174</v>
      </c>
      <c r="AN135" t="s">
        <v>155</v>
      </c>
      <c r="AO135">
        <v>2</v>
      </c>
      <c r="AP135" s="28">
        <v>0.68724537037037037</v>
      </c>
      <c r="AQ135">
        <v>47.161678999999999</v>
      </c>
      <c r="AR135">
        <v>-88.491446999999994</v>
      </c>
      <c r="AS135">
        <v>318.39999999999998</v>
      </c>
      <c r="AT135">
        <v>40.4</v>
      </c>
      <c r="AU135">
        <v>12</v>
      </c>
      <c r="AV135">
        <v>12</v>
      </c>
      <c r="AW135" t="s">
        <v>209</v>
      </c>
      <c r="AX135">
        <v>1.4732000000000001</v>
      </c>
      <c r="AY135">
        <v>2.1196000000000002</v>
      </c>
      <c r="AZ135">
        <v>2.6196000000000002</v>
      </c>
      <c r="BA135">
        <v>14.686999999999999</v>
      </c>
      <c r="BB135">
        <v>14.67</v>
      </c>
      <c r="BC135">
        <v>1</v>
      </c>
      <c r="BD135">
        <v>14.413</v>
      </c>
      <c r="BE135">
        <v>3006.527</v>
      </c>
      <c r="BF135">
        <v>88.763999999999996</v>
      </c>
      <c r="BG135">
        <v>9.4629999999999992</v>
      </c>
      <c r="BH135">
        <v>3.1E-2</v>
      </c>
      <c r="BI135">
        <v>9.4930000000000003</v>
      </c>
      <c r="BJ135">
        <v>7.5309999999999997</v>
      </c>
      <c r="BK135">
        <v>2.4E-2</v>
      </c>
      <c r="BL135">
        <v>7.5549999999999997</v>
      </c>
      <c r="BM135">
        <v>3.8302</v>
      </c>
      <c r="BQ135">
        <v>0</v>
      </c>
      <c r="BR135">
        <v>-3.7160000000000001E-3</v>
      </c>
      <c r="BS135">
        <v>-5</v>
      </c>
      <c r="BT135">
        <v>5.0000000000000001E-3</v>
      </c>
      <c r="BU135">
        <v>8.2774699999999992</v>
      </c>
      <c r="BW135" s="4">
        <f t="shared" si="14"/>
        <v>2.1869075739999997</v>
      </c>
      <c r="BX135" t="e">
        <v>#NAME?</v>
      </c>
      <c r="BY135" s="4">
        <f t="shared" si="15"/>
        <v>18423.429345664605</v>
      </c>
      <c r="BZ135" s="4">
        <f t="shared" si="16"/>
        <v>543.92901924332386</v>
      </c>
      <c r="CA135" s="4">
        <f t="shared" si="17"/>
        <v>46.148544949770994</v>
      </c>
      <c r="CB135" s="4">
        <f t="shared" si="18"/>
        <v>23.470741849238198</v>
      </c>
    </row>
    <row r="136" spans="1:80" customFormat="1" x14ac:dyDescent="0.25">
      <c r="A136" s="26">
        <v>43530</v>
      </c>
      <c r="B136" s="27">
        <v>0.47877464120370372</v>
      </c>
      <c r="C136">
        <v>14.303000000000001</v>
      </c>
      <c r="D136">
        <v>0.63619999999999999</v>
      </c>
      <c r="E136">
        <v>6362.4034330000004</v>
      </c>
      <c r="F136">
        <v>448.6</v>
      </c>
      <c r="G136">
        <v>1.3</v>
      </c>
      <c r="H136">
        <v>524</v>
      </c>
      <c r="J136">
        <v>0</v>
      </c>
      <c r="K136">
        <v>0.87460000000000004</v>
      </c>
      <c r="L136">
        <v>12.509499999999999</v>
      </c>
      <c r="M136">
        <v>0.55649999999999999</v>
      </c>
      <c r="N136">
        <v>392.34870000000001</v>
      </c>
      <c r="O136">
        <v>1.137</v>
      </c>
      <c r="P136">
        <v>393.5</v>
      </c>
      <c r="Q136">
        <v>312.24610000000001</v>
      </c>
      <c r="R136">
        <v>0.90490000000000004</v>
      </c>
      <c r="S136">
        <v>313.2</v>
      </c>
      <c r="T136">
        <v>524</v>
      </c>
      <c r="W136">
        <v>0</v>
      </c>
      <c r="X136">
        <v>0</v>
      </c>
      <c r="Y136">
        <v>12.3</v>
      </c>
      <c r="Z136">
        <v>859</v>
      </c>
      <c r="AA136">
        <v>847</v>
      </c>
      <c r="AB136">
        <v>864</v>
      </c>
      <c r="AC136">
        <v>87</v>
      </c>
      <c r="AD136">
        <v>20.420000000000002</v>
      </c>
      <c r="AE136">
        <v>0.47</v>
      </c>
      <c r="AF136">
        <v>982</v>
      </c>
      <c r="AG136">
        <v>-2</v>
      </c>
      <c r="AH136">
        <v>42.856000000000002</v>
      </c>
      <c r="AI136">
        <v>36</v>
      </c>
      <c r="AJ136">
        <v>191.9</v>
      </c>
      <c r="AK136">
        <v>171</v>
      </c>
      <c r="AL136">
        <v>4.8</v>
      </c>
      <c r="AM136">
        <v>174</v>
      </c>
      <c r="AN136" t="s">
        <v>155</v>
      </c>
      <c r="AO136">
        <v>2</v>
      </c>
      <c r="AP136" s="28">
        <v>0.68725694444444441</v>
      </c>
      <c r="AQ136">
        <v>47.161543000000002</v>
      </c>
      <c r="AR136">
        <v>-88.491319000000004</v>
      </c>
      <c r="AS136">
        <v>318.3</v>
      </c>
      <c r="AT136">
        <v>39.9</v>
      </c>
      <c r="AU136">
        <v>12</v>
      </c>
      <c r="AV136">
        <v>11</v>
      </c>
      <c r="AW136" t="s">
        <v>219</v>
      </c>
      <c r="AX136">
        <v>1.6464000000000001</v>
      </c>
      <c r="AY136">
        <v>2.4196</v>
      </c>
      <c r="AZ136">
        <v>2.9196</v>
      </c>
      <c r="BA136">
        <v>14.686999999999999</v>
      </c>
      <c r="BB136">
        <v>14.74</v>
      </c>
      <c r="BC136">
        <v>1</v>
      </c>
      <c r="BD136">
        <v>14.334</v>
      </c>
      <c r="BE136">
        <v>3011.5189999999998</v>
      </c>
      <c r="BF136">
        <v>85.263999999999996</v>
      </c>
      <c r="BG136">
        <v>9.891</v>
      </c>
      <c r="BH136">
        <v>2.9000000000000001E-2</v>
      </c>
      <c r="BI136">
        <v>9.92</v>
      </c>
      <c r="BJ136">
        <v>7.8719999999999999</v>
      </c>
      <c r="BK136">
        <v>2.3E-2</v>
      </c>
      <c r="BL136">
        <v>7.8949999999999996</v>
      </c>
      <c r="BM136">
        <v>4.0057999999999998</v>
      </c>
      <c r="BQ136">
        <v>0</v>
      </c>
      <c r="BR136">
        <v>-8.1440000000000002E-3</v>
      </c>
      <c r="BS136">
        <v>-5</v>
      </c>
      <c r="BT136">
        <v>5.1440000000000001E-3</v>
      </c>
      <c r="BU136">
        <v>8.4102150000000009</v>
      </c>
      <c r="BW136" s="4">
        <f t="shared" si="14"/>
        <v>2.2219788030000003</v>
      </c>
      <c r="BX136" t="e">
        <v>#NAME?</v>
      </c>
      <c r="BY136" s="4">
        <f t="shared" si="15"/>
        <v>18749.964733952875</v>
      </c>
      <c r="BZ136" s="4">
        <f t="shared" si="16"/>
        <v>530.86066967392799</v>
      </c>
      <c r="CA136" s="4">
        <f t="shared" si="17"/>
        <v>49.011718798943996</v>
      </c>
      <c r="CB136" s="4">
        <f t="shared" si="18"/>
        <v>24.940439934554099</v>
      </c>
    </row>
    <row r="137" spans="1:80" customFormat="1" x14ac:dyDescent="0.25">
      <c r="A137" s="26">
        <v>43530</v>
      </c>
      <c r="B137" s="27">
        <v>0.47878621527777776</v>
      </c>
      <c r="C137">
        <v>14.29</v>
      </c>
      <c r="D137">
        <v>0.57489999999999997</v>
      </c>
      <c r="E137">
        <v>5748.5748990000002</v>
      </c>
      <c r="F137">
        <v>461.1</v>
      </c>
      <c r="G137">
        <v>1.3</v>
      </c>
      <c r="H137">
        <v>533.6</v>
      </c>
      <c r="J137">
        <v>0</v>
      </c>
      <c r="K137">
        <v>0.87519999999999998</v>
      </c>
      <c r="L137">
        <v>12.507199999999999</v>
      </c>
      <c r="M137">
        <v>0.50309999999999999</v>
      </c>
      <c r="N137">
        <v>403.57</v>
      </c>
      <c r="O137">
        <v>1.1377999999999999</v>
      </c>
      <c r="P137">
        <v>404.7</v>
      </c>
      <c r="Q137">
        <v>321.1764</v>
      </c>
      <c r="R137">
        <v>0.90549999999999997</v>
      </c>
      <c r="S137">
        <v>322.10000000000002</v>
      </c>
      <c r="T137">
        <v>533.56960000000004</v>
      </c>
      <c r="W137">
        <v>0</v>
      </c>
      <c r="X137">
        <v>0</v>
      </c>
      <c r="Y137">
        <v>12.3</v>
      </c>
      <c r="Z137">
        <v>858</v>
      </c>
      <c r="AA137">
        <v>847</v>
      </c>
      <c r="AB137">
        <v>864</v>
      </c>
      <c r="AC137">
        <v>87</v>
      </c>
      <c r="AD137">
        <v>20.420000000000002</v>
      </c>
      <c r="AE137">
        <v>0.47</v>
      </c>
      <c r="AF137">
        <v>982</v>
      </c>
      <c r="AG137">
        <v>-2</v>
      </c>
      <c r="AH137">
        <v>42</v>
      </c>
      <c r="AI137">
        <v>36</v>
      </c>
      <c r="AJ137">
        <v>191</v>
      </c>
      <c r="AK137">
        <v>171</v>
      </c>
      <c r="AL137">
        <v>4.8</v>
      </c>
      <c r="AM137">
        <v>174</v>
      </c>
      <c r="AN137" t="s">
        <v>155</v>
      </c>
      <c r="AO137">
        <v>2</v>
      </c>
      <c r="AP137" s="28">
        <v>0.68726851851851845</v>
      </c>
      <c r="AQ137">
        <v>47.161416000000003</v>
      </c>
      <c r="AR137">
        <v>-88.491170999999994</v>
      </c>
      <c r="AS137">
        <v>317.8</v>
      </c>
      <c r="AT137">
        <v>39.700000000000003</v>
      </c>
      <c r="AU137">
        <v>12</v>
      </c>
      <c r="AV137">
        <v>11</v>
      </c>
      <c r="AW137" t="s">
        <v>219</v>
      </c>
      <c r="AX137">
        <v>1.7</v>
      </c>
      <c r="AY137">
        <v>2.6463999999999999</v>
      </c>
      <c r="AZ137">
        <v>3.2195999999999998</v>
      </c>
      <c r="BA137">
        <v>14.686999999999999</v>
      </c>
      <c r="BB137">
        <v>14.82</v>
      </c>
      <c r="BC137">
        <v>1.01</v>
      </c>
      <c r="BD137">
        <v>14.254</v>
      </c>
      <c r="BE137">
        <v>3023.6080000000002</v>
      </c>
      <c r="BF137">
        <v>77.415999999999997</v>
      </c>
      <c r="BG137">
        <v>10.217000000000001</v>
      </c>
      <c r="BH137">
        <v>2.9000000000000001E-2</v>
      </c>
      <c r="BI137">
        <v>10.246</v>
      </c>
      <c r="BJ137">
        <v>8.1310000000000002</v>
      </c>
      <c r="BK137">
        <v>2.3E-2</v>
      </c>
      <c r="BL137">
        <v>8.1539999999999999</v>
      </c>
      <c r="BM137">
        <v>4.0960999999999999</v>
      </c>
      <c r="BQ137">
        <v>0</v>
      </c>
      <c r="BR137">
        <v>-8.2810000000000002E-3</v>
      </c>
      <c r="BS137">
        <v>-5</v>
      </c>
      <c r="BT137">
        <v>6.0000000000000001E-3</v>
      </c>
      <c r="BU137">
        <v>8.5740429999999996</v>
      </c>
      <c r="BW137" s="4">
        <f t="shared" si="14"/>
        <v>2.2652621605999999</v>
      </c>
      <c r="BX137" t="e">
        <v>#NAME?</v>
      </c>
      <c r="BY137" s="4">
        <f t="shared" si="15"/>
        <v>19191.940668788702</v>
      </c>
      <c r="BZ137" s="4">
        <f t="shared" si="16"/>
        <v>491.38753397098628</v>
      </c>
      <c r="CA137" s="4">
        <f t="shared" si="17"/>
        <v>51.610416951509897</v>
      </c>
      <c r="CB137" s="4">
        <f t="shared" si="18"/>
        <v>25.999437815161688</v>
      </c>
    </row>
    <row r="138" spans="1:80" customFormat="1" x14ac:dyDescent="0.25">
      <c r="A138" s="26">
        <v>43530</v>
      </c>
      <c r="B138" s="27">
        <v>0.47879778935185185</v>
      </c>
      <c r="C138">
        <v>14.29</v>
      </c>
      <c r="D138">
        <v>0.51700000000000002</v>
      </c>
      <c r="E138">
        <v>5170.0671140000004</v>
      </c>
      <c r="F138">
        <v>471.5</v>
      </c>
      <c r="G138">
        <v>1.3</v>
      </c>
      <c r="H138">
        <v>522.20000000000005</v>
      </c>
      <c r="J138">
        <v>0</v>
      </c>
      <c r="K138">
        <v>0.87580000000000002</v>
      </c>
      <c r="L138">
        <v>12.5151</v>
      </c>
      <c r="M138">
        <v>0.45279999999999998</v>
      </c>
      <c r="N138">
        <v>412.92160000000001</v>
      </c>
      <c r="O138">
        <v>1.1385000000000001</v>
      </c>
      <c r="P138">
        <v>414.1</v>
      </c>
      <c r="Q138">
        <v>328.61880000000002</v>
      </c>
      <c r="R138">
        <v>0.90610000000000002</v>
      </c>
      <c r="S138">
        <v>329.5</v>
      </c>
      <c r="T138">
        <v>522.21730000000002</v>
      </c>
      <c r="W138">
        <v>0</v>
      </c>
      <c r="X138">
        <v>0</v>
      </c>
      <c r="Y138">
        <v>12.3</v>
      </c>
      <c r="Z138">
        <v>858</v>
      </c>
      <c r="AA138">
        <v>847</v>
      </c>
      <c r="AB138">
        <v>864</v>
      </c>
      <c r="AC138">
        <v>87</v>
      </c>
      <c r="AD138">
        <v>20.420000000000002</v>
      </c>
      <c r="AE138">
        <v>0.47</v>
      </c>
      <c r="AF138">
        <v>982</v>
      </c>
      <c r="AG138">
        <v>-2</v>
      </c>
      <c r="AH138">
        <v>42</v>
      </c>
      <c r="AI138">
        <v>36</v>
      </c>
      <c r="AJ138">
        <v>191</v>
      </c>
      <c r="AK138">
        <v>170.9</v>
      </c>
      <c r="AL138">
        <v>4.9000000000000004</v>
      </c>
      <c r="AM138">
        <v>174.3</v>
      </c>
      <c r="AN138" t="s">
        <v>155</v>
      </c>
      <c r="AO138">
        <v>2</v>
      </c>
      <c r="AP138" s="28">
        <v>0.6872800925925926</v>
      </c>
      <c r="AQ138">
        <v>47.161299</v>
      </c>
      <c r="AR138">
        <v>-88.491007999999994</v>
      </c>
      <c r="AS138">
        <v>317.39999999999998</v>
      </c>
      <c r="AT138">
        <v>39.700000000000003</v>
      </c>
      <c r="AU138">
        <v>12</v>
      </c>
      <c r="AV138">
        <v>11</v>
      </c>
      <c r="AW138" t="s">
        <v>219</v>
      </c>
      <c r="AX138">
        <v>1.7732000000000001</v>
      </c>
      <c r="AY138">
        <v>2.7732000000000001</v>
      </c>
      <c r="AZ138">
        <v>3.3732000000000002</v>
      </c>
      <c r="BA138">
        <v>14.686999999999999</v>
      </c>
      <c r="BB138">
        <v>14.88</v>
      </c>
      <c r="BC138">
        <v>1.01</v>
      </c>
      <c r="BD138">
        <v>14.185</v>
      </c>
      <c r="BE138">
        <v>3035.681</v>
      </c>
      <c r="BF138">
        <v>69.902000000000001</v>
      </c>
      <c r="BG138">
        <v>10.489000000000001</v>
      </c>
      <c r="BH138">
        <v>2.9000000000000001E-2</v>
      </c>
      <c r="BI138">
        <v>10.518000000000001</v>
      </c>
      <c r="BJ138">
        <v>8.3469999999999995</v>
      </c>
      <c r="BK138">
        <v>2.3E-2</v>
      </c>
      <c r="BL138">
        <v>8.3699999999999992</v>
      </c>
      <c r="BM138">
        <v>4.0224000000000002</v>
      </c>
      <c r="BQ138">
        <v>0</v>
      </c>
      <c r="BR138">
        <v>-5.1450000000000003E-3</v>
      </c>
      <c r="BS138">
        <v>-5</v>
      </c>
      <c r="BT138">
        <v>6.0000000000000001E-3</v>
      </c>
      <c r="BU138">
        <v>8.4229219999999998</v>
      </c>
      <c r="BW138" s="4">
        <f t="shared" si="14"/>
        <v>2.2253359923999998</v>
      </c>
      <c r="BX138" t="e">
        <v>#NAME?</v>
      </c>
      <c r="BY138" s="4">
        <f t="shared" si="15"/>
        <v>18928.955958396644</v>
      </c>
      <c r="BZ138" s="4">
        <f t="shared" si="16"/>
        <v>435.87316302465319</v>
      </c>
      <c r="CA138" s="4">
        <f t="shared" si="17"/>
        <v>52.047627990140192</v>
      </c>
      <c r="CB138" s="4">
        <f t="shared" si="18"/>
        <v>25.081631583507839</v>
      </c>
    </row>
    <row r="139" spans="1:80" customFormat="1" x14ac:dyDescent="0.25">
      <c r="A139" s="26">
        <v>43530</v>
      </c>
      <c r="B139" s="27">
        <v>0.47880936342592589</v>
      </c>
      <c r="C139">
        <v>14.298999999999999</v>
      </c>
      <c r="D139">
        <v>0.4733</v>
      </c>
      <c r="E139">
        <v>4732.8145699999995</v>
      </c>
      <c r="F139">
        <v>474.6</v>
      </c>
      <c r="G139">
        <v>1.3</v>
      </c>
      <c r="H139">
        <v>501.3</v>
      </c>
      <c r="J139">
        <v>0</v>
      </c>
      <c r="K139">
        <v>0.87609999999999999</v>
      </c>
      <c r="L139">
        <v>12.5267</v>
      </c>
      <c r="M139">
        <v>0.41460000000000002</v>
      </c>
      <c r="N139">
        <v>415.81110000000001</v>
      </c>
      <c r="O139">
        <v>1.1389</v>
      </c>
      <c r="P139">
        <v>417</v>
      </c>
      <c r="Q139">
        <v>330.91840000000002</v>
      </c>
      <c r="R139">
        <v>0.90639999999999998</v>
      </c>
      <c r="S139">
        <v>331.8</v>
      </c>
      <c r="T139">
        <v>501.27449999999999</v>
      </c>
      <c r="W139">
        <v>0</v>
      </c>
      <c r="X139">
        <v>0</v>
      </c>
      <c r="Y139">
        <v>12.2</v>
      </c>
      <c r="Z139">
        <v>857</v>
      </c>
      <c r="AA139">
        <v>846</v>
      </c>
      <c r="AB139">
        <v>863</v>
      </c>
      <c r="AC139">
        <v>87</v>
      </c>
      <c r="AD139">
        <v>20.420000000000002</v>
      </c>
      <c r="AE139">
        <v>0.47</v>
      </c>
      <c r="AF139">
        <v>982</v>
      </c>
      <c r="AG139">
        <v>-2</v>
      </c>
      <c r="AH139">
        <v>42</v>
      </c>
      <c r="AI139">
        <v>36</v>
      </c>
      <c r="AJ139">
        <v>191</v>
      </c>
      <c r="AK139">
        <v>170</v>
      </c>
      <c r="AL139">
        <v>4.8</v>
      </c>
      <c r="AM139">
        <v>174.7</v>
      </c>
      <c r="AN139" t="s">
        <v>155</v>
      </c>
      <c r="AO139">
        <v>2</v>
      </c>
      <c r="AP139" s="28">
        <v>0.68729166666666675</v>
      </c>
      <c r="AQ139">
        <v>47.161169000000001</v>
      </c>
      <c r="AR139">
        <v>-88.490864000000002</v>
      </c>
      <c r="AS139">
        <v>317.2</v>
      </c>
      <c r="AT139">
        <v>39.799999999999997</v>
      </c>
      <c r="AU139">
        <v>12</v>
      </c>
      <c r="AV139">
        <v>11</v>
      </c>
      <c r="AW139" t="s">
        <v>219</v>
      </c>
      <c r="AX139">
        <v>1.9462539999999999</v>
      </c>
      <c r="AY139">
        <v>2.8731270000000002</v>
      </c>
      <c r="AZ139">
        <v>3.5462539999999998</v>
      </c>
      <c r="BA139">
        <v>14.686999999999999</v>
      </c>
      <c r="BB139">
        <v>14.92</v>
      </c>
      <c r="BC139">
        <v>1.02</v>
      </c>
      <c r="BD139">
        <v>14.146000000000001</v>
      </c>
      <c r="BE139">
        <v>3045.2170000000001</v>
      </c>
      <c r="BF139">
        <v>64.153000000000006</v>
      </c>
      <c r="BG139">
        <v>10.586</v>
      </c>
      <c r="BH139">
        <v>2.9000000000000001E-2</v>
      </c>
      <c r="BI139">
        <v>10.615</v>
      </c>
      <c r="BJ139">
        <v>8.4239999999999995</v>
      </c>
      <c r="BK139">
        <v>2.3E-2</v>
      </c>
      <c r="BL139">
        <v>8.4480000000000004</v>
      </c>
      <c r="BM139">
        <v>3.8696999999999999</v>
      </c>
      <c r="BQ139">
        <v>0</v>
      </c>
      <c r="BR139">
        <v>-1.1424E-2</v>
      </c>
      <c r="BS139">
        <v>-5</v>
      </c>
      <c r="BT139">
        <v>5.8560000000000001E-3</v>
      </c>
      <c r="BU139">
        <v>7.6841270000000002</v>
      </c>
      <c r="BW139" s="4">
        <f t="shared" ref="BW139:BW189" si="19">BU139*0.2642</f>
        <v>2.0301463534000002</v>
      </c>
      <c r="BX139" t="e">
        <v>#NAME?</v>
      </c>
      <c r="BY139" s="4">
        <f t="shared" ref="BY139:BY189" si="20">BE139*$BU139*0.7403</f>
        <v>17322.897236464829</v>
      </c>
      <c r="BZ139" s="4">
        <f t="shared" ref="BZ139:BZ189" si="21">BF139*$BU139*0.7403</f>
        <v>364.93813951876933</v>
      </c>
      <c r="CA139" s="4">
        <f t="shared" ref="CA139:CA189" si="22">BJ139*$BU139*0.7403</f>
        <v>47.920422853274388</v>
      </c>
      <c r="CB139" s="4">
        <f t="shared" ref="CB139:CB189" si="23">BM139*$BU139*0.7403</f>
        <v>22.013017606281569</v>
      </c>
    </row>
    <row r="140" spans="1:80" customFormat="1" x14ac:dyDescent="0.25">
      <c r="A140" s="26">
        <v>43530</v>
      </c>
      <c r="B140" s="27">
        <v>0.47882093750000004</v>
      </c>
      <c r="C140">
        <v>14.3</v>
      </c>
      <c r="D140">
        <v>0.49540000000000001</v>
      </c>
      <c r="E140">
        <v>4953.6912750000001</v>
      </c>
      <c r="F140">
        <v>466.6</v>
      </c>
      <c r="G140">
        <v>1.3</v>
      </c>
      <c r="H140">
        <v>499.3</v>
      </c>
      <c r="J140">
        <v>0</v>
      </c>
      <c r="K140">
        <v>0.87590000000000001</v>
      </c>
      <c r="L140">
        <v>12.525</v>
      </c>
      <c r="M140">
        <v>0.43390000000000001</v>
      </c>
      <c r="N140">
        <v>408.6669</v>
      </c>
      <c r="O140">
        <v>1.1386000000000001</v>
      </c>
      <c r="P140">
        <v>409.8</v>
      </c>
      <c r="Q140">
        <v>325.23270000000002</v>
      </c>
      <c r="R140">
        <v>0.90620000000000001</v>
      </c>
      <c r="S140">
        <v>326.10000000000002</v>
      </c>
      <c r="T140">
        <v>499.28919999999999</v>
      </c>
      <c r="W140">
        <v>0</v>
      </c>
      <c r="X140">
        <v>0</v>
      </c>
      <c r="Y140">
        <v>12.3</v>
      </c>
      <c r="Z140">
        <v>857</v>
      </c>
      <c r="AA140">
        <v>845</v>
      </c>
      <c r="AB140">
        <v>862</v>
      </c>
      <c r="AC140">
        <v>87</v>
      </c>
      <c r="AD140">
        <v>20.420000000000002</v>
      </c>
      <c r="AE140">
        <v>0.47</v>
      </c>
      <c r="AF140">
        <v>982</v>
      </c>
      <c r="AG140">
        <v>-2</v>
      </c>
      <c r="AH140">
        <v>42</v>
      </c>
      <c r="AI140">
        <v>36</v>
      </c>
      <c r="AJ140">
        <v>191</v>
      </c>
      <c r="AK140">
        <v>170</v>
      </c>
      <c r="AL140">
        <v>4.8</v>
      </c>
      <c r="AM140">
        <v>175</v>
      </c>
      <c r="AN140" t="s">
        <v>155</v>
      </c>
      <c r="AO140">
        <v>2</v>
      </c>
      <c r="AP140" s="28">
        <v>0.68730324074074067</v>
      </c>
      <c r="AQ140">
        <v>47.161133</v>
      </c>
      <c r="AR140">
        <v>-88.490827999999993</v>
      </c>
      <c r="AS140">
        <v>317.10000000000002</v>
      </c>
      <c r="AT140">
        <v>39.5</v>
      </c>
      <c r="AU140">
        <v>12</v>
      </c>
      <c r="AV140">
        <v>11</v>
      </c>
      <c r="AW140" t="s">
        <v>219</v>
      </c>
      <c r="AX140">
        <v>2</v>
      </c>
      <c r="AY140">
        <v>2.9</v>
      </c>
      <c r="AZ140">
        <v>3.6</v>
      </c>
      <c r="BA140">
        <v>14.686999999999999</v>
      </c>
      <c r="BB140">
        <v>14.9</v>
      </c>
      <c r="BC140">
        <v>1.01</v>
      </c>
      <c r="BD140">
        <v>14.172000000000001</v>
      </c>
      <c r="BE140">
        <v>3040.7280000000001</v>
      </c>
      <c r="BF140">
        <v>67.042000000000002</v>
      </c>
      <c r="BG140">
        <v>10.39</v>
      </c>
      <c r="BH140">
        <v>2.9000000000000001E-2</v>
      </c>
      <c r="BI140">
        <v>10.419</v>
      </c>
      <c r="BJ140">
        <v>8.2690000000000001</v>
      </c>
      <c r="BK140">
        <v>2.3E-2</v>
      </c>
      <c r="BL140">
        <v>8.2919999999999998</v>
      </c>
      <c r="BM140">
        <v>3.8492000000000002</v>
      </c>
      <c r="BQ140">
        <v>0</v>
      </c>
      <c r="BR140">
        <v>-8.1440000000000002E-3</v>
      </c>
      <c r="BS140">
        <v>-5</v>
      </c>
      <c r="BT140">
        <v>5.1440000000000001E-3</v>
      </c>
      <c r="BU140">
        <v>8.0340729999999994</v>
      </c>
      <c r="BW140" s="4">
        <f t="shared" si="19"/>
        <v>2.1226020865999997</v>
      </c>
      <c r="BX140" t="e">
        <v>#NAME?</v>
      </c>
      <c r="BY140" s="4">
        <f t="shared" si="20"/>
        <v>18085.107565824099</v>
      </c>
      <c r="BZ140" s="4">
        <f t="shared" si="21"/>
        <v>398.74062442545977</v>
      </c>
      <c r="CA140" s="4">
        <f t="shared" si="22"/>
        <v>49.180904856271091</v>
      </c>
      <c r="CB140" s="4">
        <f t="shared" si="23"/>
        <v>22.893595231921481</v>
      </c>
    </row>
    <row r="141" spans="1:80" customFormat="1" x14ac:dyDescent="0.25">
      <c r="A141" s="26">
        <v>43530</v>
      </c>
      <c r="B141" s="27">
        <v>0.47883251157407408</v>
      </c>
      <c r="C141">
        <v>14.59</v>
      </c>
      <c r="D141">
        <v>0.2001</v>
      </c>
      <c r="E141">
        <v>2000.671141</v>
      </c>
      <c r="F141">
        <v>451.4</v>
      </c>
      <c r="G141">
        <v>1.3</v>
      </c>
      <c r="H141">
        <v>419.4</v>
      </c>
      <c r="J141">
        <v>0</v>
      </c>
      <c r="K141">
        <v>0.87629999999999997</v>
      </c>
      <c r="L141">
        <v>12.7851</v>
      </c>
      <c r="M141">
        <v>0.17530000000000001</v>
      </c>
      <c r="N141">
        <v>395.5994</v>
      </c>
      <c r="O141">
        <v>1.1392</v>
      </c>
      <c r="P141">
        <v>396.7</v>
      </c>
      <c r="Q141">
        <v>314.8331</v>
      </c>
      <c r="R141">
        <v>0.90659999999999996</v>
      </c>
      <c r="S141">
        <v>315.7</v>
      </c>
      <c r="T141">
        <v>419.39449999999999</v>
      </c>
      <c r="W141">
        <v>0</v>
      </c>
      <c r="X141">
        <v>0</v>
      </c>
      <c r="Y141">
        <v>12.3</v>
      </c>
      <c r="Z141">
        <v>856</v>
      </c>
      <c r="AA141">
        <v>844</v>
      </c>
      <c r="AB141">
        <v>861</v>
      </c>
      <c r="AC141">
        <v>87</v>
      </c>
      <c r="AD141">
        <v>20.420000000000002</v>
      </c>
      <c r="AE141">
        <v>0.47</v>
      </c>
      <c r="AF141">
        <v>982</v>
      </c>
      <c r="AG141">
        <v>-2</v>
      </c>
      <c r="AH141">
        <v>42</v>
      </c>
      <c r="AI141">
        <v>36</v>
      </c>
      <c r="AJ141">
        <v>191</v>
      </c>
      <c r="AK141">
        <v>170</v>
      </c>
      <c r="AL141">
        <v>4.8</v>
      </c>
      <c r="AM141">
        <v>174.6</v>
      </c>
      <c r="AN141" t="s">
        <v>155</v>
      </c>
      <c r="AO141">
        <v>2</v>
      </c>
      <c r="AP141" s="28">
        <v>0.68730324074074067</v>
      </c>
      <c r="AQ141">
        <v>47.160919</v>
      </c>
      <c r="AR141">
        <v>-88.490713999999997</v>
      </c>
      <c r="AS141">
        <v>317.10000000000002</v>
      </c>
      <c r="AT141">
        <v>38.700000000000003</v>
      </c>
      <c r="AU141">
        <v>12</v>
      </c>
      <c r="AV141">
        <v>11</v>
      </c>
      <c r="AW141" t="s">
        <v>219</v>
      </c>
      <c r="AX141">
        <v>2.0731999999999999</v>
      </c>
      <c r="AY141">
        <v>3.1928000000000001</v>
      </c>
      <c r="AZ141">
        <v>3.8927999999999998</v>
      </c>
      <c r="BA141">
        <v>14.686999999999999</v>
      </c>
      <c r="BB141">
        <v>14.95</v>
      </c>
      <c r="BC141">
        <v>1.02</v>
      </c>
      <c r="BD141">
        <v>14.118</v>
      </c>
      <c r="BE141">
        <v>3105.431</v>
      </c>
      <c r="BF141">
        <v>27.103000000000002</v>
      </c>
      <c r="BG141">
        <v>10.063000000000001</v>
      </c>
      <c r="BH141">
        <v>2.9000000000000001E-2</v>
      </c>
      <c r="BI141">
        <v>10.092000000000001</v>
      </c>
      <c r="BJ141">
        <v>8.0079999999999991</v>
      </c>
      <c r="BK141">
        <v>2.3E-2</v>
      </c>
      <c r="BL141">
        <v>8.0310000000000006</v>
      </c>
      <c r="BM141">
        <v>3.2347999999999999</v>
      </c>
      <c r="BQ141">
        <v>0</v>
      </c>
      <c r="BR141">
        <v>-9.7199999999999995E-3</v>
      </c>
      <c r="BS141">
        <v>-5</v>
      </c>
      <c r="BT141">
        <v>6.0000000000000001E-3</v>
      </c>
      <c r="BU141">
        <v>8.3640760000000007</v>
      </c>
      <c r="BW141" s="4">
        <f t="shared" si="19"/>
        <v>2.2097888792</v>
      </c>
      <c r="BX141" t="e">
        <v>#NAME?</v>
      </c>
      <c r="BY141" s="4">
        <f t="shared" si="20"/>
        <v>19228.597281868468</v>
      </c>
      <c r="BZ141" s="4">
        <f t="shared" si="21"/>
        <v>167.81975581826842</v>
      </c>
      <c r="CA141" s="4">
        <f t="shared" si="22"/>
        <v>49.584939106102397</v>
      </c>
      <c r="CB141" s="4">
        <f t="shared" si="23"/>
        <v>20.029640487065439</v>
      </c>
    </row>
    <row r="142" spans="1:80" customFormat="1" x14ac:dyDescent="0.25">
      <c r="A142" s="26">
        <v>43530</v>
      </c>
      <c r="B142" s="27">
        <v>0.47884408564814818</v>
      </c>
      <c r="C142">
        <v>14.742000000000001</v>
      </c>
      <c r="D142">
        <v>0.19389999999999999</v>
      </c>
      <c r="E142">
        <v>1939.483649</v>
      </c>
      <c r="F142">
        <v>419.6</v>
      </c>
      <c r="G142">
        <v>1.3</v>
      </c>
      <c r="H142">
        <v>288.8</v>
      </c>
      <c r="J142">
        <v>0</v>
      </c>
      <c r="K142">
        <v>0.87529999999999997</v>
      </c>
      <c r="L142">
        <v>12.903700000000001</v>
      </c>
      <c r="M142">
        <v>0.16980000000000001</v>
      </c>
      <c r="N142">
        <v>367.27199999999999</v>
      </c>
      <c r="O142">
        <v>1.1378999999999999</v>
      </c>
      <c r="P142">
        <v>368.4</v>
      </c>
      <c r="Q142">
        <v>292.28579999999999</v>
      </c>
      <c r="R142">
        <v>0.90559999999999996</v>
      </c>
      <c r="S142">
        <v>293.2</v>
      </c>
      <c r="T142">
        <v>288.79180000000002</v>
      </c>
      <c r="W142">
        <v>0</v>
      </c>
      <c r="X142">
        <v>0</v>
      </c>
      <c r="Y142">
        <v>12.2</v>
      </c>
      <c r="Z142">
        <v>856</v>
      </c>
      <c r="AA142">
        <v>844</v>
      </c>
      <c r="AB142">
        <v>860</v>
      </c>
      <c r="AC142">
        <v>87</v>
      </c>
      <c r="AD142">
        <v>20.41</v>
      </c>
      <c r="AE142">
        <v>0.47</v>
      </c>
      <c r="AF142">
        <v>982</v>
      </c>
      <c r="AG142">
        <v>-2</v>
      </c>
      <c r="AH142">
        <v>42</v>
      </c>
      <c r="AI142">
        <v>36</v>
      </c>
      <c r="AJ142">
        <v>191</v>
      </c>
      <c r="AK142">
        <v>170</v>
      </c>
      <c r="AL142">
        <v>4.7</v>
      </c>
      <c r="AM142">
        <v>174.3</v>
      </c>
      <c r="AN142" t="s">
        <v>155</v>
      </c>
      <c r="AO142">
        <v>2</v>
      </c>
      <c r="AP142" s="28">
        <v>0.68732638888888886</v>
      </c>
      <c r="AQ142">
        <v>47.160724999999999</v>
      </c>
      <c r="AR142">
        <v>-88.490654000000006</v>
      </c>
      <c r="AS142">
        <v>317.10000000000002</v>
      </c>
      <c r="AT142">
        <v>38.200000000000003</v>
      </c>
      <c r="AU142">
        <v>12</v>
      </c>
      <c r="AV142">
        <v>11</v>
      </c>
      <c r="AW142" t="s">
        <v>219</v>
      </c>
      <c r="AX142">
        <v>2.1</v>
      </c>
      <c r="AY142">
        <v>1.6164000000000001</v>
      </c>
      <c r="AZ142">
        <v>2.7555999999999998</v>
      </c>
      <c r="BA142">
        <v>14.686999999999999</v>
      </c>
      <c r="BB142">
        <v>14.83</v>
      </c>
      <c r="BC142">
        <v>1.01</v>
      </c>
      <c r="BD142">
        <v>14.247999999999999</v>
      </c>
      <c r="BE142">
        <v>3110.2489999999998</v>
      </c>
      <c r="BF142">
        <v>26.042999999999999</v>
      </c>
      <c r="BG142">
        <v>9.2710000000000008</v>
      </c>
      <c r="BH142">
        <v>2.9000000000000001E-2</v>
      </c>
      <c r="BI142">
        <v>9.2989999999999995</v>
      </c>
      <c r="BJ142">
        <v>7.3780000000000001</v>
      </c>
      <c r="BK142">
        <v>2.3E-2</v>
      </c>
      <c r="BL142">
        <v>7.4009999999999998</v>
      </c>
      <c r="BM142">
        <v>2.2103999999999999</v>
      </c>
      <c r="BQ142">
        <v>0</v>
      </c>
      <c r="BR142">
        <v>-1.3856E-2</v>
      </c>
      <c r="BS142">
        <v>-5</v>
      </c>
      <c r="BT142">
        <v>6.0000000000000001E-3</v>
      </c>
      <c r="BU142">
        <v>5.2321669999999996</v>
      </c>
      <c r="BW142" s="4">
        <f t="shared" si="19"/>
        <v>1.3823385213999999</v>
      </c>
      <c r="BX142" t="e">
        <v>#NAME?</v>
      </c>
      <c r="BY142" s="4">
        <f t="shared" si="20"/>
        <v>12047.155215545294</v>
      </c>
      <c r="BZ142" s="4">
        <f t="shared" si="21"/>
        <v>100.87425903149429</v>
      </c>
      <c r="CA142" s="4">
        <f t="shared" si="22"/>
        <v>28.577747691677793</v>
      </c>
      <c r="CB142" s="4">
        <f t="shared" si="23"/>
        <v>8.5617041878130387</v>
      </c>
    </row>
    <row r="143" spans="1:80" customFormat="1" x14ac:dyDescent="0.25">
      <c r="A143" s="26">
        <v>43530</v>
      </c>
      <c r="B143" s="27">
        <v>0.47885565972222222</v>
      </c>
      <c r="C143">
        <v>14.545</v>
      </c>
      <c r="D143">
        <v>0.33110000000000001</v>
      </c>
      <c r="E143">
        <v>3310.5938999999998</v>
      </c>
      <c r="F143">
        <v>380.1</v>
      </c>
      <c r="G143">
        <v>1.3</v>
      </c>
      <c r="H143">
        <v>237.3</v>
      </c>
      <c r="J143">
        <v>0</v>
      </c>
      <c r="K143">
        <v>0.87560000000000004</v>
      </c>
      <c r="L143">
        <v>12.7362</v>
      </c>
      <c r="M143">
        <v>0.28989999999999999</v>
      </c>
      <c r="N143">
        <v>332.85520000000002</v>
      </c>
      <c r="O143">
        <v>1.1383000000000001</v>
      </c>
      <c r="P143">
        <v>334</v>
      </c>
      <c r="Q143">
        <v>264.87830000000002</v>
      </c>
      <c r="R143">
        <v>0.90580000000000005</v>
      </c>
      <c r="S143">
        <v>265.8</v>
      </c>
      <c r="T143">
        <v>237.25200000000001</v>
      </c>
      <c r="W143">
        <v>0</v>
      </c>
      <c r="X143">
        <v>0</v>
      </c>
      <c r="Y143">
        <v>12.2</v>
      </c>
      <c r="Z143">
        <v>856</v>
      </c>
      <c r="AA143">
        <v>844</v>
      </c>
      <c r="AB143">
        <v>860</v>
      </c>
      <c r="AC143">
        <v>87</v>
      </c>
      <c r="AD143">
        <v>20.399999999999999</v>
      </c>
      <c r="AE143">
        <v>0.47</v>
      </c>
      <c r="AF143">
        <v>983</v>
      </c>
      <c r="AG143">
        <v>-2</v>
      </c>
      <c r="AH143">
        <v>41.856000000000002</v>
      </c>
      <c r="AI143">
        <v>36</v>
      </c>
      <c r="AJ143">
        <v>190.9</v>
      </c>
      <c r="AK143">
        <v>169.9</v>
      </c>
      <c r="AL143">
        <v>4.7</v>
      </c>
      <c r="AM143">
        <v>174.1</v>
      </c>
      <c r="AN143" t="s">
        <v>155</v>
      </c>
      <c r="AO143">
        <v>2</v>
      </c>
      <c r="AP143" s="28">
        <v>0.68733796296296301</v>
      </c>
      <c r="AQ143">
        <v>47.160581000000001</v>
      </c>
      <c r="AR143">
        <v>-88.490655000000004</v>
      </c>
      <c r="AS143">
        <v>316.5</v>
      </c>
      <c r="AT143">
        <v>36.6</v>
      </c>
      <c r="AU143">
        <v>12</v>
      </c>
      <c r="AV143">
        <v>11</v>
      </c>
      <c r="AW143" t="s">
        <v>219</v>
      </c>
      <c r="AX143">
        <v>2.2464</v>
      </c>
      <c r="AY143">
        <v>1.4392</v>
      </c>
      <c r="AZ143">
        <v>2.7391999999999999</v>
      </c>
      <c r="BA143">
        <v>14.686999999999999</v>
      </c>
      <c r="BB143">
        <v>14.87</v>
      </c>
      <c r="BC143">
        <v>1.01</v>
      </c>
      <c r="BD143">
        <v>14.204000000000001</v>
      </c>
      <c r="BE143">
        <v>3082.2649999999999</v>
      </c>
      <c r="BF143">
        <v>44.651000000000003</v>
      </c>
      <c r="BG143">
        <v>8.4359999999999999</v>
      </c>
      <c r="BH143">
        <v>2.9000000000000001E-2</v>
      </c>
      <c r="BI143">
        <v>8.4649999999999999</v>
      </c>
      <c r="BJ143">
        <v>6.7130000000000001</v>
      </c>
      <c r="BK143">
        <v>2.3E-2</v>
      </c>
      <c r="BL143">
        <v>6.7359999999999998</v>
      </c>
      <c r="BM143">
        <v>1.8232999999999999</v>
      </c>
      <c r="BQ143">
        <v>0</v>
      </c>
      <c r="BR143">
        <v>-1.5592E-2</v>
      </c>
      <c r="BS143">
        <v>-5</v>
      </c>
      <c r="BT143">
        <v>6.0000000000000001E-3</v>
      </c>
      <c r="BU143">
        <v>4.4751899999999996</v>
      </c>
      <c r="BW143" s="4">
        <f t="shared" si="19"/>
        <v>1.1823451979999999</v>
      </c>
      <c r="BX143" t="e">
        <v>#NAME?</v>
      </c>
      <c r="BY143" s="4">
        <f t="shared" si="20"/>
        <v>10211.492030410604</v>
      </c>
      <c r="BZ143" s="4">
        <f t="shared" si="21"/>
        <v>147.928010943207</v>
      </c>
      <c r="CA143" s="4">
        <f t="shared" si="22"/>
        <v>22.240055932940997</v>
      </c>
      <c r="CB143" s="4">
        <f t="shared" si="23"/>
        <v>6.0405621901580986</v>
      </c>
    </row>
    <row r="144" spans="1:80" customFormat="1" x14ac:dyDescent="0.25">
      <c r="A144" s="26">
        <v>43530</v>
      </c>
      <c r="B144" s="27">
        <v>0.47886723379629631</v>
      </c>
      <c r="C144">
        <v>14.37</v>
      </c>
      <c r="D144">
        <v>0.48509999999999998</v>
      </c>
      <c r="E144">
        <v>4850.7185120000004</v>
      </c>
      <c r="F144">
        <v>331.5</v>
      </c>
      <c r="G144">
        <v>1.3</v>
      </c>
      <c r="H144">
        <v>251.4</v>
      </c>
      <c r="J144">
        <v>0</v>
      </c>
      <c r="K144">
        <v>0.87549999999999994</v>
      </c>
      <c r="L144">
        <v>12.581200000000001</v>
      </c>
      <c r="M144">
        <v>0.42470000000000002</v>
      </c>
      <c r="N144">
        <v>290.24419999999998</v>
      </c>
      <c r="O144">
        <v>1.1382000000000001</v>
      </c>
      <c r="P144">
        <v>291.39999999999998</v>
      </c>
      <c r="Q144">
        <v>230.97200000000001</v>
      </c>
      <c r="R144">
        <v>0.90569999999999995</v>
      </c>
      <c r="S144">
        <v>231.9</v>
      </c>
      <c r="T144">
        <v>251.43639999999999</v>
      </c>
      <c r="W144">
        <v>0</v>
      </c>
      <c r="X144">
        <v>0</v>
      </c>
      <c r="Y144">
        <v>11.9</v>
      </c>
      <c r="Z144">
        <v>858</v>
      </c>
      <c r="AA144">
        <v>846</v>
      </c>
      <c r="AB144">
        <v>861</v>
      </c>
      <c r="AC144">
        <v>87</v>
      </c>
      <c r="AD144">
        <v>20.399999999999999</v>
      </c>
      <c r="AE144">
        <v>0.47</v>
      </c>
      <c r="AF144">
        <v>983</v>
      </c>
      <c r="AG144">
        <v>-2</v>
      </c>
      <c r="AH144">
        <v>41</v>
      </c>
      <c r="AI144">
        <v>36</v>
      </c>
      <c r="AJ144">
        <v>190</v>
      </c>
      <c r="AK144">
        <v>169</v>
      </c>
      <c r="AL144">
        <v>4.4000000000000004</v>
      </c>
      <c r="AM144">
        <v>174.5</v>
      </c>
      <c r="AN144" t="s">
        <v>155</v>
      </c>
      <c r="AO144">
        <v>2</v>
      </c>
      <c r="AP144" s="28">
        <v>0.68734953703703694</v>
      </c>
      <c r="AQ144">
        <v>47.160446</v>
      </c>
      <c r="AR144">
        <v>-88.490662999999998</v>
      </c>
      <c r="AS144">
        <v>316.2</v>
      </c>
      <c r="AT144">
        <v>34.9</v>
      </c>
      <c r="AU144">
        <v>12</v>
      </c>
      <c r="AV144">
        <v>11</v>
      </c>
      <c r="AW144" t="s">
        <v>219</v>
      </c>
      <c r="AX144">
        <v>1.6412</v>
      </c>
      <c r="AY144">
        <v>1.6732</v>
      </c>
      <c r="AZ144">
        <v>2.6804000000000001</v>
      </c>
      <c r="BA144">
        <v>14.686999999999999</v>
      </c>
      <c r="BB144">
        <v>14.87</v>
      </c>
      <c r="BC144">
        <v>1.01</v>
      </c>
      <c r="BD144">
        <v>14.218</v>
      </c>
      <c r="BE144">
        <v>3049.1480000000001</v>
      </c>
      <c r="BF144">
        <v>65.510000000000005</v>
      </c>
      <c r="BG144">
        <v>7.3659999999999997</v>
      </c>
      <c r="BH144">
        <v>2.9000000000000001E-2</v>
      </c>
      <c r="BI144">
        <v>7.3949999999999996</v>
      </c>
      <c r="BJ144">
        <v>5.8620000000000001</v>
      </c>
      <c r="BK144">
        <v>2.3E-2</v>
      </c>
      <c r="BL144">
        <v>5.8849999999999998</v>
      </c>
      <c r="BM144">
        <v>1.9351</v>
      </c>
      <c r="BQ144">
        <v>0</v>
      </c>
      <c r="BR144">
        <v>-3.1432000000000002E-2</v>
      </c>
      <c r="BS144">
        <v>-5</v>
      </c>
      <c r="BT144">
        <v>6.0000000000000001E-3</v>
      </c>
      <c r="BU144">
        <v>4.1363890000000003</v>
      </c>
      <c r="BW144" s="4">
        <f t="shared" si="19"/>
        <v>1.0928339738000001</v>
      </c>
      <c r="BX144" t="e">
        <v>#NAME?</v>
      </c>
      <c r="BY144" s="4">
        <f t="shared" si="20"/>
        <v>9337.005801137253</v>
      </c>
      <c r="BZ144" s="4">
        <f t="shared" si="21"/>
        <v>200.60267656161702</v>
      </c>
      <c r="CA144" s="4">
        <f t="shared" si="22"/>
        <v>17.9504333690154</v>
      </c>
      <c r="CB144" s="4">
        <f t="shared" si="23"/>
        <v>5.9256027997921707</v>
      </c>
    </row>
    <row r="145" spans="1:80" customFormat="1" x14ac:dyDescent="0.25">
      <c r="A145" s="26">
        <v>43530</v>
      </c>
      <c r="B145" s="27">
        <v>0.47887880787037035</v>
      </c>
      <c r="C145">
        <v>14.37</v>
      </c>
      <c r="D145">
        <v>0.55459999999999998</v>
      </c>
      <c r="E145">
        <v>5546.2264150000001</v>
      </c>
      <c r="F145">
        <v>294.89999999999998</v>
      </c>
      <c r="G145">
        <v>1.3</v>
      </c>
      <c r="H145">
        <v>327.7</v>
      </c>
      <c r="J145">
        <v>0</v>
      </c>
      <c r="K145">
        <v>0.87490000000000001</v>
      </c>
      <c r="L145">
        <v>12.5716</v>
      </c>
      <c r="M145">
        <v>0.48520000000000002</v>
      </c>
      <c r="N145">
        <v>258.0172</v>
      </c>
      <c r="O145">
        <v>1.1373</v>
      </c>
      <c r="P145">
        <v>259.2</v>
      </c>
      <c r="Q145">
        <v>205.34</v>
      </c>
      <c r="R145">
        <v>0.90510000000000002</v>
      </c>
      <c r="S145">
        <v>206.2</v>
      </c>
      <c r="T145">
        <v>327.7337</v>
      </c>
      <c r="W145">
        <v>0</v>
      </c>
      <c r="X145">
        <v>0</v>
      </c>
      <c r="Y145">
        <v>11.8</v>
      </c>
      <c r="Z145">
        <v>860</v>
      </c>
      <c r="AA145">
        <v>848</v>
      </c>
      <c r="AB145">
        <v>860</v>
      </c>
      <c r="AC145">
        <v>87</v>
      </c>
      <c r="AD145">
        <v>20.420000000000002</v>
      </c>
      <c r="AE145">
        <v>0.47</v>
      </c>
      <c r="AF145">
        <v>982</v>
      </c>
      <c r="AG145">
        <v>-2</v>
      </c>
      <c r="AH145">
        <v>41</v>
      </c>
      <c r="AI145">
        <v>36</v>
      </c>
      <c r="AJ145">
        <v>190</v>
      </c>
      <c r="AK145">
        <v>169</v>
      </c>
      <c r="AL145">
        <v>4.4000000000000004</v>
      </c>
      <c r="AM145">
        <v>174.8</v>
      </c>
      <c r="AN145" t="s">
        <v>155</v>
      </c>
      <c r="AO145">
        <v>2</v>
      </c>
      <c r="AP145" s="28">
        <v>0.68736111111111109</v>
      </c>
      <c r="AQ145">
        <v>47.160316000000002</v>
      </c>
      <c r="AR145">
        <v>-88.490657999999996</v>
      </c>
      <c r="AS145">
        <v>315.8</v>
      </c>
      <c r="AT145">
        <v>33.299999999999997</v>
      </c>
      <c r="AU145">
        <v>12</v>
      </c>
      <c r="AV145">
        <v>11</v>
      </c>
      <c r="AW145" t="s">
        <v>219</v>
      </c>
      <c r="AX145">
        <v>1.2536</v>
      </c>
      <c r="AY145">
        <v>1.6268</v>
      </c>
      <c r="AZ145">
        <v>2.1608000000000001</v>
      </c>
      <c r="BA145">
        <v>14.686999999999999</v>
      </c>
      <c r="BB145">
        <v>14.79</v>
      </c>
      <c r="BC145">
        <v>1.01</v>
      </c>
      <c r="BD145">
        <v>14.305</v>
      </c>
      <c r="BE145">
        <v>3033.1480000000001</v>
      </c>
      <c r="BF145">
        <v>74.509</v>
      </c>
      <c r="BG145">
        <v>6.5190000000000001</v>
      </c>
      <c r="BH145">
        <v>2.9000000000000001E-2</v>
      </c>
      <c r="BI145">
        <v>6.548</v>
      </c>
      <c r="BJ145">
        <v>5.1879999999999997</v>
      </c>
      <c r="BK145">
        <v>2.3E-2</v>
      </c>
      <c r="BL145">
        <v>5.2110000000000003</v>
      </c>
      <c r="BM145">
        <v>2.5108999999999999</v>
      </c>
      <c r="BQ145">
        <v>0</v>
      </c>
      <c r="BR145">
        <v>-3.4000000000000002E-2</v>
      </c>
      <c r="BS145">
        <v>-5</v>
      </c>
      <c r="BT145">
        <v>6.0000000000000001E-3</v>
      </c>
      <c r="BU145">
        <v>3.8621029999999998</v>
      </c>
      <c r="BW145" s="4">
        <f t="shared" si="19"/>
        <v>1.0203676125999999</v>
      </c>
      <c r="BX145" t="e">
        <v>#NAME?</v>
      </c>
      <c r="BY145" s="4">
        <f t="shared" si="20"/>
        <v>8672.1184917776318</v>
      </c>
      <c r="BZ145" s="4">
        <f t="shared" si="21"/>
        <v>213.02978842570809</v>
      </c>
      <c r="CA145" s="4">
        <f t="shared" si="22"/>
        <v>14.833087846469198</v>
      </c>
      <c r="CB145" s="4">
        <f t="shared" si="23"/>
        <v>7.1789514791248088</v>
      </c>
    </row>
    <row r="146" spans="1:80" customFormat="1" x14ac:dyDescent="0.25">
      <c r="A146" s="26">
        <v>43530</v>
      </c>
      <c r="B146" s="27">
        <v>0.4788903819444445</v>
      </c>
      <c r="C146">
        <v>14.334</v>
      </c>
      <c r="D146">
        <v>0.4793</v>
      </c>
      <c r="E146">
        <v>4792.7012990000003</v>
      </c>
      <c r="F146">
        <v>272.5</v>
      </c>
      <c r="G146">
        <v>1.3</v>
      </c>
      <c r="H146">
        <v>375.7</v>
      </c>
      <c r="J146">
        <v>0</v>
      </c>
      <c r="K146">
        <v>0.87570000000000003</v>
      </c>
      <c r="L146">
        <v>12.552</v>
      </c>
      <c r="M146">
        <v>0.41970000000000002</v>
      </c>
      <c r="N146">
        <v>238.63630000000001</v>
      </c>
      <c r="O146">
        <v>1.1384000000000001</v>
      </c>
      <c r="P146">
        <v>239.8</v>
      </c>
      <c r="Q146">
        <v>189.91380000000001</v>
      </c>
      <c r="R146">
        <v>0.90600000000000003</v>
      </c>
      <c r="S146">
        <v>190.8</v>
      </c>
      <c r="T146">
        <v>375.6925</v>
      </c>
      <c r="W146">
        <v>0</v>
      </c>
      <c r="X146">
        <v>0</v>
      </c>
      <c r="Y146">
        <v>11.8</v>
      </c>
      <c r="Z146">
        <v>860</v>
      </c>
      <c r="AA146">
        <v>849</v>
      </c>
      <c r="AB146">
        <v>856</v>
      </c>
      <c r="AC146">
        <v>87</v>
      </c>
      <c r="AD146">
        <v>20.41</v>
      </c>
      <c r="AE146">
        <v>0.47</v>
      </c>
      <c r="AF146">
        <v>982</v>
      </c>
      <c r="AG146">
        <v>-2</v>
      </c>
      <c r="AH146">
        <v>41</v>
      </c>
      <c r="AI146">
        <v>36</v>
      </c>
      <c r="AJ146">
        <v>190</v>
      </c>
      <c r="AK146">
        <v>169</v>
      </c>
      <c r="AL146">
        <v>4.3</v>
      </c>
      <c r="AM146">
        <v>175</v>
      </c>
      <c r="AN146" t="s">
        <v>155</v>
      </c>
      <c r="AO146">
        <v>2</v>
      </c>
      <c r="AP146" s="28">
        <v>0.68737268518518524</v>
      </c>
      <c r="AQ146">
        <v>47.160190999999998</v>
      </c>
      <c r="AR146">
        <v>-88.490634999999997</v>
      </c>
      <c r="AS146">
        <v>315.5</v>
      </c>
      <c r="AT146">
        <v>32.200000000000003</v>
      </c>
      <c r="AU146">
        <v>12</v>
      </c>
      <c r="AV146">
        <v>11</v>
      </c>
      <c r="AW146" t="s">
        <v>219</v>
      </c>
      <c r="AX146">
        <v>1.3464</v>
      </c>
      <c r="AY146">
        <v>1.1608000000000001</v>
      </c>
      <c r="AZ146">
        <v>2.1463999999999999</v>
      </c>
      <c r="BA146">
        <v>14.686999999999999</v>
      </c>
      <c r="BB146">
        <v>14.9</v>
      </c>
      <c r="BC146">
        <v>1.01</v>
      </c>
      <c r="BD146">
        <v>14.196</v>
      </c>
      <c r="BE146">
        <v>3047.1770000000001</v>
      </c>
      <c r="BF146">
        <v>64.847999999999999</v>
      </c>
      <c r="BG146">
        <v>6.0670000000000002</v>
      </c>
      <c r="BH146">
        <v>2.9000000000000001E-2</v>
      </c>
      <c r="BI146">
        <v>6.0960000000000001</v>
      </c>
      <c r="BJ146">
        <v>4.8280000000000003</v>
      </c>
      <c r="BK146">
        <v>2.3E-2</v>
      </c>
      <c r="BL146">
        <v>4.851</v>
      </c>
      <c r="BM146">
        <v>2.8961999999999999</v>
      </c>
      <c r="BQ146">
        <v>0</v>
      </c>
      <c r="BR146">
        <v>-3.4431999999999997E-2</v>
      </c>
      <c r="BS146">
        <v>-5</v>
      </c>
      <c r="BT146">
        <v>6.0000000000000001E-3</v>
      </c>
      <c r="BU146">
        <v>4.6892630000000004</v>
      </c>
      <c r="BW146" s="4">
        <f t="shared" si="19"/>
        <v>1.2389032846000001</v>
      </c>
      <c r="BX146" t="e">
        <v>#NAME?</v>
      </c>
      <c r="BY146" s="4">
        <f t="shared" si="20"/>
        <v>10578.157331115906</v>
      </c>
      <c r="BZ146" s="4">
        <f t="shared" si="21"/>
        <v>225.11732879586719</v>
      </c>
      <c r="CA146" s="4">
        <f t="shared" si="22"/>
        <v>16.760215633889199</v>
      </c>
      <c r="CB146" s="4">
        <f t="shared" si="23"/>
        <v>10.054046503494179</v>
      </c>
    </row>
    <row r="147" spans="1:80" customFormat="1" x14ac:dyDescent="0.25">
      <c r="A147" s="26">
        <v>43530</v>
      </c>
      <c r="B147" s="27">
        <v>0.47890195601851854</v>
      </c>
      <c r="C147">
        <v>14.315</v>
      </c>
      <c r="D147">
        <v>0.66369999999999996</v>
      </c>
      <c r="E147">
        <v>6636.8571430000002</v>
      </c>
      <c r="F147">
        <v>259.60000000000002</v>
      </c>
      <c r="G147">
        <v>1.3</v>
      </c>
      <c r="H147">
        <v>500.1</v>
      </c>
      <c r="J147">
        <v>0</v>
      </c>
      <c r="K147">
        <v>0.87409999999999999</v>
      </c>
      <c r="L147">
        <v>12.513</v>
      </c>
      <c r="M147">
        <v>0.58020000000000005</v>
      </c>
      <c r="N147">
        <v>226.95779999999999</v>
      </c>
      <c r="O147">
        <v>1.1364000000000001</v>
      </c>
      <c r="P147">
        <v>228.1</v>
      </c>
      <c r="Q147">
        <v>180.60759999999999</v>
      </c>
      <c r="R147">
        <v>0.90429999999999999</v>
      </c>
      <c r="S147">
        <v>181.5</v>
      </c>
      <c r="T147">
        <v>500.09739999999999</v>
      </c>
      <c r="W147">
        <v>0</v>
      </c>
      <c r="X147">
        <v>0</v>
      </c>
      <c r="Y147">
        <v>11.7</v>
      </c>
      <c r="Z147">
        <v>862</v>
      </c>
      <c r="AA147">
        <v>850</v>
      </c>
      <c r="AB147">
        <v>857</v>
      </c>
      <c r="AC147">
        <v>87</v>
      </c>
      <c r="AD147">
        <v>20.399999999999999</v>
      </c>
      <c r="AE147">
        <v>0.47</v>
      </c>
      <c r="AF147">
        <v>983</v>
      </c>
      <c r="AG147">
        <v>-2</v>
      </c>
      <c r="AH147">
        <v>41</v>
      </c>
      <c r="AI147">
        <v>36</v>
      </c>
      <c r="AJ147">
        <v>190</v>
      </c>
      <c r="AK147">
        <v>169</v>
      </c>
      <c r="AL147">
        <v>4.3</v>
      </c>
      <c r="AM147">
        <v>175</v>
      </c>
      <c r="AN147" t="s">
        <v>155</v>
      </c>
      <c r="AO147">
        <v>2</v>
      </c>
      <c r="AP147" s="28">
        <v>0.68738425925925928</v>
      </c>
      <c r="AQ147">
        <v>47.160072</v>
      </c>
      <c r="AR147">
        <v>-88.490607999999995</v>
      </c>
      <c r="AS147">
        <v>315.5</v>
      </c>
      <c r="AT147">
        <v>31</v>
      </c>
      <c r="AU147">
        <v>12</v>
      </c>
      <c r="AV147">
        <v>11</v>
      </c>
      <c r="AW147" t="s">
        <v>219</v>
      </c>
      <c r="AX147">
        <v>1.8391999999999999</v>
      </c>
      <c r="AY147">
        <v>1.2196</v>
      </c>
      <c r="AZ147">
        <v>2.6392000000000002</v>
      </c>
      <c r="BA147">
        <v>14.686999999999999</v>
      </c>
      <c r="BB147">
        <v>14.71</v>
      </c>
      <c r="BC147">
        <v>1</v>
      </c>
      <c r="BD147">
        <v>14.398</v>
      </c>
      <c r="BE147">
        <v>3006.66</v>
      </c>
      <c r="BF147">
        <v>88.724999999999994</v>
      </c>
      <c r="BG147">
        <v>5.7110000000000003</v>
      </c>
      <c r="BH147">
        <v>2.9000000000000001E-2</v>
      </c>
      <c r="BI147">
        <v>5.74</v>
      </c>
      <c r="BJ147">
        <v>4.5449999999999999</v>
      </c>
      <c r="BK147">
        <v>2.3E-2</v>
      </c>
      <c r="BL147">
        <v>4.5670000000000002</v>
      </c>
      <c r="BM147">
        <v>3.8159000000000001</v>
      </c>
      <c r="BQ147">
        <v>0</v>
      </c>
      <c r="BR147">
        <v>-3.6568000000000003E-2</v>
      </c>
      <c r="BS147">
        <v>-5</v>
      </c>
      <c r="BT147">
        <v>6.0000000000000001E-3</v>
      </c>
      <c r="BU147">
        <v>5.4720219999999999</v>
      </c>
      <c r="BW147" s="4">
        <f t="shared" si="19"/>
        <v>1.4457082124</v>
      </c>
      <c r="BX147" t="e">
        <v>#NAME?</v>
      </c>
      <c r="BY147" s="4">
        <f t="shared" si="20"/>
        <v>12179.792906124756</v>
      </c>
      <c r="BZ147" s="4">
        <f t="shared" si="21"/>
        <v>359.41946398858494</v>
      </c>
      <c r="CA147" s="4">
        <f t="shared" si="22"/>
        <v>18.411512694596997</v>
      </c>
      <c r="CB147" s="4">
        <f t="shared" si="23"/>
        <v>15.45797388147694</v>
      </c>
    </row>
    <row r="148" spans="1:80" customFormat="1" x14ac:dyDescent="0.25">
      <c r="A148" s="26">
        <v>43530</v>
      </c>
      <c r="B148" s="27">
        <v>0.47891353009259258</v>
      </c>
      <c r="C148">
        <v>14.292</v>
      </c>
      <c r="D148">
        <v>0.62060000000000004</v>
      </c>
      <c r="E148">
        <v>6206.4411030000001</v>
      </c>
      <c r="F148">
        <v>265</v>
      </c>
      <c r="G148">
        <v>1.3</v>
      </c>
      <c r="H148">
        <v>601.29999999999995</v>
      </c>
      <c r="J148">
        <v>0</v>
      </c>
      <c r="K148">
        <v>0.87460000000000004</v>
      </c>
      <c r="L148">
        <v>12.4993</v>
      </c>
      <c r="M148">
        <v>0.54279999999999995</v>
      </c>
      <c r="N148">
        <v>231.7654</v>
      </c>
      <c r="O148">
        <v>1.137</v>
      </c>
      <c r="P148">
        <v>232.9</v>
      </c>
      <c r="Q148">
        <v>184.43340000000001</v>
      </c>
      <c r="R148">
        <v>0.90480000000000005</v>
      </c>
      <c r="S148">
        <v>185.3</v>
      </c>
      <c r="T148">
        <v>601.29190000000006</v>
      </c>
      <c r="W148">
        <v>0</v>
      </c>
      <c r="X148">
        <v>0</v>
      </c>
      <c r="Y148">
        <v>11.7</v>
      </c>
      <c r="Z148">
        <v>865</v>
      </c>
      <c r="AA148">
        <v>853</v>
      </c>
      <c r="AB148">
        <v>867</v>
      </c>
      <c r="AC148">
        <v>87</v>
      </c>
      <c r="AD148">
        <v>20.399999999999999</v>
      </c>
      <c r="AE148">
        <v>0.47</v>
      </c>
      <c r="AF148">
        <v>983</v>
      </c>
      <c r="AG148">
        <v>-2</v>
      </c>
      <c r="AH148">
        <v>41</v>
      </c>
      <c r="AI148">
        <v>36</v>
      </c>
      <c r="AJ148">
        <v>190</v>
      </c>
      <c r="AK148">
        <v>169</v>
      </c>
      <c r="AL148">
        <v>4.3</v>
      </c>
      <c r="AM148">
        <v>175</v>
      </c>
      <c r="AN148" t="s">
        <v>155</v>
      </c>
      <c r="AO148">
        <v>2</v>
      </c>
      <c r="AP148" s="28">
        <v>0.68739583333333332</v>
      </c>
      <c r="AQ148">
        <v>47.159951999999997</v>
      </c>
      <c r="AR148">
        <v>-88.490573999999995</v>
      </c>
      <c r="AS148">
        <v>315.60000000000002</v>
      </c>
      <c r="AT148">
        <v>30.3</v>
      </c>
      <c r="AU148">
        <v>12</v>
      </c>
      <c r="AV148">
        <v>11</v>
      </c>
      <c r="AW148" t="s">
        <v>219</v>
      </c>
      <c r="AX148">
        <v>1.7072000000000001</v>
      </c>
      <c r="AY148">
        <v>1.3732</v>
      </c>
      <c r="AZ148">
        <v>2.5804</v>
      </c>
      <c r="BA148">
        <v>14.686999999999999</v>
      </c>
      <c r="BB148">
        <v>14.76</v>
      </c>
      <c r="BC148">
        <v>1</v>
      </c>
      <c r="BD148">
        <v>14.34</v>
      </c>
      <c r="BE148">
        <v>3012.7809999999999</v>
      </c>
      <c r="BF148">
        <v>83.272999999999996</v>
      </c>
      <c r="BG148">
        <v>5.85</v>
      </c>
      <c r="BH148">
        <v>2.9000000000000001E-2</v>
      </c>
      <c r="BI148">
        <v>5.8789999999999996</v>
      </c>
      <c r="BJ148">
        <v>4.6550000000000002</v>
      </c>
      <c r="BK148">
        <v>2.3E-2</v>
      </c>
      <c r="BL148">
        <v>4.6779999999999999</v>
      </c>
      <c r="BM148">
        <v>4.6024000000000003</v>
      </c>
      <c r="BQ148">
        <v>0</v>
      </c>
      <c r="BR148">
        <v>-3.4287999999999999E-2</v>
      </c>
      <c r="BS148">
        <v>-5</v>
      </c>
      <c r="BT148">
        <v>6.0000000000000001E-3</v>
      </c>
      <c r="BU148">
        <v>6.9545849999999998</v>
      </c>
      <c r="BW148" s="4">
        <f t="shared" si="19"/>
        <v>1.8374013569999998</v>
      </c>
      <c r="BX148" t="e">
        <v>#NAME?</v>
      </c>
      <c r="BY148" s="4">
        <f t="shared" si="20"/>
        <v>15511.240540120165</v>
      </c>
      <c r="BZ148" s="4">
        <f t="shared" si="21"/>
        <v>428.7293147087114</v>
      </c>
      <c r="CA148" s="4">
        <f t="shared" si="22"/>
        <v>23.9661710274525</v>
      </c>
      <c r="CB148" s="4">
        <f t="shared" si="23"/>
        <v>23.695361017561197</v>
      </c>
    </row>
    <row r="149" spans="1:80" customFormat="1" x14ac:dyDescent="0.25">
      <c r="A149" s="26">
        <v>43530</v>
      </c>
      <c r="B149" s="27">
        <v>0.47892510416666667</v>
      </c>
      <c r="C149">
        <v>14.257999999999999</v>
      </c>
      <c r="D149">
        <v>0.72799999999999998</v>
      </c>
      <c r="E149">
        <v>7279.5760600000003</v>
      </c>
      <c r="F149">
        <v>303.5</v>
      </c>
      <c r="G149">
        <v>1.3</v>
      </c>
      <c r="H149">
        <v>593</v>
      </c>
      <c r="J149">
        <v>0</v>
      </c>
      <c r="K149">
        <v>0.87390000000000001</v>
      </c>
      <c r="L149">
        <v>12.4598</v>
      </c>
      <c r="M149">
        <v>0.63619999999999999</v>
      </c>
      <c r="N149">
        <v>265.19720000000001</v>
      </c>
      <c r="O149">
        <v>1.1065</v>
      </c>
      <c r="P149">
        <v>266.3</v>
      </c>
      <c r="Q149">
        <v>211.0376</v>
      </c>
      <c r="R149">
        <v>0.88049999999999995</v>
      </c>
      <c r="S149">
        <v>211.9</v>
      </c>
      <c r="T149">
        <v>593.02470000000005</v>
      </c>
      <c r="W149">
        <v>0</v>
      </c>
      <c r="X149">
        <v>0</v>
      </c>
      <c r="Y149">
        <v>11.7</v>
      </c>
      <c r="Z149">
        <v>867</v>
      </c>
      <c r="AA149">
        <v>856</v>
      </c>
      <c r="AB149">
        <v>869</v>
      </c>
      <c r="AC149">
        <v>87</v>
      </c>
      <c r="AD149">
        <v>20.399999999999999</v>
      </c>
      <c r="AE149">
        <v>0.47</v>
      </c>
      <c r="AF149">
        <v>983</v>
      </c>
      <c r="AG149">
        <v>-2</v>
      </c>
      <c r="AH149">
        <v>41</v>
      </c>
      <c r="AI149">
        <v>36</v>
      </c>
      <c r="AJ149">
        <v>190</v>
      </c>
      <c r="AK149">
        <v>168.9</v>
      </c>
      <c r="AL149">
        <v>4.2</v>
      </c>
      <c r="AM149">
        <v>175</v>
      </c>
      <c r="AN149" t="s">
        <v>155</v>
      </c>
      <c r="AO149">
        <v>2</v>
      </c>
      <c r="AP149" s="28">
        <v>0.68740740740740736</v>
      </c>
      <c r="AQ149">
        <v>47.159838000000001</v>
      </c>
      <c r="AR149">
        <v>-88.490519000000006</v>
      </c>
      <c r="AS149">
        <v>315.60000000000002</v>
      </c>
      <c r="AT149">
        <v>29.7</v>
      </c>
      <c r="AU149">
        <v>12</v>
      </c>
      <c r="AV149">
        <v>11</v>
      </c>
      <c r="AW149" t="s">
        <v>219</v>
      </c>
      <c r="AX149">
        <v>2.8443999999999998</v>
      </c>
      <c r="AY149">
        <v>1.1072</v>
      </c>
      <c r="AZ149">
        <v>3.2320000000000002</v>
      </c>
      <c r="BA149">
        <v>14.686999999999999</v>
      </c>
      <c r="BB149">
        <v>14.68</v>
      </c>
      <c r="BC149">
        <v>1</v>
      </c>
      <c r="BD149">
        <v>14.430999999999999</v>
      </c>
      <c r="BE149">
        <v>2991.1149999999998</v>
      </c>
      <c r="BF149">
        <v>97.198999999999998</v>
      </c>
      <c r="BG149">
        <v>6.6669999999999998</v>
      </c>
      <c r="BH149">
        <v>2.8000000000000001E-2</v>
      </c>
      <c r="BI149">
        <v>6.6950000000000003</v>
      </c>
      <c r="BJ149">
        <v>5.3049999999999997</v>
      </c>
      <c r="BK149">
        <v>2.1999999999999999E-2</v>
      </c>
      <c r="BL149">
        <v>5.3280000000000003</v>
      </c>
      <c r="BM149">
        <v>4.5206999999999997</v>
      </c>
      <c r="BQ149">
        <v>0</v>
      </c>
      <c r="BR149">
        <v>-3.5855999999999999E-2</v>
      </c>
      <c r="BS149">
        <v>-5</v>
      </c>
      <c r="BT149">
        <v>6.1440000000000002E-3</v>
      </c>
      <c r="BU149">
        <v>8.0186279999999996</v>
      </c>
      <c r="BW149" s="4">
        <f t="shared" si="19"/>
        <v>2.1185215175999996</v>
      </c>
      <c r="BX149" t="e">
        <v>#NAME?</v>
      </c>
      <c r="BY149" s="4">
        <f t="shared" si="20"/>
        <v>17755.827874309864</v>
      </c>
      <c r="BZ149" s="4">
        <f t="shared" si="21"/>
        <v>576.99176178617154</v>
      </c>
      <c r="CA149" s="4">
        <f t="shared" si="22"/>
        <v>31.491489586061995</v>
      </c>
      <c r="CB149" s="4">
        <f t="shared" si="23"/>
        <v>26.835735527183875</v>
      </c>
    </row>
    <row r="150" spans="1:80" customFormat="1" x14ac:dyDescent="0.25">
      <c r="A150" s="26">
        <v>43530</v>
      </c>
      <c r="B150" s="27">
        <v>0.47893667824074071</v>
      </c>
      <c r="C150">
        <v>14.260999999999999</v>
      </c>
      <c r="D150">
        <v>0.70379999999999998</v>
      </c>
      <c r="E150">
        <v>7038.1481480000002</v>
      </c>
      <c r="F150">
        <v>346.5</v>
      </c>
      <c r="G150">
        <v>1.2</v>
      </c>
      <c r="H150">
        <v>590.29999999999995</v>
      </c>
      <c r="J150">
        <v>0</v>
      </c>
      <c r="K150">
        <v>0.87409999999999999</v>
      </c>
      <c r="L150">
        <v>12.4648</v>
      </c>
      <c r="M150">
        <v>0.61519999999999997</v>
      </c>
      <c r="N150">
        <v>302.87189999999998</v>
      </c>
      <c r="O150">
        <v>1.0488999999999999</v>
      </c>
      <c r="P150">
        <v>303.89999999999998</v>
      </c>
      <c r="Q150">
        <v>241.01820000000001</v>
      </c>
      <c r="R150">
        <v>0.8347</v>
      </c>
      <c r="S150">
        <v>241.9</v>
      </c>
      <c r="T150">
        <v>590.27149999999995</v>
      </c>
      <c r="W150">
        <v>0</v>
      </c>
      <c r="X150">
        <v>0</v>
      </c>
      <c r="Y150">
        <v>11.7</v>
      </c>
      <c r="Z150">
        <v>869</v>
      </c>
      <c r="AA150">
        <v>857</v>
      </c>
      <c r="AB150">
        <v>868</v>
      </c>
      <c r="AC150">
        <v>87</v>
      </c>
      <c r="AD150">
        <v>20.399999999999999</v>
      </c>
      <c r="AE150">
        <v>0.47</v>
      </c>
      <c r="AF150">
        <v>983</v>
      </c>
      <c r="AG150">
        <v>-2</v>
      </c>
      <c r="AH150">
        <v>41</v>
      </c>
      <c r="AI150">
        <v>36</v>
      </c>
      <c r="AJ150">
        <v>190</v>
      </c>
      <c r="AK150">
        <v>168</v>
      </c>
      <c r="AL150">
        <v>4.0999999999999996</v>
      </c>
      <c r="AM150">
        <v>175</v>
      </c>
      <c r="AN150" t="s">
        <v>155</v>
      </c>
      <c r="AO150">
        <v>2</v>
      </c>
      <c r="AP150" s="28">
        <v>0.68741898148148151</v>
      </c>
      <c r="AQ150">
        <v>47.159734</v>
      </c>
      <c r="AR150">
        <v>-88.490418000000005</v>
      </c>
      <c r="AS150">
        <v>315.5</v>
      </c>
      <c r="AT150">
        <v>31</v>
      </c>
      <c r="AU150">
        <v>12</v>
      </c>
      <c r="AV150">
        <v>11</v>
      </c>
      <c r="AW150" t="s">
        <v>219</v>
      </c>
      <c r="AX150">
        <v>3.3</v>
      </c>
      <c r="AY150">
        <v>1</v>
      </c>
      <c r="AZ150">
        <v>3.5</v>
      </c>
      <c r="BA150">
        <v>14.686999999999999</v>
      </c>
      <c r="BB150">
        <v>14.7</v>
      </c>
      <c r="BC150">
        <v>1</v>
      </c>
      <c r="BD150">
        <v>14.41</v>
      </c>
      <c r="BE150">
        <v>2996.029</v>
      </c>
      <c r="BF150">
        <v>94.11</v>
      </c>
      <c r="BG150">
        <v>7.6239999999999997</v>
      </c>
      <c r="BH150">
        <v>2.5999999999999999E-2</v>
      </c>
      <c r="BI150">
        <v>7.65</v>
      </c>
      <c r="BJ150">
        <v>6.0670000000000002</v>
      </c>
      <c r="BK150">
        <v>2.1000000000000001E-2</v>
      </c>
      <c r="BL150">
        <v>6.0880000000000001</v>
      </c>
      <c r="BM150">
        <v>4.5053000000000001</v>
      </c>
      <c r="BQ150">
        <v>0</v>
      </c>
      <c r="BR150">
        <v>-3.4712E-2</v>
      </c>
      <c r="BS150">
        <v>-5</v>
      </c>
      <c r="BT150">
        <v>6.8560000000000001E-3</v>
      </c>
      <c r="BU150">
        <v>7.6763079999999997</v>
      </c>
      <c r="BW150" s="4">
        <f t="shared" si="19"/>
        <v>2.0280805736</v>
      </c>
      <c r="BX150" t="e">
        <v>#NAME?</v>
      </c>
      <c r="BY150" s="4">
        <f t="shared" si="20"/>
        <v>17025.746154303957</v>
      </c>
      <c r="BZ150" s="4">
        <f t="shared" si="21"/>
        <v>534.80556115496393</v>
      </c>
      <c r="CA150" s="4">
        <f t="shared" si="22"/>
        <v>34.477370518830796</v>
      </c>
      <c r="CB150" s="4">
        <f t="shared" si="23"/>
        <v>25.602587341105718</v>
      </c>
    </row>
    <row r="151" spans="1:80" customFormat="1" x14ac:dyDescent="0.25">
      <c r="A151" s="26">
        <v>43530</v>
      </c>
      <c r="B151" s="27">
        <v>0.4789482523148148</v>
      </c>
      <c r="C151">
        <v>14.406000000000001</v>
      </c>
      <c r="D151">
        <v>0.4738</v>
      </c>
      <c r="E151">
        <v>4738.4726959999998</v>
      </c>
      <c r="F151">
        <v>382.1</v>
      </c>
      <c r="G151">
        <v>1.2</v>
      </c>
      <c r="H151">
        <v>559.29999999999995</v>
      </c>
      <c r="J151">
        <v>0</v>
      </c>
      <c r="K151">
        <v>0.875</v>
      </c>
      <c r="L151">
        <v>12.605</v>
      </c>
      <c r="M151">
        <v>0.41460000000000002</v>
      </c>
      <c r="N151">
        <v>334.33109999999999</v>
      </c>
      <c r="O151">
        <v>1.05</v>
      </c>
      <c r="P151">
        <v>335.4</v>
      </c>
      <c r="Q151">
        <v>266.05270000000002</v>
      </c>
      <c r="R151">
        <v>0.83560000000000001</v>
      </c>
      <c r="S151">
        <v>266.89999999999998</v>
      </c>
      <c r="T151">
        <v>559.28499999999997</v>
      </c>
      <c r="W151">
        <v>0</v>
      </c>
      <c r="X151">
        <v>0</v>
      </c>
      <c r="Y151">
        <v>11.7</v>
      </c>
      <c r="Z151">
        <v>867</v>
      </c>
      <c r="AA151">
        <v>857</v>
      </c>
      <c r="AB151">
        <v>866</v>
      </c>
      <c r="AC151">
        <v>87</v>
      </c>
      <c r="AD151">
        <v>20.399999999999999</v>
      </c>
      <c r="AE151">
        <v>0.47</v>
      </c>
      <c r="AF151">
        <v>983</v>
      </c>
      <c r="AG151">
        <v>-2</v>
      </c>
      <c r="AH151">
        <v>41</v>
      </c>
      <c r="AI151">
        <v>36</v>
      </c>
      <c r="AJ151">
        <v>189.9</v>
      </c>
      <c r="AK151">
        <v>168</v>
      </c>
      <c r="AL151">
        <v>4.2</v>
      </c>
      <c r="AM151">
        <v>175</v>
      </c>
      <c r="AN151" t="s">
        <v>155</v>
      </c>
      <c r="AO151">
        <v>2</v>
      </c>
      <c r="AP151" s="28">
        <v>0.68743055555555566</v>
      </c>
      <c r="AQ151">
        <v>47.159632000000002</v>
      </c>
      <c r="AR151">
        <v>-88.490279000000001</v>
      </c>
      <c r="AS151">
        <v>315.3</v>
      </c>
      <c r="AT151">
        <v>33</v>
      </c>
      <c r="AU151">
        <v>12</v>
      </c>
      <c r="AV151">
        <v>11</v>
      </c>
      <c r="AW151" t="s">
        <v>219</v>
      </c>
      <c r="AX151">
        <v>1.8360000000000001</v>
      </c>
      <c r="AY151">
        <v>1.1464000000000001</v>
      </c>
      <c r="AZ151">
        <v>2.5484</v>
      </c>
      <c r="BA151">
        <v>14.686999999999999</v>
      </c>
      <c r="BB151">
        <v>14.81</v>
      </c>
      <c r="BC151">
        <v>1.01</v>
      </c>
      <c r="BD151">
        <v>14.287000000000001</v>
      </c>
      <c r="BE151">
        <v>3044.4859999999999</v>
      </c>
      <c r="BF151">
        <v>63.737000000000002</v>
      </c>
      <c r="BG151">
        <v>8.4559999999999995</v>
      </c>
      <c r="BH151">
        <v>2.7E-2</v>
      </c>
      <c r="BI151">
        <v>8.4830000000000005</v>
      </c>
      <c r="BJ151">
        <v>6.7290000000000001</v>
      </c>
      <c r="BK151">
        <v>2.1000000000000001E-2</v>
      </c>
      <c r="BL151">
        <v>6.75</v>
      </c>
      <c r="BM151">
        <v>4.2896000000000001</v>
      </c>
      <c r="BQ151">
        <v>0</v>
      </c>
      <c r="BR151">
        <v>-3.3000000000000002E-2</v>
      </c>
      <c r="BS151">
        <v>-5</v>
      </c>
      <c r="BT151">
        <v>6.0000000000000001E-3</v>
      </c>
      <c r="BU151">
        <v>7.0432779999999999</v>
      </c>
      <c r="BW151" s="4">
        <f t="shared" si="19"/>
        <v>1.8608340475999998</v>
      </c>
      <c r="BX151" t="e">
        <v>#NAME?</v>
      </c>
      <c r="BY151" s="4">
        <f t="shared" si="20"/>
        <v>15874.372284559451</v>
      </c>
      <c r="BZ151" s="4">
        <f t="shared" si="21"/>
        <v>332.33355853860581</v>
      </c>
      <c r="CA151" s="4">
        <f t="shared" si="22"/>
        <v>35.085939335178601</v>
      </c>
      <c r="CB151" s="4">
        <f t="shared" si="23"/>
        <v>22.366569382104636</v>
      </c>
    </row>
    <row r="152" spans="1:80" customFormat="1" x14ac:dyDescent="0.25">
      <c r="A152" s="26">
        <v>43530</v>
      </c>
      <c r="B152" s="27">
        <v>0.47895982638888884</v>
      </c>
      <c r="C152">
        <v>14.436999999999999</v>
      </c>
      <c r="D152">
        <v>0.35930000000000001</v>
      </c>
      <c r="E152">
        <v>3592.8304950000002</v>
      </c>
      <c r="F152">
        <v>403.2</v>
      </c>
      <c r="G152">
        <v>1.2</v>
      </c>
      <c r="H152">
        <v>464.9</v>
      </c>
      <c r="J152">
        <v>0</v>
      </c>
      <c r="K152">
        <v>0.87580000000000002</v>
      </c>
      <c r="L152">
        <v>12.644500000000001</v>
      </c>
      <c r="M152">
        <v>0.31469999999999998</v>
      </c>
      <c r="N152">
        <v>353.17349999999999</v>
      </c>
      <c r="O152">
        <v>1.0509999999999999</v>
      </c>
      <c r="P152">
        <v>354.2</v>
      </c>
      <c r="Q152">
        <v>281.0471</v>
      </c>
      <c r="R152">
        <v>0.83640000000000003</v>
      </c>
      <c r="S152">
        <v>281.89999999999998</v>
      </c>
      <c r="T152">
        <v>464.9008</v>
      </c>
      <c r="W152">
        <v>0</v>
      </c>
      <c r="X152">
        <v>0</v>
      </c>
      <c r="Y152">
        <v>11.7</v>
      </c>
      <c r="Z152">
        <v>866</v>
      </c>
      <c r="AA152">
        <v>856</v>
      </c>
      <c r="AB152">
        <v>867</v>
      </c>
      <c r="AC152">
        <v>87</v>
      </c>
      <c r="AD152">
        <v>20.399999999999999</v>
      </c>
      <c r="AE152">
        <v>0.47</v>
      </c>
      <c r="AF152">
        <v>983</v>
      </c>
      <c r="AG152">
        <v>-2</v>
      </c>
      <c r="AH152">
        <v>41</v>
      </c>
      <c r="AI152">
        <v>36</v>
      </c>
      <c r="AJ152">
        <v>189</v>
      </c>
      <c r="AK152">
        <v>168.1</v>
      </c>
      <c r="AL152">
        <v>4.2</v>
      </c>
      <c r="AM152">
        <v>175</v>
      </c>
      <c r="AN152" t="s">
        <v>155</v>
      </c>
      <c r="AO152">
        <v>2</v>
      </c>
      <c r="AP152" s="28">
        <v>0.68744212962962958</v>
      </c>
      <c r="AQ152">
        <v>47.159537</v>
      </c>
      <c r="AR152">
        <v>-88.490110000000001</v>
      </c>
      <c r="AS152">
        <v>315.2</v>
      </c>
      <c r="AT152">
        <v>34.9</v>
      </c>
      <c r="AU152">
        <v>12</v>
      </c>
      <c r="AV152">
        <v>11</v>
      </c>
      <c r="AW152" t="s">
        <v>219</v>
      </c>
      <c r="AX152">
        <v>1.3732</v>
      </c>
      <c r="AY152">
        <v>1.2732000000000001</v>
      </c>
      <c r="AZ152">
        <v>2.3464</v>
      </c>
      <c r="BA152">
        <v>14.686999999999999</v>
      </c>
      <c r="BB152">
        <v>14.92</v>
      </c>
      <c r="BC152">
        <v>1.02</v>
      </c>
      <c r="BD152">
        <v>14.178000000000001</v>
      </c>
      <c r="BE152">
        <v>3070.491</v>
      </c>
      <c r="BF152">
        <v>48.634</v>
      </c>
      <c r="BG152">
        <v>8.9809999999999999</v>
      </c>
      <c r="BH152">
        <v>2.7E-2</v>
      </c>
      <c r="BI152">
        <v>9.0079999999999991</v>
      </c>
      <c r="BJ152">
        <v>7.1470000000000002</v>
      </c>
      <c r="BK152">
        <v>2.1000000000000001E-2</v>
      </c>
      <c r="BL152">
        <v>7.1680000000000001</v>
      </c>
      <c r="BM152">
        <v>3.5849000000000002</v>
      </c>
      <c r="BQ152">
        <v>0</v>
      </c>
      <c r="BR152">
        <v>-3.2568E-2</v>
      </c>
      <c r="BS152">
        <v>-5</v>
      </c>
      <c r="BT152">
        <v>6.1440000000000002E-3</v>
      </c>
      <c r="BU152">
        <v>5.7602120000000001</v>
      </c>
      <c r="BW152" s="4">
        <f t="shared" si="19"/>
        <v>1.5218480104000001</v>
      </c>
      <c r="BX152" t="e">
        <v>#NAME?</v>
      </c>
      <c r="BY152" s="4">
        <f t="shared" si="20"/>
        <v>13093.448540759307</v>
      </c>
      <c r="BZ152" s="4">
        <f t="shared" si="21"/>
        <v>207.38923394704241</v>
      </c>
      <c r="CA152" s="4">
        <f t="shared" si="22"/>
        <v>30.476844491909201</v>
      </c>
      <c r="CB152" s="4">
        <f t="shared" si="23"/>
        <v>15.287035094311639</v>
      </c>
    </row>
    <row r="153" spans="1:80" customFormat="1" x14ac:dyDescent="0.25">
      <c r="A153" s="26">
        <v>43530</v>
      </c>
      <c r="B153" s="27">
        <v>0.47897140046296299</v>
      </c>
      <c r="C153">
        <v>14.385</v>
      </c>
      <c r="D153">
        <v>0.54830000000000001</v>
      </c>
      <c r="E153">
        <v>5482.5304139999998</v>
      </c>
      <c r="F153">
        <v>405.6</v>
      </c>
      <c r="G153">
        <v>1.2</v>
      </c>
      <c r="H153">
        <v>454.8</v>
      </c>
      <c r="J153">
        <v>0</v>
      </c>
      <c r="K153">
        <v>0.87460000000000004</v>
      </c>
      <c r="L153">
        <v>12.582000000000001</v>
      </c>
      <c r="M153">
        <v>0.47949999999999998</v>
      </c>
      <c r="N153">
        <v>354.76549999999997</v>
      </c>
      <c r="O153">
        <v>1.0496000000000001</v>
      </c>
      <c r="P153">
        <v>355.8</v>
      </c>
      <c r="Q153">
        <v>282.31389999999999</v>
      </c>
      <c r="R153">
        <v>0.83520000000000005</v>
      </c>
      <c r="S153">
        <v>283.10000000000002</v>
      </c>
      <c r="T153">
        <v>454.77719999999999</v>
      </c>
      <c r="W153">
        <v>0</v>
      </c>
      <c r="X153">
        <v>0</v>
      </c>
      <c r="Y153">
        <v>11.8</v>
      </c>
      <c r="Z153">
        <v>866</v>
      </c>
      <c r="AA153">
        <v>855</v>
      </c>
      <c r="AB153">
        <v>865</v>
      </c>
      <c r="AC153">
        <v>87</v>
      </c>
      <c r="AD153">
        <v>20.399999999999999</v>
      </c>
      <c r="AE153">
        <v>0.47</v>
      </c>
      <c r="AF153">
        <v>983</v>
      </c>
      <c r="AG153">
        <v>-2</v>
      </c>
      <c r="AH153">
        <v>41</v>
      </c>
      <c r="AI153">
        <v>36</v>
      </c>
      <c r="AJ153">
        <v>189</v>
      </c>
      <c r="AK153">
        <v>168.9</v>
      </c>
      <c r="AL153">
        <v>4.3</v>
      </c>
      <c r="AM153">
        <v>175</v>
      </c>
      <c r="AN153" t="s">
        <v>155</v>
      </c>
      <c r="AO153">
        <v>2</v>
      </c>
      <c r="AP153" s="28">
        <v>0.68745370370370373</v>
      </c>
      <c r="AQ153">
        <v>47.159441000000001</v>
      </c>
      <c r="AR153">
        <v>-88.489939000000007</v>
      </c>
      <c r="AS153">
        <v>315.2</v>
      </c>
      <c r="AT153">
        <v>36.1</v>
      </c>
      <c r="AU153">
        <v>12</v>
      </c>
      <c r="AV153">
        <v>11</v>
      </c>
      <c r="AW153" t="s">
        <v>219</v>
      </c>
      <c r="AX153">
        <v>1.4732000000000001</v>
      </c>
      <c r="AY153">
        <v>1.4463999999999999</v>
      </c>
      <c r="AZ153">
        <v>2.4731999999999998</v>
      </c>
      <c r="BA153">
        <v>14.686999999999999</v>
      </c>
      <c r="BB153">
        <v>14.77</v>
      </c>
      <c r="BC153">
        <v>1.01</v>
      </c>
      <c r="BD153">
        <v>14.333</v>
      </c>
      <c r="BE153">
        <v>3031.6120000000001</v>
      </c>
      <c r="BF153">
        <v>73.537000000000006</v>
      </c>
      <c r="BG153">
        <v>8.952</v>
      </c>
      <c r="BH153">
        <v>2.5999999999999999E-2</v>
      </c>
      <c r="BI153">
        <v>8.9779999999999998</v>
      </c>
      <c r="BJ153">
        <v>7.1230000000000002</v>
      </c>
      <c r="BK153">
        <v>2.1000000000000001E-2</v>
      </c>
      <c r="BL153">
        <v>7.1449999999999996</v>
      </c>
      <c r="BM153">
        <v>3.4796</v>
      </c>
      <c r="BQ153">
        <v>0</v>
      </c>
      <c r="BR153">
        <v>9.8480000000000009E-3</v>
      </c>
      <c r="BS153">
        <v>-5</v>
      </c>
      <c r="BT153">
        <v>7.0000000000000001E-3</v>
      </c>
      <c r="BU153">
        <v>5.7852360000000003</v>
      </c>
      <c r="BW153" s="4">
        <f t="shared" si="19"/>
        <v>1.5284593512</v>
      </c>
      <c r="BX153" t="e">
        <v>#NAME?</v>
      </c>
      <c r="BY153" s="4">
        <f t="shared" si="20"/>
        <v>12983.818828783811</v>
      </c>
      <c r="BZ153" s="4">
        <f t="shared" si="21"/>
        <v>314.94501447159962</v>
      </c>
      <c r="CA153" s="4">
        <f t="shared" si="22"/>
        <v>30.5064571315284</v>
      </c>
      <c r="CB153" s="4">
        <f t="shared" si="23"/>
        <v>14.902466409499679</v>
      </c>
    </row>
    <row r="154" spans="1:80" customFormat="1" x14ac:dyDescent="0.25">
      <c r="A154" s="26"/>
      <c r="B154" s="27"/>
      <c r="AP154" s="28"/>
      <c r="BU154">
        <v>5.9996999999999998</v>
      </c>
      <c r="BW154" s="4">
        <f t="shared" si="19"/>
        <v>1.5851207399999998</v>
      </c>
      <c r="BX154" t="e">
        <v>#NAME?</v>
      </c>
      <c r="BY154" s="4">
        <f t="shared" si="20"/>
        <v>0</v>
      </c>
      <c r="BZ154" s="4">
        <f t="shared" si="21"/>
        <v>0</v>
      </c>
      <c r="CA154" s="4">
        <f t="shared" si="22"/>
        <v>0</v>
      </c>
      <c r="CB154" s="4">
        <f t="shared" si="23"/>
        <v>0</v>
      </c>
    </row>
    <row r="155" spans="1:80" customFormat="1" x14ac:dyDescent="0.25">
      <c r="A155" s="26"/>
      <c r="B155" s="27"/>
      <c r="AP155" s="28"/>
      <c r="BW155" s="4">
        <f t="shared" si="19"/>
        <v>0</v>
      </c>
      <c r="BX155" t="e">
        <v>#NAME?</v>
      </c>
      <c r="BY155" s="4">
        <f t="shared" si="20"/>
        <v>0</v>
      </c>
      <c r="BZ155" s="4">
        <f t="shared" si="21"/>
        <v>0</v>
      </c>
      <c r="CA155" s="4">
        <f t="shared" si="22"/>
        <v>0</v>
      </c>
      <c r="CB155" s="4">
        <f t="shared" si="23"/>
        <v>0</v>
      </c>
    </row>
    <row r="156" spans="1:80" customFormat="1" x14ac:dyDescent="0.25">
      <c r="A156" s="26"/>
      <c r="B156" s="27"/>
      <c r="AP156" s="28"/>
      <c r="BW156" s="4">
        <f t="shared" si="19"/>
        <v>0</v>
      </c>
      <c r="BX156" t="e">
        <v>#NAME?</v>
      </c>
      <c r="BY156" s="4">
        <f t="shared" si="20"/>
        <v>0</v>
      </c>
      <c r="BZ156" s="4">
        <f t="shared" si="21"/>
        <v>0</v>
      </c>
      <c r="CA156" s="4">
        <f t="shared" si="22"/>
        <v>0</v>
      </c>
      <c r="CB156" s="4">
        <f t="shared" si="23"/>
        <v>0</v>
      </c>
    </row>
    <row r="157" spans="1:80" customFormat="1" x14ac:dyDescent="0.25">
      <c r="A157" s="26"/>
      <c r="B157" s="27"/>
      <c r="AP157" s="28"/>
      <c r="BW157" s="4">
        <f t="shared" si="19"/>
        <v>0</v>
      </c>
      <c r="BX157" t="e">
        <v>#NAME?</v>
      </c>
      <c r="BY157" s="4">
        <f t="shared" si="20"/>
        <v>0</v>
      </c>
      <c r="BZ157" s="4">
        <f t="shared" si="21"/>
        <v>0</v>
      </c>
      <c r="CA157" s="4">
        <f t="shared" si="22"/>
        <v>0</v>
      </c>
      <c r="CB157" s="4">
        <f t="shared" si="23"/>
        <v>0</v>
      </c>
    </row>
    <row r="158" spans="1:80" customFormat="1" x14ac:dyDescent="0.25">
      <c r="A158" s="26"/>
      <c r="B158" s="27"/>
      <c r="AP158" s="28"/>
      <c r="BW158" s="4">
        <f t="shared" si="19"/>
        <v>0</v>
      </c>
      <c r="BX158" t="e">
        <v>#NAME?</v>
      </c>
      <c r="BY158" s="4">
        <f t="shared" si="20"/>
        <v>0</v>
      </c>
      <c r="BZ158" s="4">
        <f t="shared" si="21"/>
        <v>0</v>
      </c>
      <c r="CA158" s="4">
        <f t="shared" si="22"/>
        <v>0</v>
      </c>
      <c r="CB158" s="4">
        <f t="shared" si="23"/>
        <v>0</v>
      </c>
    </row>
    <row r="159" spans="1:80" customFormat="1" x14ac:dyDescent="0.25">
      <c r="A159" s="26"/>
      <c r="B159" s="27"/>
      <c r="AP159" s="28"/>
      <c r="BW159" s="4">
        <f t="shared" si="19"/>
        <v>0</v>
      </c>
      <c r="BX159" t="e">
        <v>#NAME?</v>
      </c>
      <c r="BY159" s="4">
        <f t="shared" si="20"/>
        <v>0</v>
      </c>
      <c r="BZ159" s="4">
        <f t="shared" si="21"/>
        <v>0</v>
      </c>
      <c r="CA159" s="4">
        <f t="shared" si="22"/>
        <v>0</v>
      </c>
      <c r="CB159" s="4">
        <f t="shared" si="23"/>
        <v>0</v>
      </c>
    </row>
    <row r="160" spans="1:80" customFormat="1" x14ac:dyDescent="0.25">
      <c r="A160" s="26"/>
      <c r="B160" s="27"/>
      <c r="AP160" s="28"/>
      <c r="BW160" s="4">
        <f t="shared" si="19"/>
        <v>0</v>
      </c>
      <c r="BX160" t="e">
        <v>#NAME?</v>
      </c>
      <c r="BY160" s="4">
        <f t="shared" si="20"/>
        <v>0</v>
      </c>
      <c r="BZ160" s="4">
        <f t="shared" si="21"/>
        <v>0</v>
      </c>
      <c r="CA160" s="4">
        <f t="shared" si="22"/>
        <v>0</v>
      </c>
      <c r="CB160" s="4">
        <f t="shared" si="23"/>
        <v>0</v>
      </c>
    </row>
    <row r="161" spans="1:80" customFormat="1" x14ac:dyDescent="0.25">
      <c r="A161" s="26"/>
      <c r="B161" s="27"/>
      <c r="AP161" s="28"/>
      <c r="BW161" s="4">
        <f t="shared" si="19"/>
        <v>0</v>
      </c>
      <c r="BX161" t="e">
        <v>#NAME?</v>
      </c>
      <c r="BY161" s="4">
        <f t="shared" si="20"/>
        <v>0</v>
      </c>
      <c r="BZ161" s="4">
        <f t="shared" si="21"/>
        <v>0</v>
      </c>
      <c r="CA161" s="4">
        <f t="shared" si="22"/>
        <v>0</v>
      </c>
      <c r="CB161" s="4">
        <f t="shared" si="23"/>
        <v>0</v>
      </c>
    </row>
    <row r="162" spans="1:80" customFormat="1" x14ac:dyDescent="0.25">
      <c r="A162" s="26"/>
      <c r="B162" s="27"/>
      <c r="AP162" s="28"/>
      <c r="BW162" s="4">
        <f t="shared" si="19"/>
        <v>0</v>
      </c>
      <c r="BX162" t="e">
        <v>#NAME?</v>
      </c>
      <c r="BY162" s="4">
        <f t="shared" si="20"/>
        <v>0</v>
      </c>
      <c r="BZ162" s="4">
        <f t="shared" si="21"/>
        <v>0</v>
      </c>
      <c r="CA162" s="4">
        <f t="shared" si="22"/>
        <v>0</v>
      </c>
      <c r="CB162" s="4">
        <f t="shared" si="23"/>
        <v>0</v>
      </c>
    </row>
    <row r="163" spans="1:80" customFormat="1" x14ac:dyDescent="0.25">
      <c r="A163" s="26"/>
      <c r="B163" s="27"/>
      <c r="AP163" s="28"/>
      <c r="BW163" s="4">
        <f t="shared" si="19"/>
        <v>0</v>
      </c>
      <c r="BX163" t="e">
        <v>#NAME?</v>
      </c>
      <c r="BY163" s="4">
        <f t="shared" si="20"/>
        <v>0</v>
      </c>
      <c r="BZ163" s="4">
        <f t="shared" si="21"/>
        <v>0</v>
      </c>
      <c r="CA163" s="4">
        <f t="shared" si="22"/>
        <v>0</v>
      </c>
      <c r="CB163" s="4">
        <f t="shared" si="23"/>
        <v>0</v>
      </c>
    </row>
    <row r="164" spans="1:80" customFormat="1" x14ac:dyDescent="0.25">
      <c r="A164" s="26"/>
      <c r="B164" s="27"/>
      <c r="AP164" s="28"/>
      <c r="BW164" s="4">
        <f t="shared" si="19"/>
        <v>0</v>
      </c>
      <c r="BX164" t="e">
        <v>#NAME?</v>
      </c>
      <c r="BY164" s="4">
        <f t="shared" si="20"/>
        <v>0</v>
      </c>
      <c r="BZ164" s="4">
        <f t="shared" si="21"/>
        <v>0</v>
      </c>
      <c r="CA164" s="4">
        <f t="shared" si="22"/>
        <v>0</v>
      </c>
      <c r="CB164" s="4">
        <f t="shared" si="23"/>
        <v>0</v>
      </c>
    </row>
    <row r="165" spans="1:80" customFormat="1" x14ac:dyDescent="0.25">
      <c r="A165" s="26"/>
      <c r="B165" s="27"/>
      <c r="AP165" s="28"/>
      <c r="BW165" s="4">
        <f t="shared" si="19"/>
        <v>0</v>
      </c>
      <c r="BX165" t="e">
        <v>#NAME?</v>
      </c>
      <c r="BY165" s="4">
        <f t="shared" si="20"/>
        <v>0</v>
      </c>
      <c r="BZ165" s="4">
        <f t="shared" si="21"/>
        <v>0</v>
      </c>
      <c r="CA165" s="4">
        <f t="shared" si="22"/>
        <v>0</v>
      </c>
      <c r="CB165" s="4">
        <f t="shared" si="23"/>
        <v>0</v>
      </c>
    </row>
    <row r="166" spans="1:80" customFormat="1" x14ac:dyDescent="0.25">
      <c r="A166" s="26"/>
      <c r="B166" s="27"/>
      <c r="AP166" s="28"/>
      <c r="BW166" s="4">
        <f t="shared" si="19"/>
        <v>0</v>
      </c>
      <c r="BX166" t="e">
        <v>#NAME?</v>
      </c>
      <c r="BY166" s="4">
        <f t="shared" si="20"/>
        <v>0</v>
      </c>
      <c r="BZ166" s="4">
        <f t="shared" si="21"/>
        <v>0</v>
      </c>
      <c r="CA166" s="4">
        <f t="shared" si="22"/>
        <v>0</v>
      </c>
      <c r="CB166" s="4">
        <f t="shared" si="23"/>
        <v>0</v>
      </c>
    </row>
    <row r="167" spans="1:80" customFormat="1" x14ac:dyDescent="0.25">
      <c r="A167" s="26"/>
      <c r="B167" s="27"/>
      <c r="AP167" s="28"/>
      <c r="BW167" s="4">
        <f t="shared" si="19"/>
        <v>0</v>
      </c>
      <c r="BX167" t="e">
        <v>#NAME?</v>
      </c>
      <c r="BY167" s="4">
        <f t="shared" si="20"/>
        <v>0</v>
      </c>
      <c r="BZ167" s="4">
        <f t="shared" si="21"/>
        <v>0</v>
      </c>
      <c r="CA167" s="4">
        <f t="shared" si="22"/>
        <v>0</v>
      </c>
      <c r="CB167" s="4">
        <f t="shared" si="23"/>
        <v>0</v>
      </c>
    </row>
    <row r="168" spans="1:80" customFormat="1" x14ac:dyDescent="0.25">
      <c r="A168" s="26"/>
      <c r="B168" s="27"/>
      <c r="AP168" s="28"/>
      <c r="BW168" s="4">
        <f t="shared" si="19"/>
        <v>0</v>
      </c>
      <c r="BX168" t="e">
        <v>#NAME?</v>
      </c>
      <c r="BY168" s="4">
        <f t="shared" si="20"/>
        <v>0</v>
      </c>
      <c r="BZ168" s="4">
        <f t="shared" si="21"/>
        <v>0</v>
      </c>
      <c r="CA168" s="4">
        <f t="shared" si="22"/>
        <v>0</v>
      </c>
      <c r="CB168" s="4">
        <f t="shared" si="23"/>
        <v>0</v>
      </c>
    </row>
    <row r="169" spans="1:80" customFormat="1" x14ac:dyDescent="0.25">
      <c r="A169" s="26"/>
      <c r="B169" s="27"/>
      <c r="AP169" s="28"/>
      <c r="BW169" s="4">
        <f t="shared" si="19"/>
        <v>0</v>
      </c>
      <c r="BX169" t="e">
        <v>#NAME?</v>
      </c>
      <c r="BY169" s="4">
        <f t="shared" si="20"/>
        <v>0</v>
      </c>
      <c r="BZ169" s="4">
        <f t="shared" si="21"/>
        <v>0</v>
      </c>
      <c r="CA169" s="4">
        <f t="shared" si="22"/>
        <v>0</v>
      </c>
      <c r="CB169" s="4">
        <f t="shared" si="23"/>
        <v>0</v>
      </c>
    </row>
    <row r="170" spans="1:80" customFormat="1" x14ac:dyDescent="0.25">
      <c r="A170" s="26"/>
      <c r="B170" s="27"/>
      <c r="AP170" s="28"/>
      <c r="BW170" s="4">
        <f t="shared" si="19"/>
        <v>0</v>
      </c>
      <c r="BX170" t="e">
        <v>#NAME?</v>
      </c>
      <c r="BY170" s="4">
        <f t="shared" si="20"/>
        <v>0</v>
      </c>
      <c r="BZ170" s="4">
        <f t="shared" si="21"/>
        <v>0</v>
      </c>
      <c r="CA170" s="4">
        <f t="shared" si="22"/>
        <v>0</v>
      </c>
      <c r="CB170" s="4">
        <f t="shared" si="23"/>
        <v>0</v>
      </c>
    </row>
    <row r="171" spans="1:80" customFormat="1" x14ac:dyDescent="0.25">
      <c r="A171" s="26"/>
      <c r="B171" s="27"/>
      <c r="AP171" s="28"/>
      <c r="BW171" s="4">
        <f t="shared" si="19"/>
        <v>0</v>
      </c>
      <c r="BX171" t="e">
        <v>#NAME?</v>
      </c>
      <c r="BY171" s="4">
        <f t="shared" si="20"/>
        <v>0</v>
      </c>
      <c r="BZ171" s="4">
        <f t="shared" si="21"/>
        <v>0</v>
      </c>
      <c r="CA171" s="4">
        <f t="shared" si="22"/>
        <v>0</v>
      </c>
      <c r="CB171" s="4">
        <f t="shared" si="23"/>
        <v>0</v>
      </c>
    </row>
    <row r="172" spans="1:80" customFormat="1" x14ac:dyDescent="0.25">
      <c r="A172" s="26"/>
      <c r="B172" s="27"/>
      <c r="AP172" s="28"/>
      <c r="BW172" s="4">
        <f t="shared" si="19"/>
        <v>0</v>
      </c>
      <c r="BX172" t="e">
        <v>#NAME?</v>
      </c>
      <c r="BY172" s="4">
        <f t="shared" si="20"/>
        <v>0</v>
      </c>
      <c r="BZ172" s="4">
        <f t="shared" si="21"/>
        <v>0</v>
      </c>
      <c r="CA172" s="4">
        <f t="shared" si="22"/>
        <v>0</v>
      </c>
      <c r="CB172" s="4">
        <f t="shared" si="23"/>
        <v>0</v>
      </c>
    </row>
    <row r="173" spans="1:80" customFormat="1" x14ac:dyDescent="0.25">
      <c r="A173" s="26"/>
      <c r="B173" s="27"/>
      <c r="AP173" s="28"/>
      <c r="BW173" s="4">
        <f t="shared" si="19"/>
        <v>0</v>
      </c>
      <c r="BX173" t="e">
        <v>#NAME?</v>
      </c>
      <c r="BY173" s="4">
        <f t="shared" si="20"/>
        <v>0</v>
      </c>
      <c r="BZ173" s="4">
        <f t="shared" si="21"/>
        <v>0</v>
      </c>
      <c r="CA173" s="4">
        <f t="shared" si="22"/>
        <v>0</v>
      </c>
      <c r="CB173" s="4">
        <f t="shared" si="23"/>
        <v>0</v>
      </c>
    </row>
    <row r="174" spans="1:80" customFormat="1" x14ac:dyDescent="0.25">
      <c r="A174" s="26"/>
      <c r="B174" s="27"/>
      <c r="AP174" s="28"/>
      <c r="BW174" s="4">
        <f t="shared" si="19"/>
        <v>0</v>
      </c>
      <c r="BX174" t="e">
        <v>#NAME?</v>
      </c>
      <c r="BY174" s="4">
        <f t="shared" si="20"/>
        <v>0</v>
      </c>
      <c r="BZ174" s="4">
        <f t="shared" si="21"/>
        <v>0</v>
      </c>
      <c r="CA174" s="4">
        <f t="shared" si="22"/>
        <v>0</v>
      </c>
      <c r="CB174" s="4">
        <f t="shared" si="23"/>
        <v>0</v>
      </c>
    </row>
    <row r="175" spans="1:80" customFormat="1" x14ac:dyDescent="0.25">
      <c r="A175" s="26"/>
      <c r="B175" s="27"/>
      <c r="AP175" s="28"/>
      <c r="BW175" s="4">
        <f t="shared" si="19"/>
        <v>0</v>
      </c>
      <c r="BX175" t="e">
        <v>#NAME?</v>
      </c>
      <c r="BY175" s="4">
        <f t="shared" si="20"/>
        <v>0</v>
      </c>
      <c r="BZ175" s="4">
        <f t="shared" si="21"/>
        <v>0</v>
      </c>
      <c r="CA175" s="4">
        <f t="shared" si="22"/>
        <v>0</v>
      </c>
      <c r="CB175" s="4">
        <f t="shared" si="23"/>
        <v>0</v>
      </c>
    </row>
    <row r="176" spans="1:80" customFormat="1" x14ac:dyDescent="0.25">
      <c r="A176" s="26"/>
      <c r="B176" s="27"/>
      <c r="AP176" s="28"/>
      <c r="BW176" s="4">
        <f t="shared" si="19"/>
        <v>0</v>
      </c>
      <c r="BX176" t="e">
        <v>#NAME?</v>
      </c>
      <c r="BY176" s="4">
        <f t="shared" si="20"/>
        <v>0</v>
      </c>
      <c r="BZ176" s="4">
        <f t="shared" si="21"/>
        <v>0</v>
      </c>
      <c r="CA176" s="4">
        <f t="shared" si="22"/>
        <v>0</v>
      </c>
      <c r="CB176" s="4">
        <f t="shared" si="23"/>
        <v>0</v>
      </c>
    </row>
    <row r="177" spans="1:80" customFormat="1" x14ac:dyDescent="0.25">
      <c r="A177" s="26"/>
      <c r="B177" s="27"/>
      <c r="AP177" s="28"/>
      <c r="BW177" s="4">
        <f t="shared" si="19"/>
        <v>0</v>
      </c>
      <c r="BX177" t="e">
        <v>#NAME?</v>
      </c>
      <c r="BY177" s="4">
        <f t="shared" si="20"/>
        <v>0</v>
      </c>
      <c r="BZ177" s="4">
        <f t="shared" si="21"/>
        <v>0</v>
      </c>
      <c r="CA177" s="4">
        <f t="shared" si="22"/>
        <v>0</v>
      </c>
      <c r="CB177" s="4">
        <f t="shared" si="23"/>
        <v>0</v>
      </c>
    </row>
    <row r="178" spans="1:80" customFormat="1" x14ac:dyDescent="0.25">
      <c r="A178" s="26"/>
      <c r="B178" s="27"/>
      <c r="AP178" s="28"/>
      <c r="BW178" s="4">
        <f t="shared" si="19"/>
        <v>0</v>
      </c>
      <c r="BX178" t="e">
        <v>#NAME?</v>
      </c>
      <c r="BY178" s="4">
        <f t="shared" si="20"/>
        <v>0</v>
      </c>
      <c r="BZ178" s="4">
        <f t="shared" si="21"/>
        <v>0</v>
      </c>
      <c r="CA178" s="4">
        <f t="shared" si="22"/>
        <v>0</v>
      </c>
      <c r="CB178" s="4">
        <f t="shared" si="23"/>
        <v>0</v>
      </c>
    </row>
    <row r="179" spans="1:80" customFormat="1" x14ac:dyDescent="0.25">
      <c r="A179" s="26"/>
      <c r="B179" s="27"/>
      <c r="AP179" s="28"/>
      <c r="BW179" s="4">
        <f t="shared" si="19"/>
        <v>0</v>
      </c>
      <c r="BX179" t="e">
        <v>#NAME?</v>
      </c>
      <c r="BY179" s="4">
        <f t="shared" si="20"/>
        <v>0</v>
      </c>
      <c r="BZ179" s="4">
        <f t="shared" si="21"/>
        <v>0</v>
      </c>
      <c r="CA179" s="4">
        <f t="shared" si="22"/>
        <v>0</v>
      </c>
      <c r="CB179" s="4">
        <f t="shared" si="23"/>
        <v>0</v>
      </c>
    </row>
    <row r="180" spans="1:80" customFormat="1" x14ac:dyDescent="0.25">
      <c r="A180" s="26"/>
      <c r="B180" s="27"/>
      <c r="AP180" s="28"/>
      <c r="BW180" s="4">
        <f t="shared" si="19"/>
        <v>0</v>
      </c>
      <c r="BX180" t="e">
        <v>#NAME?</v>
      </c>
      <c r="BY180" s="4">
        <f t="shared" si="20"/>
        <v>0</v>
      </c>
      <c r="BZ180" s="4">
        <f t="shared" si="21"/>
        <v>0</v>
      </c>
      <c r="CA180" s="4">
        <f t="shared" si="22"/>
        <v>0</v>
      </c>
      <c r="CB180" s="4">
        <f t="shared" si="23"/>
        <v>0</v>
      </c>
    </row>
    <row r="181" spans="1:80" customFormat="1" x14ac:dyDescent="0.25">
      <c r="A181" s="26"/>
      <c r="B181" s="27"/>
      <c r="AP181" s="28"/>
      <c r="BW181" s="4">
        <f t="shared" si="19"/>
        <v>0</v>
      </c>
      <c r="BX181" t="e">
        <v>#NAME?</v>
      </c>
      <c r="BY181" s="4">
        <f t="shared" si="20"/>
        <v>0</v>
      </c>
      <c r="BZ181" s="4">
        <f t="shared" si="21"/>
        <v>0</v>
      </c>
      <c r="CA181" s="4">
        <f t="shared" si="22"/>
        <v>0</v>
      </c>
      <c r="CB181" s="4">
        <f t="shared" si="23"/>
        <v>0</v>
      </c>
    </row>
    <row r="182" spans="1:80" customFormat="1" x14ac:dyDescent="0.25">
      <c r="A182" s="26"/>
      <c r="B182" s="27"/>
      <c r="AP182" s="28"/>
      <c r="BW182" s="4">
        <f t="shared" si="19"/>
        <v>0</v>
      </c>
      <c r="BX182" t="e">
        <v>#NAME?</v>
      </c>
      <c r="BY182" s="4">
        <f t="shared" si="20"/>
        <v>0</v>
      </c>
      <c r="BZ182" s="4">
        <f t="shared" si="21"/>
        <v>0</v>
      </c>
      <c r="CA182" s="4">
        <f t="shared" si="22"/>
        <v>0</v>
      </c>
      <c r="CB182" s="4">
        <f t="shared" si="23"/>
        <v>0</v>
      </c>
    </row>
    <row r="183" spans="1:80" customFormat="1" x14ac:dyDescent="0.25">
      <c r="A183" s="26"/>
      <c r="B183" s="27"/>
      <c r="AP183" s="28"/>
      <c r="BW183" s="4">
        <f t="shared" si="19"/>
        <v>0</v>
      </c>
      <c r="BX183" t="e">
        <v>#NAME?</v>
      </c>
      <c r="BY183" s="4">
        <f t="shared" si="20"/>
        <v>0</v>
      </c>
      <c r="BZ183" s="4">
        <f t="shared" si="21"/>
        <v>0</v>
      </c>
      <c r="CA183" s="4">
        <f t="shared" si="22"/>
        <v>0</v>
      </c>
      <c r="CB183" s="4">
        <f t="shared" si="23"/>
        <v>0</v>
      </c>
    </row>
    <row r="184" spans="1:80" customFormat="1" x14ac:dyDescent="0.25">
      <c r="A184" s="26"/>
      <c r="B184" s="27"/>
      <c r="AP184" s="28"/>
      <c r="BW184" s="4">
        <f t="shared" si="19"/>
        <v>0</v>
      </c>
      <c r="BX184" t="e">
        <v>#NAME?</v>
      </c>
      <c r="BY184" s="4">
        <f t="shared" si="20"/>
        <v>0</v>
      </c>
      <c r="BZ184" s="4">
        <f t="shared" si="21"/>
        <v>0</v>
      </c>
      <c r="CA184" s="4">
        <f t="shared" si="22"/>
        <v>0</v>
      </c>
      <c r="CB184" s="4">
        <f t="shared" si="23"/>
        <v>0</v>
      </c>
    </row>
    <row r="185" spans="1:80" customFormat="1" x14ac:dyDescent="0.25">
      <c r="A185" s="26"/>
      <c r="B185" s="27"/>
      <c r="AP185" s="28"/>
      <c r="BW185" s="4">
        <f t="shared" si="19"/>
        <v>0</v>
      </c>
      <c r="BX185" t="e">
        <v>#NAME?</v>
      </c>
      <c r="BY185" s="4">
        <f t="shared" si="20"/>
        <v>0</v>
      </c>
      <c r="BZ185" s="4">
        <f t="shared" si="21"/>
        <v>0</v>
      </c>
      <c r="CA185" s="4">
        <f t="shared" si="22"/>
        <v>0</v>
      </c>
      <c r="CB185" s="4">
        <f t="shared" si="23"/>
        <v>0</v>
      </c>
    </row>
    <row r="186" spans="1:80" customFormat="1" x14ac:dyDescent="0.25">
      <c r="A186" s="26"/>
      <c r="B186" s="27"/>
      <c r="AP186" s="28"/>
      <c r="BW186" s="4">
        <f t="shared" si="19"/>
        <v>0</v>
      </c>
      <c r="BX186" t="e">
        <v>#NAME?</v>
      </c>
      <c r="BY186" s="4">
        <f t="shared" si="20"/>
        <v>0</v>
      </c>
      <c r="BZ186" s="4">
        <f t="shared" si="21"/>
        <v>0</v>
      </c>
      <c r="CA186" s="4">
        <f t="shared" si="22"/>
        <v>0</v>
      </c>
      <c r="CB186" s="4">
        <f t="shared" si="23"/>
        <v>0</v>
      </c>
    </row>
    <row r="187" spans="1:80" customFormat="1" x14ac:dyDescent="0.25">
      <c r="A187" s="26"/>
      <c r="B187" s="27"/>
      <c r="AP187" s="28"/>
      <c r="BW187" s="4">
        <f t="shared" si="19"/>
        <v>0</v>
      </c>
      <c r="BX187" t="e">
        <v>#NAME?</v>
      </c>
      <c r="BY187" s="4">
        <f t="shared" si="20"/>
        <v>0</v>
      </c>
      <c r="BZ187" s="4">
        <f t="shared" si="21"/>
        <v>0</v>
      </c>
      <c r="CA187" s="4">
        <f t="shared" si="22"/>
        <v>0</v>
      </c>
      <c r="CB187" s="4">
        <f t="shared" si="23"/>
        <v>0</v>
      </c>
    </row>
    <row r="188" spans="1:80" customFormat="1" x14ac:dyDescent="0.25">
      <c r="A188" s="26"/>
      <c r="B188" s="27"/>
      <c r="AP188" s="28"/>
      <c r="BW188" s="4">
        <f t="shared" si="19"/>
        <v>0</v>
      </c>
      <c r="BX188" t="e">
        <v>#NAME?</v>
      </c>
      <c r="BY188" s="4">
        <f t="shared" si="20"/>
        <v>0</v>
      </c>
      <c r="BZ188" s="4">
        <f t="shared" si="21"/>
        <v>0</v>
      </c>
      <c r="CA188" s="4">
        <f t="shared" si="22"/>
        <v>0</v>
      </c>
      <c r="CB188" s="4">
        <f t="shared" si="23"/>
        <v>0</v>
      </c>
    </row>
    <row r="189" spans="1:80" customFormat="1" x14ac:dyDescent="0.25">
      <c r="A189" s="26"/>
      <c r="B189" s="27"/>
      <c r="AP189" s="28"/>
      <c r="BW189" s="4">
        <f t="shared" si="19"/>
        <v>0</v>
      </c>
      <c r="BX189" t="e">
        <v>#NAME?</v>
      </c>
      <c r="BY189" s="4">
        <f t="shared" si="20"/>
        <v>0</v>
      </c>
      <c r="BZ189" s="4">
        <f t="shared" si="21"/>
        <v>0</v>
      </c>
      <c r="CA189" s="4">
        <f t="shared" si="22"/>
        <v>0</v>
      </c>
      <c r="CB189" s="4">
        <f t="shared" si="23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W10" sqref="BW1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14.357117241379308</v>
      </c>
      <c r="D5" s="4">
        <f t="shared" ref="D5:BO5" si="0">AVERAGE(D10:D200)</f>
        <v>0.49998206896551733</v>
      </c>
      <c r="E5" s="4">
        <f t="shared" si="0"/>
        <v>4999.8194379241368</v>
      </c>
      <c r="F5" s="4">
        <f t="shared" si="0"/>
        <v>322.85310344827576</v>
      </c>
      <c r="G5" s="4">
        <f t="shared" si="0"/>
        <v>1.2351724137931039</v>
      </c>
      <c r="H5" s="4">
        <f t="shared" si="0"/>
        <v>450.89517241379292</v>
      </c>
      <c r="I5" s="4" t="e">
        <f t="shared" si="0"/>
        <v>#DIV/0!</v>
      </c>
      <c r="J5" s="4">
        <f t="shared" si="0"/>
        <v>0</v>
      </c>
      <c r="K5" s="4">
        <f t="shared" si="0"/>
        <v>0.87538482758620717</v>
      </c>
      <c r="L5" s="4">
        <f t="shared" si="0"/>
        <v>12.568128275862065</v>
      </c>
      <c r="M5" s="4">
        <f t="shared" si="0"/>
        <v>0.43739241379310345</v>
      </c>
      <c r="N5" s="4">
        <f t="shared" si="0"/>
        <v>282.60832068965516</v>
      </c>
      <c r="O5" s="4">
        <f t="shared" si="0"/>
        <v>1.0798351724137927</v>
      </c>
      <c r="P5" s="4">
        <f t="shared" si="0"/>
        <v>283.68275862068958</v>
      </c>
      <c r="Q5" s="4">
        <f t="shared" si="0"/>
        <v>224.12975724137925</v>
      </c>
      <c r="R5" s="4">
        <f t="shared" si="0"/>
        <v>0.85617172413793152</v>
      </c>
      <c r="S5" s="4">
        <f t="shared" si="0"/>
        <v>224.9848275862069</v>
      </c>
      <c r="T5" s="4">
        <f t="shared" si="0"/>
        <v>450.89643931034493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11.735862068965526</v>
      </c>
      <c r="Z5" s="4">
        <f t="shared" si="0"/>
        <v>865.97931034482758</v>
      </c>
      <c r="AA5" s="4">
        <f t="shared" si="0"/>
        <v>854.31034482758616</v>
      </c>
      <c r="AB5" s="4">
        <f t="shared" si="0"/>
        <v>869.6827586206897</v>
      </c>
      <c r="AC5" s="4">
        <f t="shared" si="0"/>
        <v>86.613793103448273</v>
      </c>
      <c r="AD5" s="4">
        <f t="shared" si="0"/>
        <v>19.469517241379279</v>
      </c>
      <c r="AE5" s="4">
        <f t="shared" si="0"/>
        <v>0.4480689655172409</v>
      </c>
      <c r="AF5" s="4">
        <f t="shared" si="0"/>
        <v>982.39310344827584</v>
      </c>
      <c r="AG5" s="4">
        <f t="shared" si="0"/>
        <v>-2.58</v>
      </c>
      <c r="AH5" s="4">
        <f t="shared" si="0"/>
        <v>37.241337944827592</v>
      </c>
      <c r="AI5" s="4">
        <f t="shared" si="0"/>
        <v>36</v>
      </c>
      <c r="AJ5" s="4">
        <f t="shared" si="0"/>
        <v>190.12482758620695</v>
      </c>
      <c r="AK5" s="4">
        <f t="shared" si="0"/>
        <v>168.80068965517239</v>
      </c>
      <c r="AL5" s="4">
        <f t="shared" si="0"/>
        <v>4.3372413793103437</v>
      </c>
      <c r="AM5" s="4">
        <f t="shared" si="0"/>
        <v>174.69379310344831</v>
      </c>
      <c r="AN5" s="4" t="e">
        <f t="shared" si="0"/>
        <v>#DIV/0!</v>
      </c>
      <c r="AO5" s="4">
        <f t="shared" si="0"/>
        <v>1.9241379310344828</v>
      </c>
      <c r="AP5" s="4">
        <f t="shared" si="0"/>
        <v>0.68828496168582387</v>
      </c>
      <c r="AQ5" s="4">
        <f t="shared" si="0"/>
        <v>47.161528862068963</v>
      </c>
      <c r="AR5" s="4">
        <f t="shared" si="0"/>
        <v>-88.487473848275897</v>
      </c>
      <c r="AS5" s="4">
        <f t="shared" si="0"/>
        <v>316.67034482758629</v>
      </c>
      <c r="AT5" s="4">
        <f t="shared" si="0"/>
        <v>32.624827586206905</v>
      </c>
      <c r="AU5" s="4">
        <f t="shared" si="0"/>
        <v>12</v>
      </c>
      <c r="AV5" s="4">
        <f t="shared" si="0"/>
        <v>10.793103448275861</v>
      </c>
      <c r="AW5" s="4" t="e">
        <f t="shared" si="0"/>
        <v>#DIV/0!</v>
      </c>
      <c r="AX5" s="4">
        <f t="shared" si="0"/>
        <v>1.3317815655172409</v>
      </c>
      <c r="AY5" s="4">
        <f t="shared" si="0"/>
        <v>1.8591785517241384</v>
      </c>
      <c r="AZ5" s="4">
        <f t="shared" si="0"/>
        <v>2.6636916275862066</v>
      </c>
      <c r="BA5" s="4">
        <f t="shared" si="0"/>
        <v>14.686999999999951</v>
      </c>
      <c r="BB5" s="4">
        <f t="shared" si="0"/>
        <v>14.845793103448274</v>
      </c>
      <c r="BC5" s="4">
        <f t="shared" si="0"/>
        <v>1.0108965517241382</v>
      </c>
      <c r="BD5" s="4">
        <f t="shared" si="0"/>
        <v>14.235248275862075</v>
      </c>
      <c r="BE5" s="4">
        <f t="shared" si="0"/>
        <v>3041.7471310344831</v>
      </c>
      <c r="BF5" s="4">
        <f t="shared" si="0"/>
        <v>67.147268965517256</v>
      </c>
      <c r="BG5" s="4">
        <f t="shared" si="0"/>
        <v>7.1620551724137904</v>
      </c>
      <c r="BH5" s="4">
        <f t="shared" si="0"/>
        <v>2.7331034482758601E-2</v>
      </c>
      <c r="BI5" s="4">
        <f t="shared" si="0"/>
        <v>7.1893999999999982</v>
      </c>
      <c r="BJ5" s="4">
        <f t="shared" si="0"/>
        <v>5.6800620689655172</v>
      </c>
      <c r="BK5" s="4">
        <f t="shared" si="0"/>
        <v>2.1662068965517214E-2</v>
      </c>
      <c r="BL5" s="4">
        <f t="shared" si="0"/>
        <v>5.7017103448275837</v>
      </c>
      <c r="BM5" s="4">
        <f t="shared" si="0"/>
        <v>3.4641268965517247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0</v>
      </c>
      <c r="BR5" s="4">
        <f t="shared" si="1"/>
        <v>0.14554562068965521</v>
      </c>
      <c r="BS5" s="4">
        <f t="shared" si="1"/>
        <v>-5</v>
      </c>
      <c r="BT5" s="4">
        <f t="shared" si="1"/>
        <v>6.3783310344827588E-3</v>
      </c>
      <c r="BU5" s="4">
        <f t="shared" si="1"/>
        <v>6.8175068206896539</v>
      </c>
      <c r="BV5" s="4" t="e">
        <f t="shared" si="1"/>
        <v>#DIV/0!</v>
      </c>
      <c r="BW5" s="4">
        <f>AVERAGE(BW10:BW200)</f>
        <v>1.4672576898528089</v>
      </c>
      <c r="BX5" s="17"/>
      <c r="BY5" s="4">
        <f>AVERAGE(BY10:BY200)</f>
        <v>12493.807519153394</v>
      </c>
      <c r="BZ5" s="4">
        <f>AVERAGE(BZ10:BZ200)</f>
        <v>282.6611890489429</v>
      </c>
      <c r="CA5" s="4">
        <f>AVERAGE(CA10:CA200)</f>
        <v>25.72135779027364</v>
      </c>
      <c r="CB5" s="4">
        <f>AVERAGE(CB10:CB200)</f>
        <v>14.695725786688987</v>
      </c>
      <c r="CC5" s="18">
        <f>BZ8/(140/3600)+CB8/(140/3600)+CA8/(140/3600)</f>
        <v>410.77094662436559</v>
      </c>
      <c r="CD5" s="17"/>
      <c r="CE5" s="16">
        <f>BY8/$AT8</f>
        <v>470.10902177510326</v>
      </c>
      <c r="CF5" s="16">
        <f>BZ8/$AT8</f>
        <v>10.635794962734499</v>
      </c>
      <c r="CG5" s="16">
        <f>CA8/$AT8</f>
        <v>0.96782684789851325</v>
      </c>
      <c r="CH5" s="16">
        <f>CB8/$AT8</f>
        <v>0.55296139813779199</v>
      </c>
      <c r="CI5" s="19">
        <f>(BZ8+CB8+CA8)/AT8</f>
        <v>12.156583208770805</v>
      </c>
    </row>
    <row r="6" spans="1:87" x14ac:dyDescent="0.25">
      <c r="A6" s="4" t="s">
        <v>170</v>
      </c>
      <c r="B6" s="4"/>
      <c r="C6" s="4">
        <f>MIN(C10:C200)</f>
        <v>14.032</v>
      </c>
      <c r="D6" s="4">
        <f t="shared" ref="D6:BO6" si="2">MIN(D10:D200)</f>
        <v>9.8000000000000004E-2</v>
      </c>
      <c r="E6" s="4">
        <f t="shared" si="2"/>
        <v>980.11551199999997</v>
      </c>
      <c r="F6" s="4">
        <f t="shared" si="2"/>
        <v>106.4</v>
      </c>
      <c r="G6" s="4">
        <f t="shared" si="2"/>
        <v>0.7</v>
      </c>
      <c r="H6" s="4">
        <f t="shared" si="2"/>
        <v>188.5</v>
      </c>
      <c r="I6" s="4">
        <f t="shared" si="2"/>
        <v>0</v>
      </c>
      <c r="J6" s="4">
        <f t="shared" si="2"/>
        <v>0</v>
      </c>
      <c r="K6" s="4">
        <f t="shared" si="2"/>
        <v>0.86950000000000005</v>
      </c>
      <c r="L6" s="4">
        <f t="shared" si="2"/>
        <v>12.235200000000001</v>
      </c>
      <c r="M6" s="4">
        <f t="shared" si="2"/>
        <v>8.5900000000000004E-2</v>
      </c>
      <c r="N6" s="4">
        <f t="shared" si="2"/>
        <v>93.439599999999999</v>
      </c>
      <c r="O6" s="4">
        <f t="shared" si="2"/>
        <v>0.61199999999999999</v>
      </c>
      <c r="P6" s="4">
        <f t="shared" si="2"/>
        <v>94.5</v>
      </c>
      <c r="Q6" s="4">
        <f t="shared" si="2"/>
        <v>74.291499999999999</v>
      </c>
      <c r="R6" s="4">
        <f t="shared" si="2"/>
        <v>0.48709999999999998</v>
      </c>
      <c r="S6" s="4">
        <f t="shared" si="2"/>
        <v>75.099999999999994</v>
      </c>
      <c r="T6" s="4">
        <f t="shared" si="2"/>
        <v>188.4786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0</v>
      </c>
      <c r="Y6" s="4">
        <f t="shared" si="2"/>
        <v>11.6</v>
      </c>
      <c r="Z6" s="4">
        <f t="shared" si="2"/>
        <v>857</v>
      </c>
      <c r="AA6" s="4">
        <f t="shared" si="2"/>
        <v>846</v>
      </c>
      <c r="AB6" s="4">
        <f t="shared" si="2"/>
        <v>859</v>
      </c>
      <c r="AC6" s="4">
        <f t="shared" si="2"/>
        <v>86</v>
      </c>
      <c r="AD6" s="4">
        <f t="shared" si="2"/>
        <v>18.73</v>
      </c>
      <c r="AE6" s="4">
        <f t="shared" si="2"/>
        <v>0.43</v>
      </c>
      <c r="AF6" s="4">
        <f t="shared" si="2"/>
        <v>982</v>
      </c>
      <c r="AG6" s="4">
        <f t="shared" si="2"/>
        <v>-3</v>
      </c>
      <c r="AH6" s="4">
        <f t="shared" si="2"/>
        <v>34</v>
      </c>
      <c r="AI6" s="4">
        <f t="shared" si="2"/>
        <v>36</v>
      </c>
      <c r="AJ6" s="4">
        <f t="shared" si="2"/>
        <v>189</v>
      </c>
      <c r="AK6" s="4">
        <f t="shared" si="2"/>
        <v>168</v>
      </c>
      <c r="AL6" s="4">
        <f t="shared" si="2"/>
        <v>4.0999999999999996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0.68745370370370373</v>
      </c>
      <c r="AQ6" s="4">
        <f t="shared" si="2"/>
        <v>47.158510999999997</v>
      </c>
      <c r="AR6" s="4">
        <f t="shared" si="2"/>
        <v>-88.491949000000005</v>
      </c>
      <c r="AS6" s="4">
        <f t="shared" si="2"/>
        <v>310.5</v>
      </c>
      <c r="AT6" s="4">
        <f t="shared" si="2"/>
        <v>18.7</v>
      </c>
      <c r="AU6" s="4">
        <f t="shared" si="2"/>
        <v>12</v>
      </c>
      <c r="AV6" s="4">
        <f t="shared" si="2"/>
        <v>8</v>
      </c>
      <c r="AW6" s="4">
        <f t="shared" si="2"/>
        <v>0</v>
      </c>
      <c r="AX6" s="4">
        <f t="shared" si="2"/>
        <v>0.9</v>
      </c>
      <c r="AY6" s="4">
        <f t="shared" si="2"/>
        <v>1</v>
      </c>
      <c r="AZ6" s="4">
        <f t="shared" si="2"/>
        <v>1.9</v>
      </c>
      <c r="BA6" s="4">
        <f t="shared" si="2"/>
        <v>14.686999999999999</v>
      </c>
      <c r="BB6" s="4">
        <f t="shared" si="2"/>
        <v>14.14</v>
      </c>
      <c r="BC6" s="4">
        <f t="shared" si="2"/>
        <v>0.96</v>
      </c>
      <c r="BD6" s="4">
        <f t="shared" si="2"/>
        <v>13.824999999999999</v>
      </c>
      <c r="BE6" s="4">
        <f t="shared" si="2"/>
        <v>2879.4459999999999</v>
      </c>
      <c r="BF6" s="4">
        <f t="shared" si="2"/>
        <v>13.307</v>
      </c>
      <c r="BG6" s="4">
        <f t="shared" si="2"/>
        <v>2.407</v>
      </c>
      <c r="BH6" s="4">
        <f t="shared" si="2"/>
        <v>1.4999999999999999E-2</v>
      </c>
      <c r="BI6" s="4">
        <f t="shared" si="2"/>
        <v>2.4350000000000001</v>
      </c>
      <c r="BJ6" s="4">
        <f t="shared" si="2"/>
        <v>1.9139999999999999</v>
      </c>
      <c r="BK6" s="4">
        <f t="shared" si="2"/>
        <v>1.2E-2</v>
      </c>
      <c r="BL6" s="4">
        <f t="shared" si="2"/>
        <v>1.9359999999999999</v>
      </c>
      <c r="BM6" s="4">
        <f t="shared" si="2"/>
        <v>1.4382999999999999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0</v>
      </c>
      <c r="BR6" s="4">
        <f t="shared" si="3"/>
        <v>-3.4424000000000003E-2</v>
      </c>
      <c r="BS6" s="4">
        <f t="shared" si="3"/>
        <v>-5</v>
      </c>
      <c r="BT6" s="4">
        <f t="shared" si="3"/>
        <v>5.0000000000000001E-3</v>
      </c>
      <c r="BU6" s="4">
        <f t="shared" si="3"/>
        <v>2.6429640000000001</v>
      </c>
      <c r="BV6" s="4">
        <f t="shared" si="3"/>
        <v>0</v>
      </c>
      <c r="BW6" s="4">
        <f>MIN(BW10:BW200)</f>
        <v>0</v>
      </c>
      <c r="BX6" s="17"/>
      <c r="BY6" s="4">
        <f>MIN(BY10:BY200)</f>
        <v>0</v>
      </c>
      <c r="BZ6" s="4">
        <f>MIN(BZ10:BZ200)</f>
        <v>0</v>
      </c>
      <c r="CA6" s="4">
        <f>MIN(CA10:CA200)</f>
        <v>0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14.853</v>
      </c>
      <c r="D7" s="4">
        <f t="shared" ref="D7:BO7" si="4">MAX(D10:D200)</f>
        <v>1.3299000000000001</v>
      </c>
      <c r="E7" s="4">
        <f t="shared" si="4"/>
        <v>13298.908649999999</v>
      </c>
      <c r="F7" s="4">
        <f t="shared" si="4"/>
        <v>689.9</v>
      </c>
      <c r="G7" s="4">
        <f t="shared" si="4"/>
        <v>1.6</v>
      </c>
      <c r="H7" s="4">
        <f t="shared" si="4"/>
        <v>780.6</v>
      </c>
      <c r="I7" s="4">
        <f t="shared" si="4"/>
        <v>0</v>
      </c>
      <c r="J7" s="4">
        <f t="shared" si="4"/>
        <v>0</v>
      </c>
      <c r="K7" s="4">
        <f t="shared" si="4"/>
        <v>0.87849999999999995</v>
      </c>
      <c r="L7" s="4">
        <f t="shared" si="4"/>
        <v>12.984299999999999</v>
      </c>
      <c r="M7" s="4">
        <f t="shared" si="4"/>
        <v>1.1563000000000001</v>
      </c>
      <c r="N7" s="4">
        <f t="shared" si="4"/>
        <v>603.18539999999996</v>
      </c>
      <c r="O7" s="4">
        <f t="shared" si="4"/>
        <v>1.4056999999999999</v>
      </c>
      <c r="P7" s="4">
        <f t="shared" si="4"/>
        <v>603.79999999999995</v>
      </c>
      <c r="Q7" s="4">
        <f t="shared" si="4"/>
        <v>480.00060000000002</v>
      </c>
      <c r="R7" s="4">
        <f t="shared" si="4"/>
        <v>1.1126</v>
      </c>
      <c r="S7" s="4">
        <f t="shared" si="4"/>
        <v>480.5</v>
      </c>
      <c r="T7" s="4">
        <f t="shared" si="4"/>
        <v>780.58759999999995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0</v>
      </c>
      <c r="Y7" s="4">
        <f t="shared" si="4"/>
        <v>11.9</v>
      </c>
      <c r="Z7" s="4">
        <f t="shared" si="4"/>
        <v>886</v>
      </c>
      <c r="AA7" s="4">
        <f t="shared" si="4"/>
        <v>875</v>
      </c>
      <c r="AB7" s="4">
        <f t="shared" si="4"/>
        <v>890</v>
      </c>
      <c r="AC7" s="4">
        <f t="shared" si="4"/>
        <v>87</v>
      </c>
      <c r="AD7" s="4">
        <f t="shared" si="4"/>
        <v>20.420000000000002</v>
      </c>
      <c r="AE7" s="4">
        <f t="shared" si="4"/>
        <v>0.47</v>
      </c>
      <c r="AF7" s="4">
        <f t="shared" si="4"/>
        <v>983</v>
      </c>
      <c r="AG7" s="4">
        <f t="shared" si="4"/>
        <v>-2</v>
      </c>
      <c r="AH7" s="4">
        <f t="shared" si="4"/>
        <v>41</v>
      </c>
      <c r="AI7" s="4">
        <f t="shared" si="4"/>
        <v>36</v>
      </c>
      <c r="AJ7" s="4">
        <f t="shared" si="4"/>
        <v>192</v>
      </c>
      <c r="AK7" s="4">
        <f t="shared" si="4"/>
        <v>170</v>
      </c>
      <c r="AL7" s="4">
        <f t="shared" si="4"/>
        <v>4.7</v>
      </c>
      <c r="AM7" s="4">
        <f t="shared" si="4"/>
        <v>175</v>
      </c>
      <c r="AN7" s="4">
        <f t="shared" si="4"/>
        <v>0</v>
      </c>
      <c r="AO7" s="4">
        <f t="shared" si="4"/>
        <v>2</v>
      </c>
      <c r="AP7" s="4">
        <f t="shared" si="4"/>
        <v>0.68912037037037033</v>
      </c>
      <c r="AQ7" s="4">
        <f t="shared" si="4"/>
        <v>47.164423999999997</v>
      </c>
      <c r="AR7" s="4">
        <f t="shared" si="4"/>
        <v>-88.483902999999998</v>
      </c>
      <c r="AS7" s="4">
        <f t="shared" si="4"/>
        <v>321.89999999999998</v>
      </c>
      <c r="AT7" s="4">
        <f t="shared" si="4"/>
        <v>47.1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2.2999999999999998</v>
      </c>
      <c r="AY7" s="4">
        <f t="shared" si="4"/>
        <v>4.0928000000000004</v>
      </c>
      <c r="AZ7" s="4">
        <f t="shared" si="4"/>
        <v>4.6928000000000001</v>
      </c>
      <c r="BA7" s="4">
        <f t="shared" si="4"/>
        <v>14.686999999999999</v>
      </c>
      <c r="BB7" s="4">
        <f t="shared" si="4"/>
        <v>15.24</v>
      </c>
      <c r="BC7" s="4">
        <f t="shared" si="4"/>
        <v>1.04</v>
      </c>
      <c r="BD7" s="4">
        <f t="shared" si="4"/>
        <v>15.01</v>
      </c>
      <c r="BE7" s="4">
        <f t="shared" si="4"/>
        <v>3130.665</v>
      </c>
      <c r="BF7" s="4">
        <f t="shared" si="4"/>
        <v>171.56100000000001</v>
      </c>
      <c r="BG7" s="4">
        <f t="shared" si="4"/>
        <v>15.201000000000001</v>
      </c>
      <c r="BH7" s="4">
        <f t="shared" si="4"/>
        <v>3.5999999999999997E-2</v>
      </c>
      <c r="BI7" s="4">
        <f t="shared" si="4"/>
        <v>15.215999999999999</v>
      </c>
      <c r="BJ7" s="4">
        <f t="shared" si="4"/>
        <v>12.097</v>
      </c>
      <c r="BK7" s="4">
        <f t="shared" si="4"/>
        <v>2.9000000000000001E-2</v>
      </c>
      <c r="BL7" s="4">
        <f t="shared" si="4"/>
        <v>12.109</v>
      </c>
      <c r="BM7" s="4">
        <f t="shared" si="4"/>
        <v>5.9756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0</v>
      </c>
      <c r="BR7" s="4">
        <f t="shared" si="5"/>
        <v>0.57221599999999995</v>
      </c>
      <c r="BS7" s="4">
        <f t="shared" si="5"/>
        <v>-5</v>
      </c>
      <c r="BT7" s="4">
        <f t="shared" si="5"/>
        <v>8.0000000000000002E-3</v>
      </c>
      <c r="BU7" s="4">
        <f t="shared" si="5"/>
        <v>14.677163</v>
      </c>
      <c r="BV7" s="4">
        <f t="shared" si="5"/>
        <v>0</v>
      </c>
      <c r="BW7" s="4">
        <f>MAX(BW10:BW200)</f>
        <v>3.8777064646000001</v>
      </c>
      <c r="BX7" s="17"/>
      <c r="BY7" s="4">
        <f>MAX(BY10:BY200)</f>
        <v>33001.66421123474</v>
      </c>
      <c r="BZ7" s="4">
        <f>MAX(BZ10:BZ200)</f>
        <v>1343.4423736997119</v>
      </c>
      <c r="CA7" s="4">
        <f>MAX(CA10:CA200)</f>
        <v>128.43390109814987</v>
      </c>
      <c r="CB7" s="4">
        <f>MAX(CB10:CB200)</f>
        <v>60.597613780920916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f>SUM(AT10:AT200)/3600</f>
        <v>1.314055555555556</v>
      </c>
      <c r="BU8" s="21">
        <f>SUM(BU10:BU200)/3600</f>
        <v>0.27459402472222216</v>
      </c>
      <c r="BV8" s="17"/>
      <c r="BW8" s="21">
        <f>SUM(BW10:BW200)/3600</f>
        <v>7.2547741331611112E-2</v>
      </c>
      <c r="BX8" s="17"/>
      <c r="BY8" s="21">
        <f>SUM(BY10:BY200)/3600</f>
        <v>617.74937178036225</v>
      </c>
      <c r="BZ8" s="21">
        <f>SUM(BZ10:BZ200)/3600</f>
        <v>13.976025458531065</v>
      </c>
      <c r="CA8" s="21">
        <f>SUM(CA10:CA200)/3600</f>
        <v>1.2717782462968634</v>
      </c>
      <c r="CB8" s="21">
        <f>SUM(CB10:CB200)/3600</f>
        <v>0.72662199723073329</v>
      </c>
      <c r="CC8" s="17">
        <f>SUM(BZ8:CB8)</f>
        <v>15.974425702058662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18.11297679894804</v>
      </c>
      <c r="BX9" s="23" t="s">
        <v>191</v>
      </c>
      <c r="CE9" s="24" t="s">
        <v>192</v>
      </c>
    </row>
    <row r="10" spans="1:87" customFormat="1" x14ac:dyDescent="0.25">
      <c r="A10" s="26">
        <v>43530</v>
      </c>
      <c r="B10" s="27">
        <v>0.47897140046296299</v>
      </c>
      <c r="C10">
        <v>14.385</v>
      </c>
      <c r="D10">
        <v>0.54830000000000001</v>
      </c>
      <c r="E10">
        <v>5482.5304139999998</v>
      </c>
      <c r="F10">
        <v>405.6</v>
      </c>
      <c r="G10">
        <v>1.2</v>
      </c>
      <c r="H10">
        <v>454.8</v>
      </c>
      <c r="J10">
        <v>0</v>
      </c>
      <c r="K10">
        <v>0.87460000000000004</v>
      </c>
      <c r="L10">
        <v>12.582000000000001</v>
      </c>
      <c r="M10">
        <v>0.47949999999999998</v>
      </c>
      <c r="N10">
        <v>354.76549999999997</v>
      </c>
      <c r="O10">
        <v>1.0496000000000001</v>
      </c>
      <c r="P10">
        <v>355.8</v>
      </c>
      <c r="Q10">
        <v>282.31389999999999</v>
      </c>
      <c r="R10">
        <v>0.83520000000000005</v>
      </c>
      <c r="S10">
        <v>283.10000000000002</v>
      </c>
      <c r="T10">
        <v>454.77719999999999</v>
      </c>
      <c r="W10">
        <v>0</v>
      </c>
      <c r="X10">
        <v>0</v>
      </c>
      <c r="Y10">
        <v>11.8</v>
      </c>
      <c r="Z10">
        <v>866</v>
      </c>
      <c r="AA10">
        <v>855</v>
      </c>
      <c r="AB10">
        <v>865</v>
      </c>
      <c r="AC10">
        <v>87</v>
      </c>
      <c r="AD10">
        <v>20.399999999999999</v>
      </c>
      <c r="AE10">
        <v>0.47</v>
      </c>
      <c r="AF10">
        <v>983</v>
      </c>
      <c r="AG10">
        <v>-2</v>
      </c>
      <c r="AH10">
        <v>41</v>
      </c>
      <c r="AI10">
        <v>36</v>
      </c>
      <c r="AJ10">
        <v>189</v>
      </c>
      <c r="AK10">
        <v>168.9</v>
      </c>
      <c r="AL10">
        <v>4.3</v>
      </c>
      <c r="AM10">
        <v>175</v>
      </c>
      <c r="AN10" t="s">
        <v>155</v>
      </c>
      <c r="AO10">
        <v>2</v>
      </c>
      <c r="AP10" s="28">
        <v>0.68745370370370373</v>
      </c>
      <c r="AQ10">
        <v>47.159441000000001</v>
      </c>
      <c r="AR10">
        <v>-88.489939000000007</v>
      </c>
      <c r="AS10">
        <v>315.2</v>
      </c>
      <c r="AT10">
        <v>36.1</v>
      </c>
      <c r="AU10">
        <v>12</v>
      </c>
      <c r="AV10">
        <v>11</v>
      </c>
      <c r="AW10" t="s">
        <v>219</v>
      </c>
      <c r="AX10">
        <v>1.4732000000000001</v>
      </c>
      <c r="AY10">
        <v>1.4463999999999999</v>
      </c>
      <c r="AZ10">
        <v>2.4731999999999998</v>
      </c>
      <c r="BA10">
        <v>14.686999999999999</v>
      </c>
      <c r="BB10">
        <v>14.77</v>
      </c>
      <c r="BC10">
        <v>1.01</v>
      </c>
      <c r="BD10">
        <v>14.333</v>
      </c>
      <c r="BE10">
        <v>3031.6120000000001</v>
      </c>
      <c r="BF10">
        <v>73.537000000000006</v>
      </c>
      <c r="BG10">
        <v>8.952</v>
      </c>
      <c r="BH10">
        <v>2.5999999999999999E-2</v>
      </c>
      <c r="BI10">
        <v>8.9779999999999998</v>
      </c>
      <c r="BJ10">
        <v>7.1230000000000002</v>
      </c>
      <c r="BK10">
        <v>2.1000000000000001E-2</v>
      </c>
      <c r="BL10">
        <v>7.1449999999999996</v>
      </c>
      <c r="BM10">
        <v>3.4796</v>
      </c>
      <c r="BQ10">
        <v>0</v>
      </c>
      <c r="BR10">
        <v>9.8480000000000009E-3</v>
      </c>
      <c r="BS10">
        <v>-5</v>
      </c>
      <c r="BT10">
        <v>7.0000000000000001E-3</v>
      </c>
      <c r="BU10">
        <v>7.0829649999999997</v>
      </c>
      <c r="BW10" s="4">
        <f>BU10*0.2642</f>
        <v>1.8713193529999999</v>
      </c>
      <c r="BX10" s="4"/>
      <c r="BY10" s="4">
        <f>BE10*$BU10*0.7403</f>
        <v>15896.315090796072</v>
      </c>
      <c r="BZ10" s="4">
        <f>BF10*$BU10*0.7403</f>
        <v>385.5926559308615</v>
      </c>
      <c r="CA10" s="4">
        <f>BJ10*$BU10*0.7403</f>
        <v>37.349585762208498</v>
      </c>
      <c r="CB10" s="4">
        <f>BM10*$BU10*0.7403</f>
        <v>18.2453486758642</v>
      </c>
    </row>
    <row r="11" spans="1:87" customFormat="1" x14ac:dyDescent="0.25">
      <c r="A11" s="26">
        <v>43530</v>
      </c>
      <c r="B11" s="27">
        <v>0.47898297453703703</v>
      </c>
      <c r="C11">
        <v>14.34</v>
      </c>
      <c r="D11">
        <v>0.60709999999999997</v>
      </c>
      <c r="E11">
        <v>6071.3819739999999</v>
      </c>
      <c r="F11">
        <v>368.7</v>
      </c>
      <c r="G11">
        <v>1.2</v>
      </c>
      <c r="H11">
        <v>477.4</v>
      </c>
      <c r="J11">
        <v>0</v>
      </c>
      <c r="K11">
        <v>0.87439999999999996</v>
      </c>
      <c r="L11">
        <v>12.539199999999999</v>
      </c>
      <c r="M11">
        <v>0.53090000000000004</v>
      </c>
      <c r="N11">
        <v>322.36380000000003</v>
      </c>
      <c r="O11">
        <v>1.0793999999999999</v>
      </c>
      <c r="P11">
        <v>323.39999999999998</v>
      </c>
      <c r="Q11">
        <v>256.52940000000001</v>
      </c>
      <c r="R11">
        <v>0.8589</v>
      </c>
      <c r="S11">
        <v>257.39999999999998</v>
      </c>
      <c r="T11">
        <v>477.36160000000001</v>
      </c>
      <c r="W11">
        <v>0</v>
      </c>
      <c r="X11">
        <v>0</v>
      </c>
      <c r="Y11">
        <v>11.7</v>
      </c>
      <c r="Z11">
        <v>866</v>
      </c>
      <c r="AA11">
        <v>855</v>
      </c>
      <c r="AB11">
        <v>872</v>
      </c>
      <c r="AC11">
        <v>87</v>
      </c>
      <c r="AD11">
        <v>20.399999999999999</v>
      </c>
      <c r="AE11">
        <v>0.47</v>
      </c>
      <c r="AF11">
        <v>983</v>
      </c>
      <c r="AG11">
        <v>-2</v>
      </c>
      <c r="AH11">
        <v>40.856856999999998</v>
      </c>
      <c r="AI11">
        <v>36</v>
      </c>
      <c r="AJ11">
        <v>189</v>
      </c>
      <c r="AK11">
        <v>168</v>
      </c>
      <c r="AL11">
        <v>4.2</v>
      </c>
      <c r="AM11">
        <v>175</v>
      </c>
      <c r="AN11" t="s">
        <v>155</v>
      </c>
      <c r="AO11">
        <v>2</v>
      </c>
      <c r="AP11" s="28">
        <v>0.68746527777777777</v>
      </c>
      <c r="AQ11">
        <v>47.159343999999997</v>
      </c>
      <c r="AR11">
        <v>-88.489776000000006</v>
      </c>
      <c r="AS11">
        <v>315.2</v>
      </c>
      <c r="AT11">
        <v>36.200000000000003</v>
      </c>
      <c r="AU11">
        <v>12</v>
      </c>
      <c r="AV11">
        <v>11</v>
      </c>
      <c r="AW11" t="s">
        <v>219</v>
      </c>
      <c r="AX11">
        <v>1.5731999999999999</v>
      </c>
      <c r="AY11">
        <v>1.1339999999999999</v>
      </c>
      <c r="AZ11">
        <v>2.5731999999999999</v>
      </c>
      <c r="BA11">
        <v>14.686999999999999</v>
      </c>
      <c r="BB11">
        <v>14.74</v>
      </c>
      <c r="BC11">
        <v>1</v>
      </c>
      <c r="BD11">
        <v>14.361000000000001</v>
      </c>
      <c r="BE11">
        <v>3018.7950000000001</v>
      </c>
      <c r="BF11">
        <v>81.347999999999999</v>
      </c>
      <c r="BG11">
        <v>8.1270000000000007</v>
      </c>
      <c r="BH11">
        <v>2.7E-2</v>
      </c>
      <c r="BI11">
        <v>8.1549999999999994</v>
      </c>
      <c r="BJ11">
        <v>6.468</v>
      </c>
      <c r="BK11">
        <v>2.1999999999999999E-2</v>
      </c>
      <c r="BL11">
        <v>6.4889999999999999</v>
      </c>
      <c r="BM11">
        <v>3.6494</v>
      </c>
      <c r="BQ11">
        <v>0</v>
      </c>
      <c r="BR11">
        <v>0.22051899999999999</v>
      </c>
      <c r="BS11">
        <v>-5</v>
      </c>
      <c r="BT11">
        <v>7.0000000000000001E-3</v>
      </c>
      <c r="BU11">
        <v>6.7727069999999996</v>
      </c>
      <c r="BW11" s="4">
        <f t="shared" ref="BW11:BW74" si="6">BU11*0.2642</f>
        <v>1.7893491893999998</v>
      </c>
      <c r="BX11" t="e">
        <v>#NAME?</v>
      </c>
      <c r="BY11" s="4">
        <f t="shared" ref="BY11:BY74" si="7">BE11*$BU11*0.7403</f>
        <v>15135.740004976518</v>
      </c>
      <c r="BZ11" s="4">
        <f t="shared" ref="BZ11:BZ74" si="8">BF11*$BU11*0.7403</f>
        <v>407.86544893735078</v>
      </c>
      <c r="CA11" s="4">
        <f t="shared" ref="CA11:CA74" si="9">BJ11*$BU11*0.7403</f>
        <v>32.4294847289028</v>
      </c>
      <c r="CB11" s="4">
        <f t="shared" ref="CB11:CB74" si="10">BM11*$BU11*0.7403</f>
        <v>18.297489420169736</v>
      </c>
    </row>
    <row r="12" spans="1:87" customFormat="1" x14ac:dyDescent="0.25">
      <c r="A12" s="26">
        <v>43530</v>
      </c>
      <c r="B12" s="27">
        <v>0.47899454861111113</v>
      </c>
      <c r="C12">
        <v>14.35</v>
      </c>
      <c r="D12">
        <v>0.52039999999999997</v>
      </c>
      <c r="E12">
        <v>5204.4371410000003</v>
      </c>
      <c r="F12">
        <v>336.2</v>
      </c>
      <c r="G12">
        <v>1.3</v>
      </c>
      <c r="H12">
        <v>506.4</v>
      </c>
      <c r="J12">
        <v>0</v>
      </c>
      <c r="K12">
        <v>0.87509999999999999</v>
      </c>
      <c r="L12">
        <v>12.5572</v>
      </c>
      <c r="M12">
        <v>0.45540000000000003</v>
      </c>
      <c r="N12">
        <v>294.17750000000001</v>
      </c>
      <c r="O12">
        <v>1.1375999999999999</v>
      </c>
      <c r="P12">
        <v>295.3</v>
      </c>
      <c r="Q12">
        <v>234.0994</v>
      </c>
      <c r="R12">
        <v>0.90529999999999999</v>
      </c>
      <c r="S12">
        <v>235</v>
      </c>
      <c r="T12">
        <v>506.42469999999997</v>
      </c>
      <c r="W12">
        <v>0</v>
      </c>
      <c r="X12">
        <v>0</v>
      </c>
      <c r="Y12">
        <v>11.7</v>
      </c>
      <c r="Z12">
        <v>866</v>
      </c>
      <c r="AA12">
        <v>856</v>
      </c>
      <c r="AB12">
        <v>871</v>
      </c>
      <c r="AC12">
        <v>87</v>
      </c>
      <c r="AD12">
        <v>20.399999999999999</v>
      </c>
      <c r="AE12">
        <v>0.47</v>
      </c>
      <c r="AF12">
        <v>983</v>
      </c>
      <c r="AG12">
        <v>-2</v>
      </c>
      <c r="AH12">
        <v>40.143999999999998</v>
      </c>
      <c r="AI12">
        <v>36</v>
      </c>
      <c r="AJ12">
        <v>189</v>
      </c>
      <c r="AK12">
        <v>168</v>
      </c>
      <c r="AL12">
        <v>4.2</v>
      </c>
      <c r="AM12">
        <v>175</v>
      </c>
      <c r="AN12" t="s">
        <v>155</v>
      </c>
      <c r="AO12">
        <v>2</v>
      </c>
      <c r="AP12" s="28">
        <v>0.68747685185185192</v>
      </c>
      <c r="AQ12">
        <v>47.159246000000003</v>
      </c>
      <c r="AR12">
        <v>-88.489621</v>
      </c>
      <c r="AS12">
        <v>315.2</v>
      </c>
      <c r="AT12">
        <v>35.9</v>
      </c>
      <c r="AU12">
        <v>12</v>
      </c>
      <c r="AV12">
        <v>11</v>
      </c>
      <c r="AW12" t="s">
        <v>219</v>
      </c>
      <c r="AX12">
        <v>1.6</v>
      </c>
      <c r="AY12">
        <v>1.0731269999999999</v>
      </c>
      <c r="AZ12">
        <v>2.6</v>
      </c>
      <c r="BA12">
        <v>14.686999999999999</v>
      </c>
      <c r="BB12">
        <v>14.82</v>
      </c>
      <c r="BC12">
        <v>1.01</v>
      </c>
      <c r="BD12">
        <v>14.278</v>
      </c>
      <c r="BE12">
        <v>3035.7979999999998</v>
      </c>
      <c r="BF12">
        <v>70.075999999999993</v>
      </c>
      <c r="BG12">
        <v>7.4480000000000004</v>
      </c>
      <c r="BH12">
        <v>2.9000000000000001E-2</v>
      </c>
      <c r="BI12">
        <v>7.4770000000000003</v>
      </c>
      <c r="BJ12">
        <v>5.9269999999999996</v>
      </c>
      <c r="BK12">
        <v>2.3E-2</v>
      </c>
      <c r="BL12">
        <v>5.95</v>
      </c>
      <c r="BM12">
        <v>3.8877999999999999</v>
      </c>
      <c r="BQ12">
        <v>0</v>
      </c>
      <c r="BR12">
        <v>5.3935999999999998E-2</v>
      </c>
      <c r="BS12">
        <v>-5</v>
      </c>
      <c r="BT12">
        <v>6.8560000000000001E-3</v>
      </c>
      <c r="BU12">
        <v>6.9062330000000003</v>
      </c>
      <c r="BW12" s="4">
        <f t="shared" si="6"/>
        <v>1.8246267586</v>
      </c>
      <c r="BX12" t="e">
        <v>#NAME?</v>
      </c>
      <c r="BY12" s="4">
        <f t="shared" si="7"/>
        <v>15521.076741909837</v>
      </c>
      <c r="BZ12" s="4">
        <f t="shared" si="8"/>
        <v>358.27646429903234</v>
      </c>
      <c r="CA12" s="4">
        <f t="shared" si="9"/>
        <v>30.302879786237298</v>
      </c>
      <c r="CB12" s="4">
        <f t="shared" si="10"/>
        <v>19.87709398227322</v>
      </c>
    </row>
    <row r="13" spans="1:87" customFormat="1" x14ac:dyDescent="0.25">
      <c r="A13" s="26">
        <v>43530</v>
      </c>
      <c r="B13" s="27">
        <v>0.47900612268518517</v>
      </c>
      <c r="C13">
        <v>14.39</v>
      </c>
      <c r="D13">
        <v>0.39529999999999998</v>
      </c>
      <c r="E13">
        <v>3952.9801320000001</v>
      </c>
      <c r="F13">
        <v>322.7</v>
      </c>
      <c r="G13">
        <v>1.3</v>
      </c>
      <c r="H13">
        <v>519.79999999999995</v>
      </c>
      <c r="J13">
        <v>0</v>
      </c>
      <c r="K13">
        <v>0.87580000000000002</v>
      </c>
      <c r="L13">
        <v>12.6031</v>
      </c>
      <c r="M13">
        <v>0.34620000000000001</v>
      </c>
      <c r="N13">
        <v>282.64850000000001</v>
      </c>
      <c r="O13">
        <v>1.1386000000000001</v>
      </c>
      <c r="P13">
        <v>283.8</v>
      </c>
      <c r="Q13">
        <v>224.92490000000001</v>
      </c>
      <c r="R13">
        <v>0.90600000000000003</v>
      </c>
      <c r="S13">
        <v>225.8</v>
      </c>
      <c r="T13">
        <v>519.79999999999995</v>
      </c>
      <c r="W13">
        <v>0</v>
      </c>
      <c r="X13">
        <v>0</v>
      </c>
      <c r="Y13">
        <v>11.8</v>
      </c>
      <c r="Z13">
        <v>866</v>
      </c>
      <c r="AA13">
        <v>855</v>
      </c>
      <c r="AB13">
        <v>869</v>
      </c>
      <c r="AC13">
        <v>87</v>
      </c>
      <c r="AD13">
        <v>20.399999999999999</v>
      </c>
      <c r="AE13">
        <v>0.47</v>
      </c>
      <c r="AF13">
        <v>983</v>
      </c>
      <c r="AG13">
        <v>-2</v>
      </c>
      <c r="AH13">
        <v>40.856000000000002</v>
      </c>
      <c r="AI13">
        <v>36</v>
      </c>
      <c r="AJ13">
        <v>189</v>
      </c>
      <c r="AK13">
        <v>168</v>
      </c>
      <c r="AL13">
        <v>4.2</v>
      </c>
      <c r="AM13">
        <v>175</v>
      </c>
      <c r="AN13" t="s">
        <v>155</v>
      </c>
      <c r="AO13">
        <v>2</v>
      </c>
      <c r="AP13" s="28">
        <v>0.68748842592592585</v>
      </c>
      <c r="AQ13">
        <v>47.159148000000002</v>
      </c>
      <c r="AR13">
        <v>-88.489464999999996</v>
      </c>
      <c r="AS13">
        <v>315.10000000000002</v>
      </c>
      <c r="AT13">
        <v>35.799999999999997</v>
      </c>
      <c r="AU13">
        <v>12</v>
      </c>
      <c r="AV13">
        <v>11</v>
      </c>
      <c r="AW13" t="s">
        <v>219</v>
      </c>
      <c r="AX13">
        <v>1.6</v>
      </c>
      <c r="AY13">
        <v>1.246346</v>
      </c>
      <c r="AZ13">
        <v>2.6731729999999998</v>
      </c>
      <c r="BA13">
        <v>14.686999999999999</v>
      </c>
      <c r="BB13">
        <v>14.92</v>
      </c>
      <c r="BC13">
        <v>1.02</v>
      </c>
      <c r="BD13">
        <v>14.18</v>
      </c>
      <c r="BE13">
        <v>3061.4690000000001</v>
      </c>
      <c r="BF13">
        <v>53.526000000000003</v>
      </c>
      <c r="BG13">
        <v>7.19</v>
      </c>
      <c r="BH13">
        <v>2.9000000000000001E-2</v>
      </c>
      <c r="BI13">
        <v>7.2190000000000003</v>
      </c>
      <c r="BJ13">
        <v>5.7220000000000004</v>
      </c>
      <c r="BK13">
        <v>2.3E-2</v>
      </c>
      <c r="BL13">
        <v>5.7450000000000001</v>
      </c>
      <c r="BM13">
        <v>4.0095999999999998</v>
      </c>
      <c r="BQ13">
        <v>0</v>
      </c>
      <c r="BR13">
        <v>1.8240000000000001E-3</v>
      </c>
      <c r="BS13">
        <v>-5</v>
      </c>
      <c r="BT13">
        <v>6.2880000000000002E-3</v>
      </c>
      <c r="BU13">
        <v>7.6002330000000002</v>
      </c>
      <c r="BW13" s="4">
        <f t="shared" si="6"/>
        <v>2.0079815586</v>
      </c>
      <c r="BX13" t="e">
        <v>#NAME?</v>
      </c>
      <c r="BY13" s="4">
        <f t="shared" si="7"/>
        <v>17225.209877801663</v>
      </c>
      <c r="BZ13" s="4">
        <f t="shared" si="8"/>
        <v>301.16149597438744</v>
      </c>
      <c r="CA13" s="4">
        <f t="shared" si="9"/>
        <v>32.1945611472078</v>
      </c>
      <c r="CB13" s="4">
        <f t="shared" si="10"/>
        <v>22.559823903503037</v>
      </c>
    </row>
    <row r="14" spans="1:87" customFormat="1" x14ac:dyDescent="0.25">
      <c r="A14" s="26">
        <v>43530</v>
      </c>
      <c r="B14" s="27">
        <v>0.47901769675925926</v>
      </c>
      <c r="C14">
        <v>14.398999999999999</v>
      </c>
      <c r="D14">
        <v>0.40250000000000002</v>
      </c>
      <c r="E14">
        <v>4025.3299059999999</v>
      </c>
      <c r="F14">
        <v>333.2</v>
      </c>
      <c r="G14">
        <v>1.3</v>
      </c>
      <c r="H14">
        <v>504.8</v>
      </c>
      <c r="J14">
        <v>0</v>
      </c>
      <c r="K14">
        <v>0.87570000000000003</v>
      </c>
      <c r="L14">
        <v>12.608599999999999</v>
      </c>
      <c r="M14">
        <v>0.35249999999999998</v>
      </c>
      <c r="N14">
        <v>291.80669999999998</v>
      </c>
      <c r="O14">
        <v>1.1384000000000001</v>
      </c>
      <c r="P14">
        <v>292.89999999999998</v>
      </c>
      <c r="Q14">
        <v>232.18340000000001</v>
      </c>
      <c r="R14">
        <v>0.90580000000000005</v>
      </c>
      <c r="S14">
        <v>233.1</v>
      </c>
      <c r="T14">
        <v>504.76389999999998</v>
      </c>
      <c r="W14">
        <v>0</v>
      </c>
      <c r="X14">
        <v>0</v>
      </c>
      <c r="Y14">
        <v>11.7</v>
      </c>
      <c r="Z14">
        <v>867</v>
      </c>
      <c r="AA14">
        <v>856</v>
      </c>
      <c r="AB14">
        <v>862</v>
      </c>
      <c r="AC14">
        <v>86.9</v>
      </c>
      <c r="AD14">
        <v>20.36</v>
      </c>
      <c r="AE14">
        <v>0.47</v>
      </c>
      <c r="AF14">
        <v>983</v>
      </c>
      <c r="AG14">
        <v>-2</v>
      </c>
      <c r="AH14">
        <v>40</v>
      </c>
      <c r="AI14">
        <v>36</v>
      </c>
      <c r="AJ14">
        <v>189</v>
      </c>
      <c r="AK14">
        <v>168</v>
      </c>
      <c r="AL14">
        <v>4.0999999999999996</v>
      </c>
      <c r="AM14">
        <v>174.8</v>
      </c>
      <c r="AN14" t="s">
        <v>155</v>
      </c>
      <c r="AO14">
        <v>2</v>
      </c>
      <c r="AP14" s="28">
        <v>0.6875</v>
      </c>
      <c r="AQ14">
        <v>47.159055000000002</v>
      </c>
      <c r="AR14">
        <v>-88.489310000000003</v>
      </c>
      <c r="AS14">
        <v>314.89999999999998</v>
      </c>
      <c r="AT14">
        <v>35.4</v>
      </c>
      <c r="AU14">
        <v>12</v>
      </c>
      <c r="AV14">
        <v>11</v>
      </c>
      <c r="AW14" t="s">
        <v>219</v>
      </c>
      <c r="AX14">
        <v>1.6732</v>
      </c>
      <c r="AY14">
        <v>1.3732</v>
      </c>
      <c r="AZ14">
        <v>2.7</v>
      </c>
      <c r="BA14">
        <v>14.686999999999999</v>
      </c>
      <c r="BB14">
        <v>14.9</v>
      </c>
      <c r="BC14">
        <v>1.01</v>
      </c>
      <c r="BD14">
        <v>14.198</v>
      </c>
      <c r="BE14">
        <v>3060.3780000000002</v>
      </c>
      <c r="BF14">
        <v>54.454000000000001</v>
      </c>
      <c r="BG14">
        <v>7.4169999999999998</v>
      </c>
      <c r="BH14">
        <v>2.9000000000000001E-2</v>
      </c>
      <c r="BI14">
        <v>7.4459999999999997</v>
      </c>
      <c r="BJ14">
        <v>5.9020000000000001</v>
      </c>
      <c r="BK14">
        <v>2.3E-2</v>
      </c>
      <c r="BL14">
        <v>5.9249999999999998</v>
      </c>
      <c r="BM14">
        <v>3.8904999999999998</v>
      </c>
      <c r="BQ14">
        <v>0</v>
      </c>
      <c r="BR14">
        <v>-2.4008000000000002E-2</v>
      </c>
      <c r="BS14">
        <v>-5</v>
      </c>
      <c r="BT14">
        <v>7.8560000000000001E-3</v>
      </c>
      <c r="BU14">
        <v>7.9041009999999998</v>
      </c>
      <c r="BW14" s="4">
        <f t="shared" si="6"/>
        <v>2.0882634842000001</v>
      </c>
      <c r="BX14" t="e">
        <v>#NAME?</v>
      </c>
      <c r="BY14" s="4">
        <f t="shared" si="7"/>
        <v>17907.514100574772</v>
      </c>
      <c r="BZ14" s="4">
        <f t="shared" si="8"/>
        <v>318.63246070671619</v>
      </c>
      <c r="CA14" s="4">
        <f t="shared" si="9"/>
        <v>34.534998036710597</v>
      </c>
      <c r="CB14" s="4">
        <f t="shared" si="10"/>
        <v>22.764894927452147</v>
      </c>
    </row>
    <row r="15" spans="1:87" customFormat="1" x14ac:dyDescent="0.25">
      <c r="A15" s="26">
        <v>43530</v>
      </c>
      <c r="B15" s="27">
        <v>0.4790292708333333</v>
      </c>
      <c r="C15">
        <v>14.175000000000001</v>
      </c>
      <c r="D15">
        <v>0.71389999999999998</v>
      </c>
      <c r="E15">
        <v>7138.970233</v>
      </c>
      <c r="F15">
        <v>362.4</v>
      </c>
      <c r="G15">
        <v>1.3</v>
      </c>
      <c r="H15">
        <v>501.1</v>
      </c>
      <c r="J15">
        <v>0</v>
      </c>
      <c r="K15">
        <v>0.87470000000000003</v>
      </c>
      <c r="L15">
        <v>12.3994</v>
      </c>
      <c r="M15">
        <v>0.62450000000000006</v>
      </c>
      <c r="N15">
        <v>317.03379999999999</v>
      </c>
      <c r="O15">
        <v>1.1372</v>
      </c>
      <c r="P15">
        <v>318.2</v>
      </c>
      <c r="Q15">
        <v>252.0659</v>
      </c>
      <c r="R15">
        <v>0.90410000000000001</v>
      </c>
      <c r="S15">
        <v>253</v>
      </c>
      <c r="T15">
        <v>501.13679999999999</v>
      </c>
      <c r="W15">
        <v>0</v>
      </c>
      <c r="X15">
        <v>0</v>
      </c>
      <c r="Y15">
        <v>11.7</v>
      </c>
      <c r="Z15">
        <v>868</v>
      </c>
      <c r="AA15">
        <v>857</v>
      </c>
      <c r="AB15">
        <v>867</v>
      </c>
      <c r="AC15">
        <v>86</v>
      </c>
      <c r="AD15">
        <v>20.16</v>
      </c>
      <c r="AE15">
        <v>0.46</v>
      </c>
      <c r="AF15">
        <v>983</v>
      </c>
      <c r="AG15">
        <v>-2</v>
      </c>
      <c r="AH15">
        <v>40</v>
      </c>
      <c r="AI15">
        <v>36</v>
      </c>
      <c r="AJ15">
        <v>189</v>
      </c>
      <c r="AK15">
        <v>168</v>
      </c>
      <c r="AL15">
        <v>4.0999999999999996</v>
      </c>
      <c r="AM15">
        <v>174.4</v>
      </c>
      <c r="AN15" t="s">
        <v>155</v>
      </c>
      <c r="AO15">
        <v>2</v>
      </c>
      <c r="AP15" s="28">
        <v>0.68751157407407415</v>
      </c>
      <c r="AQ15">
        <v>47.158991</v>
      </c>
      <c r="AR15">
        <v>-88.489121999999995</v>
      </c>
      <c r="AS15">
        <v>314.89999999999998</v>
      </c>
      <c r="AT15">
        <v>35.1</v>
      </c>
      <c r="AU15">
        <v>12</v>
      </c>
      <c r="AV15">
        <v>11</v>
      </c>
      <c r="AW15" t="s">
        <v>219</v>
      </c>
      <c r="AX15">
        <v>1.7</v>
      </c>
      <c r="AY15">
        <v>1.4</v>
      </c>
      <c r="AZ15">
        <v>2.7</v>
      </c>
      <c r="BA15">
        <v>14.686999999999999</v>
      </c>
      <c r="BB15">
        <v>14.78</v>
      </c>
      <c r="BC15">
        <v>1.01</v>
      </c>
      <c r="BD15">
        <v>14.32</v>
      </c>
      <c r="BE15">
        <v>2995.1759999999999</v>
      </c>
      <c r="BF15">
        <v>96.009</v>
      </c>
      <c r="BG15">
        <v>8.02</v>
      </c>
      <c r="BH15">
        <v>2.9000000000000001E-2</v>
      </c>
      <c r="BI15">
        <v>8.0489999999999995</v>
      </c>
      <c r="BJ15">
        <v>6.3760000000000003</v>
      </c>
      <c r="BK15">
        <v>2.3E-2</v>
      </c>
      <c r="BL15">
        <v>6.399</v>
      </c>
      <c r="BM15">
        <v>3.8441000000000001</v>
      </c>
      <c r="BQ15">
        <v>0</v>
      </c>
      <c r="BR15">
        <v>-3.0144000000000001E-2</v>
      </c>
      <c r="BS15">
        <v>-5</v>
      </c>
      <c r="BT15">
        <v>7.1440000000000002E-3</v>
      </c>
      <c r="BU15">
        <v>8.7865520000000004</v>
      </c>
      <c r="BW15" s="4">
        <f t="shared" si="6"/>
        <v>2.3214070383999998</v>
      </c>
      <c r="BX15" t="e">
        <v>#NAME?</v>
      </c>
      <c r="BY15" s="4">
        <f t="shared" si="7"/>
        <v>19482.674739034424</v>
      </c>
      <c r="BZ15" s="4">
        <f t="shared" si="8"/>
        <v>624.50824893761035</v>
      </c>
      <c r="CA15" s="4">
        <f t="shared" si="9"/>
        <v>41.473868025145599</v>
      </c>
      <c r="CB15" s="4">
        <f t="shared" si="10"/>
        <v>25.004657477330959</v>
      </c>
    </row>
    <row r="16" spans="1:87" customFormat="1" x14ac:dyDescent="0.25">
      <c r="A16" s="26">
        <v>43530</v>
      </c>
      <c r="B16" s="27">
        <v>0.47904084490740745</v>
      </c>
      <c r="C16">
        <v>14.101000000000001</v>
      </c>
      <c r="D16">
        <v>0.65920000000000001</v>
      </c>
      <c r="E16">
        <v>6591.9066769999999</v>
      </c>
      <c r="F16">
        <v>382.5</v>
      </c>
      <c r="G16">
        <v>1.3</v>
      </c>
      <c r="H16">
        <v>556.9</v>
      </c>
      <c r="J16">
        <v>0</v>
      </c>
      <c r="K16">
        <v>0.87570000000000003</v>
      </c>
      <c r="L16">
        <v>12.348800000000001</v>
      </c>
      <c r="M16">
        <v>0.57730000000000004</v>
      </c>
      <c r="N16">
        <v>334.93079999999998</v>
      </c>
      <c r="O16">
        <v>1.1086</v>
      </c>
      <c r="P16">
        <v>336</v>
      </c>
      <c r="Q16">
        <v>266.32909999999998</v>
      </c>
      <c r="R16">
        <v>0.88149999999999995</v>
      </c>
      <c r="S16">
        <v>267.2</v>
      </c>
      <c r="T16">
        <v>556.94029999999998</v>
      </c>
      <c r="W16">
        <v>0</v>
      </c>
      <c r="X16">
        <v>0</v>
      </c>
      <c r="Y16">
        <v>11.7</v>
      </c>
      <c r="Z16">
        <v>869</v>
      </c>
      <c r="AA16">
        <v>859</v>
      </c>
      <c r="AB16">
        <v>876</v>
      </c>
      <c r="AC16">
        <v>86.1</v>
      </c>
      <c r="AD16">
        <v>20.2</v>
      </c>
      <c r="AE16">
        <v>0.46</v>
      </c>
      <c r="AF16">
        <v>983</v>
      </c>
      <c r="AG16">
        <v>-2</v>
      </c>
      <c r="AH16">
        <v>40</v>
      </c>
      <c r="AI16">
        <v>36</v>
      </c>
      <c r="AJ16">
        <v>189</v>
      </c>
      <c r="AK16">
        <v>168</v>
      </c>
      <c r="AL16">
        <v>4.2</v>
      </c>
      <c r="AM16">
        <v>174.1</v>
      </c>
      <c r="AN16" t="s">
        <v>155</v>
      </c>
      <c r="AO16">
        <v>2</v>
      </c>
      <c r="AP16" s="28">
        <v>0.68752314814814808</v>
      </c>
      <c r="AQ16">
        <v>47.158948000000002</v>
      </c>
      <c r="AR16">
        <v>-88.488911999999999</v>
      </c>
      <c r="AS16">
        <v>314.7</v>
      </c>
      <c r="AT16">
        <v>35.5</v>
      </c>
      <c r="AU16">
        <v>12</v>
      </c>
      <c r="AV16">
        <v>11</v>
      </c>
      <c r="AW16" t="s">
        <v>219</v>
      </c>
      <c r="AX16">
        <v>1.5536000000000001</v>
      </c>
      <c r="AY16">
        <v>1.6195999999999999</v>
      </c>
      <c r="AZ16">
        <v>2.6267999999999998</v>
      </c>
      <c r="BA16">
        <v>14.686999999999999</v>
      </c>
      <c r="BB16">
        <v>14.9</v>
      </c>
      <c r="BC16">
        <v>1.01</v>
      </c>
      <c r="BD16">
        <v>14.19</v>
      </c>
      <c r="BE16">
        <v>3004.21</v>
      </c>
      <c r="BF16">
        <v>89.385000000000005</v>
      </c>
      <c r="BG16">
        <v>8.5329999999999995</v>
      </c>
      <c r="BH16">
        <v>2.8000000000000001E-2</v>
      </c>
      <c r="BI16">
        <v>8.5609999999999999</v>
      </c>
      <c r="BJ16">
        <v>6.7850000000000001</v>
      </c>
      <c r="BK16">
        <v>2.1999999999999999E-2</v>
      </c>
      <c r="BL16">
        <v>6.8079999999999998</v>
      </c>
      <c r="BM16">
        <v>4.3026</v>
      </c>
      <c r="BQ16">
        <v>0</v>
      </c>
      <c r="BR16">
        <v>-3.1432000000000002E-2</v>
      </c>
      <c r="BS16">
        <v>-5</v>
      </c>
      <c r="BT16">
        <v>7.7120000000000001E-3</v>
      </c>
      <c r="BU16">
        <v>8.6491150000000001</v>
      </c>
      <c r="BW16" s="4">
        <f t="shared" si="6"/>
        <v>2.2850961829999998</v>
      </c>
      <c r="BX16" t="e">
        <v>#NAME?</v>
      </c>
      <c r="BY16" s="4">
        <f t="shared" si="7"/>
        <v>19235.775880203244</v>
      </c>
      <c r="BZ16" s="4">
        <f t="shared" si="8"/>
        <v>572.32677710678252</v>
      </c>
      <c r="CA16" s="4">
        <f t="shared" si="9"/>
        <v>43.443946777082502</v>
      </c>
      <c r="CB16" s="4">
        <f t="shared" si="10"/>
        <v>27.549288931919698</v>
      </c>
    </row>
    <row r="17" spans="1:80" customFormat="1" x14ac:dyDescent="0.25">
      <c r="A17" s="26">
        <v>43530</v>
      </c>
      <c r="B17" s="27">
        <v>0.47905241898148149</v>
      </c>
      <c r="C17">
        <v>14.265000000000001</v>
      </c>
      <c r="D17">
        <v>0.35049999999999998</v>
      </c>
      <c r="E17">
        <v>3504.8</v>
      </c>
      <c r="F17">
        <v>420</v>
      </c>
      <c r="G17">
        <v>1.2</v>
      </c>
      <c r="H17">
        <v>524.29999999999995</v>
      </c>
      <c r="J17">
        <v>0</v>
      </c>
      <c r="K17">
        <v>0.87709999999999999</v>
      </c>
      <c r="L17">
        <v>12.5122</v>
      </c>
      <c r="M17">
        <v>0.30740000000000001</v>
      </c>
      <c r="N17">
        <v>368.43900000000002</v>
      </c>
      <c r="O17">
        <v>1.0227999999999999</v>
      </c>
      <c r="P17">
        <v>369.5</v>
      </c>
      <c r="Q17">
        <v>293.19499999999999</v>
      </c>
      <c r="R17">
        <v>0.81389999999999996</v>
      </c>
      <c r="S17">
        <v>294</v>
      </c>
      <c r="T17">
        <v>524.32420000000002</v>
      </c>
      <c r="W17">
        <v>0</v>
      </c>
      <c r="X17">
        <v>0</v>
      </c>
      <c r="Y17">
        <v>11.7</v>
      </c>
      <c r="Z17">
        <v>873</v>
      </c>
      <c r="AA17">
        <v>863</v>
      </c>
      <c r="AB17">
        <v>874</v>
      </c>
      <c r="AC17">
        <v>87</v>
      </c>
      <c r="AD17">
        <v>20.399999999999999</v>
      </c>
      <c r="AE17">
        <v>0.47</v>
      </c>
      <c r="AF17">
        <v>983</v>
      </c>
      <c r="AG17">
        <v>-2</v>
      </c>
      <c r="AH17">
        <v>40</v>
      </c>
      <c r="AI17">
        <v>36</v>
      </c>
      <c r="AJ17">
        <v>189</v>
      </c>
      <c r="AK17">
        <v>168</v>
      </c>
      <c r="AL17">
        <v>4.2</v>
      </c>
      <c r="AM17">
        <v>174.3</v>
      </c>
      <c r="AN17" t="s">
        <v>155</v>
      </c>
      <c r="AO17">
        <v>2</v>
      </c>
      <c r="AP17" s="28">
        <v>0.68753472222222223</v>
      </c>
      <c r="AQ17">
        <v>47.158925000000004</v>
      </c>
      <c r="AR17">
        <v>-88.488687999999996</v>
      </c>
      <c r="AS17">
        <v>314.5</v>
      </c>
      <c r="AT17">
        <v>36.4</v>
      </c>
      <c r="AU17">
        <v>12</v>
      </c>
      <c r="AV17">
        <v>11</v>
      </c>
      <c r="AW17" t="s">
        <v>219</v>
      </c>
      <c r="AX17">
        <v>2.0124</v>
      </c>
      <c r="AY17">
        <v>1.1876</v>
      </c>
      <c r="AZ17">
        <v>3.1124000000000001</v>
      </c>
      <c r="BA17">
        <v>14.686999999999999</v>
      </c>
      <c r="BB17">
        <v>15.08</v>
      </c>
      <c r="BC17">
        <v>1.03</v>
      </c>
      <c r="BD17">
        <v>14.007</v>
      </c>
      <c r="BE17">
        <v>3070</v>
      </c>
      <c r="BF17">
        <v>48.008000000000003</v>
      </c>
      <c r="BG17">
        <v>9.4670000000000005</v>
      </c>
      <c r="BH17">
        <v>2.5999999999999999E-2</v>
      </c>
      <c r="BI17">
        <v>9.4930000000000003</v>
      </c>
      <c r="BJ17">
        <v>7.5330000000000004</v>
      </c>
      <c r="BK17">
        <v>2.1000000000000001E-2</v>
      </c>
      <c r="BL17">
        <v>7.5540000000000003</v>
      </c>
      <c r="BM17">
        <v>4.0852000000000004</v>
      </c>
      <c r="BQ17">
        <v>0</v>
      </c>
      <c r="BR17">
        <v>-3.3279999999999997E-2</v>
      </c>
      <c r="BS17">
        <v>-5</v>
      </c>
      <c r="BT17">
        <v>6.1440000000000002E-3</v>
      </c>
      <c r="BU17">
        <v>9.8932780000000005</v>
      </c>
      <c r="BW17" s="4">
        <f t="shared" si="6"/>
        <v>2.6138040476</v>
      </c>
      <c r="BX17" t="e">
        <v>#NAME?</v>
      </c>
      <c r="BY17" s="4">
        <f t="shared" si="7"/>
        <v>22484.660669437999</v>
      </c>
      <c r="BZ17" s="4">
        <f t="shared" si="8"/>
        <v>351.61028971282724</v>
      </c>
      <c r="CA17" s="4">
        <f t="shared" si="9"/>
        <v>55.1716445677122</v>
      </c>
      <c r="CB17" s="4">
        <f t="shared" si="10"/>
        <v>29.919979077129685</v>
      </c>
    </row>
    <row r="18" spans="1:80" customFormat="1" x14ac:dyDescent="0.25">
      <c r="A18" s="26">
        <v>43530</v>
      </c>
      <c r="B18" s="27">
        <v>0.47906399305555558</v>
      </c>
      <c r="C18">
        <v>14.462999999999999</v>
      </c>
      <c r="D18">
        <v>0.3049</v>
      </c>
      <c r="E18">
        <v>3049.2257540000001</v>
      </c>
      <c r="F18">
        <v>533</v>
      </c>
      <c r="G18">
        <v>0.8</v>
      </c>
      <c r="H18">
        <v>511.8</v>
      </c>
      <c r="J18">
        <v>0</v>
      </c>
      <c r="K18">
        <v>0.87609999999999999</v>
      </c>
      <c r="L18">
        <v>12.6709</v>
      </c>
      <c r="M18">
        <v>0.2671</v>
      </c>
      <c r="N18">
        <v>466.95749999999998</v>
      </c>
      <c r="O18">
        <v>0.6714</v>
      </c>
      <c r="P18">
        <v>467.6</v>
      </c>
      <c r="Q18">
        <v>371.59370000000001</v>
      </c>
      <c r="R18">
        <v>0.5343</v>
      </c>
      <c r="S18">
        <v>372.1</v>
      </c>
      <c r="T18">
        <v>511.81979999999999</v>
      </c>
      <c r="W18">
        <v>0</v>
      </c>
      <c r="X18">
        <v>0</v>
      </c>
      <c r="Y18">
        <v>11.8</v>
      </c>
      <c r="Z18">
        <v>880</v>
      </c>
      <c r="AA18">
        <v>869</v>
      </c>
      <c r="AB18">
        <v>876</v>
      </c>
      <c r="AC18">
        <v>87</v>
      </c>
      <c r="AD18">
        <v>20.399999999999999</v>
      </c>
      <c r="AE18">
        <v>0.47</v>
      </c>
      <c r="AF18">
        <v>983</v>
      </c>
      <c r="AG18">
        <v>-2</v>
      </c>
      <c r="AH18">
        <v>40</v>
      </c>
      <c r="AI18">
        <v>36</v>
      </c>
      <c r="AJ18">
        <v>189</v>
      </c>
      <c r="AK18">
        <v>168</v>
      </c>
      <c r="AL18">
        <v>4.3</v>
      </c>
      <c r="AM18">
        <v>174.7</v>
      </c>
      <c r="AN18" t="s">
        <v>155</v>
      </c>
      <c r="AO18">
        <v>2</v>
      </c>
      <c r="AP18" s="28">
        <v>0.68754629629629627</v>
      </c>
      <c r="AQ18">
        <v>47.158921999999997</v>
      </c>
      <c r="AR18">
        <v>-88.488450999999998</v>
      </c>
      <c r="AS18">
        <v>314.3</v>
      </c>
      <c r="AT18">
        <v>37.799999999999997</v>
      </c>
      <c r="AU18">
        <v>12</v>
      </c>
      <c r="AV18">
        <v>12</v>
      </c>
      <c r="AW18" t="s">
        <v>209</v>
      </c>
      <c r="AX18">
        <v>2.2000000000000002</v>
      </c>
      <c r="AY18">
        <v>1</v>
      </c>
      <c r="AZ18">
        <v>3.3</v>
      </c>
      <c r="BA18">
        <v>14.686999999999999</v>
      </c>
      <c r="BB18">
        <v>14.95</v>
      </c>
      <c r="BC18">
        <v>1.02</v>
      </c>
      <c r="BD18">
        <v>14.145</v>
      </c>
      <c r="BE18">
        <v>3080.8110000000001</v>
      </c>
      <c r="BF18">
        <v>41.34</v>
      </c>
      <c r="BG18">
        <v>11.89</v>
      </c>
      <c r="BH18">
        <v>1.7000000000000001E-2</v>
      </c>
      <c r="BI18">
        <v>11.907</v>
      </c>
      <c r="BJ18">
        <v>9.4619999999999997</v>
      </c>
      <c r="BK18">
        <v>1.4E-2</v>
      </c>
      <c r="BL18">
        <v>9.4749999999999996</v>
      </c>
      <c r="BM18">
        <v>3.9517000000000002</v>
      </c>
      <c r="BQ18">
        <v>0</v>
      </c>
      <c r="BR18">
        <v>-2.9288000000000002E-2</v>
      </c>
      <c r="BS18">
        <v>-5</v>
      </c>
      <c r="BT18">
        <v>7.0000000000000001E-3</v>
      </c>
      <c r="BU18">
        <v>10.300895000000001</v>
      </c>
      <c r="BW18" s="4">
        <f t="shared" si="6"/>
        <v>2.7214964589999999</v>
      </c>
      <c r="BX18" t="e">
        <v>#NAME?</v>
      </c>
      <c r="BY18" s="4">
        <f t="shared" si="7"/>
        <v>23493.502396313055</v>
      </c>
      <c r="BZ18" s="4">
        <f t="shared" si="8"/>
        <v>315.24861118179001</v>
      </c>
      <c r="CA18" s="4">
        <f t="shared" si="9"/>
        <v>72.154870803146991</v>
      </c>
      <c r="CB18" s="4">
        <f t="shared" si="10"/>
        <v>30.134686424941453</v>
      </c>
    </row>
    <row r="19" spans="1:80" customFormat="1" x14ac:dyDescent="0.25">
      <c r="A19" s="26">
        <v>43530</v>
      </c>
      <c r="B19" s="27">
        <v>0.47907556712962962</v>
      </c>
      <c r="C19">
        <v>14.252000000000001</v>
      </c>
      <c r="D19">
        <v>0.49730000000000002</v>
      </c>
      <c r="E19">
        <v>4972.5206609999996</v>
      </c>
      <c r="F19">
        <v>652.9</v>
      </c>
      <c r="G19">
        <v>0.7</v>
      </c>
      <c r="H19">
        <v>614.4</v>
      </c>
      <c r="J19">
        <v>0</v>
      </c>
      <c r="K19">
        <v>0.87590000000000001</v>
      </c>
      <c r="L19">
        <v>12.483499999999999</v>
      </c>
      <c r="M19">
        <v>0.4355</v>
      </c>
      <c r="N19">
        <v>571.86289999999997</v>
      </c>
      <c r="O19">
        <v>0.61309999999999998</v>
      </c>
      <c r="P19">
        <v>572.5</v>
      </c>
      <c r="Q19">
        <v>455.07490000000001</v>
      </c>
      <c r="R19">
        <v>0.4879</v>
      </c>
      <c r="S19">
        <v>455.6</v>
      </c>
      <c r="T19">
        <v>614.41809999999998</v>
      </c>
      <c r="W19">
        <v>0</v>
      </c>
      <c r="X19">
        <v>0</v>
      </c>
      <c r="Y19">
        <v>11.7</v>
      </c>
      <c r="Z19">
        <v>886</v>
      </c>
      <c r="AA19">
        <v>875</v>
      </c>
      <c r="AB19">
        <v>888</v>
      </c>
      <c r="AC19">
        <v>87</v>
      </c>
      <c r="AD19">
        <v>20.399999999999999</v>
      </c>
      <c r="AE19">
        <v>0.47</v>
      </c>
      <c r="AF19">
        <v>983</v>
      </c>
      <c r="AG19">
        <v>-2</v>
      </c>
      <c r="AH19">
        <v>40</v>
      </c>
      <c r="AI19">
        <v>36</v>
      </c>
      <c r="AJ19">
        <v>189</v>
      </c>
      <c r="AK19">
        <v>168</v>
      </c>
      <c r="AL19">
        <v>4.2</v>
      </c>
      <c r="AM19">
        <v>175</v>
      </c>
      <c r="AN19" t="s">
        <v>155</v>
      </c>
      <c r="AO19">
        <v>2</v>
      </c>
      <c r="AP19" s="28">
        <v>0.68755787037037042</v>
      </c>
      <c r="AQ19">
        <v>47.158937000000002</v>
      </c>
      <c r="AR19">
        <v>-88.488201000000004</v>
      </c>
      <c r="AS19">
        <v>313.89999999999998</v>
      </c>
      <c r="AT19">
        <v>39.700000000000003</v>
      </c>
      <c r="AU19">
        <v>12</v>
      </c>
      <c r="AV19">
        <v>12</v>
      </c>
      <c r="AW19" t="s">
        <v>209</v>
      </c>
      <c r="AX19">
        <v>1.3216000000000001</v>
      </c>
      <c r="AY19">
        <v>1.0731999999999999</v>
      </c>
      <c r="AZ19">
        <v>2.5680000000000001</v>
      </c>
      <c r="BA19">
        <v>14.686999999999999</v>
      </c>
      <c r="BB19">
        <v>14.93</v>
      </c>
      <c r="BC19">
        <v>1.02</v>
      </c>
      <c r="BD19">
        <v>14.169</v>
      </c>
      <c r="BE19">
        <v>3037.288</v>
      </c>
      <c r="BF19">
        <v>67.445999999999998</v>
      </c>
      <c r="BG19">
        <v>14.571</v>
      </c>
      <c r="BH19">
        <v>1.6E-2</v>
      </c>
      <c r="BI19">
        <v>14.586</v>
      </c>
      <c r="BJ19">
        <v>11.595000000000001</v>
      </c>
      <c r="BK19">
        <v>1.2E-2</v>
      </c>
      <c r="BL19">
        <v>11.606999999999999</v>
      </c>
      <c r="BM19">
        <v>4.7470999999999997</v>
      </c>
      <c r="BQ19">
        <v>0</v>
      </c>
      <c r="BR19">
        <v>-3.1144000000000002E-2</v>
      </c>
      <c r="BS19">
        <v>-5</v>
      </c>
      <c r="BT19">
        <v>6.8560000000000001E-3</v>
      </c>
      <c r="BU19">
        <v>14.677163</v>
      </c>
      <c r="BW19" s="4">
        <f t="shared" si="6"/>
        <v>3.8777064646000001</v>
      </c>
      <c r="BX19" t="e">
        <v>#NAME?</v>
      </c>
      <c r="BY19" s="4">
        <f t="shared" si="7"/>
        <v>33001.66421123474</v>
      </c>
      <c r="BZ19" s="4">
        <f t="shared" si="8"/>
        <v>732.83476719722933</v>
      </c>
      <c r="CA19" s="4">
        <f t="shared" si="9"/>
        <v>125.98551620039549</v>
      </c>
      <c r="CB19" s="4">
        <f t="shared" si="10"/>
        <v>51.579632941345189</v>
      </c>
    </row>
    <row r="20" spans="1:80" customFormat="1" x14ac:dyDescent="0.25">
      <c r="A20" s="26">
        <v>43530</v>
      </c>
      <c r="B20" s="27">
        <v>0.47908714120370371</v>
      </c>
      <c r="C20">
        <v>14.285</v>
      </c>
      <c r="D20">
        <v>0.63919999999999999</v>
      </c>
      <c r="E20">
        <v>6391.5910960000001</v>
      </c>
      <c r="F20">
        <v>689.9</v>
      </c>
      <c r="G20">
        <v>0.7</v>
      </c>
      <c r="H20">
        <v>746.9</v>
      </c>
      <c r="J20">
        <v>0</v>
      </c>
      <c r="K20">
        <v>0.87439999999999996</v>
      </c>
      <c r="L20">
        <v>12.489699999999999</v>
      </c>
      <c r="M20">
        <v>0.55879999999999996</v>
      </c>
      <c r="N20">
        <v>603.18539999999996</v>
      </c>
      <c r="O20">
        <v>0.61199999999999999</v>
      </c>
      <c r="P20">
        <v>603.79999999999995</v>
      </c>
      <c r="Q20">
        <v>480.00060000000002</v>
      </c>
      <c r="R20">
        <v>0.48709999999999998</v>
      </c>
      <c r="S20">
        <v>480.5</v>
      </c>
      <c r="T20">
        <v>746.88630000000001</v>
      </c>
      <c r="W20">
        <v>0</v>
      </c>
      <c r="X20">
        <v>0</v>
      </c>
      <c r="Y20">
        <v>11.7</v>
      </c>
      <c r="Z20">
        <v>882</v>
      </c>
      <c r="AA20">
        <v>873</v>
      </c>
      <c r="AB20">
        <v>890</v>
      </c>
      <c r="AC20">
        <v>87</v>
      </c>
      <c r="AD20">
        <v>20.399999999999999</v>
      </c>
      <c r="AE20">
        <v>0.47</v>
      </c>
      <c r="AF20">
        <v>983</v>
      </c>
      <c r="AG20">
        <v>-2</v>
      </c>
      <c r="AH20">
        <v>40</v>
      </c>
      <c r="AI20">
        <v>36</v>
      </c>
      <c r="AJ20">
        <v>189</v>
      </c>
      <c r="AK20">
        <v>168</v>
      </c>
      <c r="AL20">
        <v>4.3</v>
      </c>
      <c r="AM20">
        <v>175</v>
      </c>
      <c r="AN20" t="s">
        <v>155</v>
      </c>
      <c r="AO20">
        <v>2</v>
      </c>
      <c r="AP20" s="28">
        <v>0.68756944444444434</v>
      </c>
      <c r="AQ20">
        <v>47.158943999999998</v>
      </c>
      <c r="AR20">
        <v>-88.487932000000001</v>
      </c>
      <c r="AS20">
        <v>313.7</v>
      </c>
      <c r="AT20">
        <v>42.5</v>
      </c>
      <c r="AU20">
        <v>12</v>
      </c>
      <c r="AV20">
        <v>12</v>
      </c>
      <c r="AW20" t="s">
        <v>209</v>
      </c>
      <c r="AX20">
        <v>1.0731999999999999</v>
      </c>
      <c r="AY20">
        <v>1.1732</v>
      </c>
      <c r="AZ20">
        <v>2.2999999999999998</v>
      </c>
      <c r="BA20">
        <v>14.686999999999999</v>
      </c>
      <c r="BB20">
        <v>14.73</v>
      </c>
      <c r="BC20">
        <v>1</v>
      </c>
      <c r="BD20">
        <v>14.371</v>
      </c>
      <c r="BE20">
        <v>3005.634</v>
      </c>
      <c r="BF20">
        <v>85.596000000000004</v>
      </c>
      <c r="BG20">
        <v>15.201000000000001</v>
      </c>
      <c r="BH20">
        <v>1.4999999999999999E-2</v>
      </c>
      <c r="BI20">
        <v>15.215999999999999</v>
      </c>
      <c r="BJ20">
        <v>12.097</v>
      </c>
      <c r="BK20">
        <v>1.2E-2</v>
      </c>
      <c r="BL20">
        <v>12.109</v>
      </c>
      <c r="BM20">
        <v>5.7076000000000002</v>
      </c>
      <c r="BQ20">
        <v>0</v>
      </c>
      <c r="BR20">
        <v>-3.2000000000000001E-2</v>
      </c>
      <c r="BS20">
        <v>-5</v>
      </c>
      <c r="BT20">
        <v>6.1440000000000002E-3</v>
      </c>
      <c r="BU20">
        <v>14.341488999999999</v>
      </c>
      <c r="BW20" s="4">
        <f t="shared" si="6"/>
        <v>3.7890213937999997</v>
      </c>
      <c r="BX20" t="e">
        <v>#NAME?</v>
      </c>
      <c r="BY20" s="4">
        <f t="shared" si="7"/>
        <v>31910.829122363946</v>
      </c>
      <c r="BZ20" s="4">
        <f t="shared" si="8"/>
        <v>908.77310063629307</v>
      </c>
      <c r="CA20" s="4">
        <f t="shared" si="9"/>
        <v>128.43390109814987</v>
      </c>
      <c r="CB20" s="4">
        <f t="shared" si="10"/>
        <v>60.597613780920916</v>
      </c>
    </row>
    <row r="21" spans="1:80" customFormat="1" x14ac:dyDescent="0.25">
      <c r="A21" s="26">
        <v>43530</v>
      </c>
      <c r="B21" s="27">
        <v>0.47909871527777775</v>
      </c>
      <c r="C21">
        <v>14.492000000000001</v>
      </c>
      <c r="D21">
        <v>0.29799999999999999</v>
      </c>
      <c r="E21">
        <v>2980.3914890000001</v>
      </c>
      <c r="F21">
        <v>658.7</v>
      </c>
      <c r="G21">
        <v>0.8</v>
      </c>
      <c r="H21">
        <v>618.79999999999995</v>
      </c>
      <c r="J21">
        <v>0</v>
      </c>
      <c r="K21">
        <v>0.87580000000000002</v>
      </c>
      <c r="L21">
        <v>12.6927</v>
      </c>
      <c r="M21">
        <v>0.26100000000000001</v>
      </c>
      <c r="N21">
        <v>576.88319999999999</v>
      </c>
      <c r="O21">
        <v>0.6734</v>
      </c>
      <c r="P21">
        <v>577.6</v>
      </c>
      <c r="Q21">
        <v>459.06990000000002</v>
      </c>
      <c r="R21">
        <v>0.53590000000000004</v>
      </c>
      <c r="S21">
        <v>459.6</v>
      </c>
      <c r="T21">
        <v>618.76909999999998</v>
      </c>
      <c r="W21">
        <v>0</v>
      </c>
      <c r="X21">
        <v>0</v>
      </c>
      <c r="Y21">
        <v>11.8</v>
      </c>
      <c r="Z21">
        <v>871</v>
      </c>
      <c r="AA21">
        <v>861</v>
      </c>
      <c r="AB21">
        <v>878</v>
      </c>
      <c r="AC21">
        <v>87</v>
      </c>
      <c r="AD21">
        <v>20.399999999999999</v>
      </c>
      <c r="AE21">
        <v>0.47</v>
      </c>
      <c r="AF21">
        <v>983</v>
      </c>
      <c r="AG21">
        <v>-2</v>
      </c>
      <c r="AH21">
        <v>40</v>
      </c>
      <c r="AI21">
        <v>36</v>
      </c>
      <c r="AJ21">
        <v>189</v>
      </c>
      <c r="AK21">
        <v>168</v>
      </c>
      <c r="AL21">
        <v>4.3</v>
      </c>
      <c r="AM21">
        <v>175</v>
      </c>
      <c r="AN21" t="s">
        <v>155</v>
      </c>
      <c r="AO21">
        <v>2</v>
      </c>
      <c r="AP21" s="28">
        <v>0.68758101851851849</v>
      </c>
      <c r="AQ21">
        <v>47.158943000000001</v>
      </c>
      <c r="AR21">
        <v>-88.487645000000001</v>
      </c>
      <c r="AS21">
        <v>313.60000000000002</v>
      </c>
      <c r="AT21">
        <v>45.5</v>
      </c>
      <c r="AU21">
        <v>12</v>
      </c>
      <c r="AV21">
        <v>12</v>
      </c>
      <c r="AW21" t="s">
        <v>209</v>
      </c>
      <c r="AX21">
        <v>1.1000000000000001</v>
      </c>
      <c r="AY21">
        <v>1.3464</v>
      </c>
      <c r="AZ21">
        <v>2.3732000000000002</v>
      </c>
      <c r="BA21">
        <v>14.686999999999999</v>
      </c>
      <c r="BB21">
        <v>14.91</v>
      </c>
      <c r="BC21">
        <v>1.02</v>
      </c>
      <c r="BD21">
        <v>14.179</v>
      </c>
      <c r="BE21">
        <v>3079.8359999999998</v>
      </c>
      <c r="BF21">
        <v>40.313000000000002</v>
      </c>
      <c r="BG21">
        <v>14.659000000000001</v>
      </c>
      <c r="BH21">
        <v>1.7000000000000001E-2</v>
      </c>
      <c r="BI21">
        <v>14.676</v>
      </c>
      <c r="BJ21">
        <v>11.664999999999999</v>
      </c>
      <c r="BK21">
        <v>1.4E-2</v>
      </c>
      <c r="BL21">
        <v>11.679</v>
      </c>
      <c r="BM21">
        <v>4.7678000000000003</v>
      </c>
      <c r="BQ21">
        <v>0</v>
      </c>
      <c r="BR21">
        <v>-3.2432000000000002E-2</v>
      </c>
      <c r="BS21">
        <v>-5</v>
      </c>
      <c r="BT21">
        <v>7.0000000000000001E-3</v>
      </c>
      <c r="BU21">
        <v>8.8608419999999999</v>
      </c>
      <c r="BW21" s="4">
        <f t="shared" si="6"/>
        <v>2.3410344564000001</v>
      </c>
      <c r="BX21" t="e">
        <v>#NAME?</v>
      </c>
      <c r="BY21" s="4">
        <f t="shared" si="7"/>
        <v>20202.742716669451</v>
      </c>
      <c r="BZ21" s="4">
        <f t="shared" si="8"/>
        <v>264.44043356110376</v>
      </c>
      <c r="CA21" s="4">
        <f t="shared" si="9"/>
        <v>76.518682744778985</v>
      </c>
      <c r="CB21" s="4">
        <f t="shared" si="10"/>
        <v>31.27524865757028</v>
      </c>
    </row>
    <row r="22" spans="1:80" customFormat="1" x14ac:dyDescent="0.25">
      <c r="A22" s="26">
        <v>43530</v>
      </c>
      <c r="B22" s="27">
        <v>0.4791102893518519</v>
      </c>
      <c r="C22">
        <v>14.57</v>
      </c>
      <c r="D22">
        <v>0.23680000000000001</v>
      </c>
      <c r="E22">
        <v>2367.625532</v>
      </c>
      <c r="F22">
        <v>579.29999999999995</v>
      </c>
      <c r="G22">
        <v>1</v>
      </c>
      <c r="H22">
        <v>435.9</v>
      </c>
      <c r="J22">
        <v>0</v>
      </c>
      <c r="K22">
        <v>0.87590000000000001</v>
      </c>
      <c r="L22">
        <v>12.761900000000001</v>
      </c>
      <c r="M22">
        <v>0.2074</v>
      </c>
      <c r="N22">
        <v>507.40010000000001</v>
      </c>
      <c r="O22">
        <v>0.90580000000000005</v>
      </c>
      <c r="P22">
        <v>508.3</v>
      </c>
      <c r="Q22">
        <v>403.72570000000002</v>
      </c>
      <c r="R22">
        <v>0.72070000000000001</v>
      </c>
      <c r="S22">
        <v>404.4</v>
      </c>
      <c r="T22">
        <v>435.93979999999999</v>
      </c>
      <c r="W22">
        <v>0</v>
      </c>
      <c r="X22">
        <v>0</v>
      </c>
      <c r="Y22">
        <v>11.7</v>
      </c>
      <c r="Z22">
        <v>867</v>
      </c>
      <c r="AA22">
        <v>856</v>
      </c>
      <c r="AB22">
        <v>872</v>
      </c>
      <c r="AC22">
        <v>86.9</v>
      </c>
      <c r="AD22">
        <v>20.36</v>
      </c>
      <c r="AE22">
        <v>0.47</v>
      </c>
      <c r="AF22">
        <v>983</v>
      </c>
      <c r="AG22">
        <v>-2</v>
      </c>
      <c r="AH22">
        <v>40</v>
      </c>
      <c r="AI22">
        <v>36</v>
      </c>
      <c r="AJ22">
        <v>189</v>
      </c>
      <c r="AK22">
        <v>168</v>
      </c>
      <c r="AL22">
        <v>4.2</v>
      </c>
      <c r="AM22">
        <v>174.9</v>
      </c>
      <c r="AN22" t="s">
        <v>155</v>
      </c>
      <c r="AO22">
        <v>2</v>
      </c>
      <c r="AP22" s="28">
        <v>0.68759259259259264</v>
      </c>
      <c r="AQ22">
        <v>47.158937999999999</v>
      </c>
      <c r="AR22">
        <v>-88.487354999999994</v>
      </c>
      <c r="AS22">
        <v>313.3</v>
      </c>
      <c r="AT22">
        <v>47.1</v>
      </c>
      <c r="AU22">
        <v>12</v>
      </c>
      <c r="AV22">
        <v>12</v>
      </c>
      <c r="AW22" t="s">
        <v>209</v>
      </c>
      <c r="AX22">
        <v>1.1000000000000001</v>
      </c>
      <c r="AY22">
        <v>1.5464</v>
      </c>
      <c r="AZ22">
        <v>2.4731999999999998</v>
      </c>
      <c r="BA22">
        <v>14.686999999999999</v>
      </c>
      <c r="BB22">
        <v>14.93</v>
      </c>
      <c r="BC22">
        <v>1.02</v>
      </c>
      <c r="BD22">
        <v>14.167999999999999</v>
      </c>
      <c r="BE22">
        <v>3097.2809999999999</v>
      </c>
      <c r="BF22">
        <v>32.033999999999999</v>
      </c>
      <c r="BG22">
        <v>12.896000000000001</v>
      </c>
      <c r="BH22">
        <v>2.3E-2</v>
      </c>
      <c r="BI22">
        <v>12.919</v>
      </c>
      <c r="BJ22">
        <v>10.260999999999999</v>
      </c>
      <c r="BK22">
        <v>1.7999999999999999E-2</v>
      </c>
      <c r="BL22">
        <v>10.279</v>
      </c>
      <c r="BM22">
        <v>3.3597000000000001</v>
      </c>
      <c r="BQ22">
        <v>0</v>
      </c>
      <c r="BR22">
        <v>-3.4424000000000003E-2</v>
      </c>
      <c r="BS22">
        <v>-5</v>
      </c>
      <c r="BT22">
        <v>6.8560000000000001E-3</v>
      </c>
      <c r="BU22">
        <v>6.4923599999999997</v>
      </c>
      <c r="BW22" s="4">
        <f t="shared" si="6"/>
        <v>1.7152815119999998</v>
      </c>
      <c r="BX22" t="e">
        <v>#NAME?</v>
      </c>
      <c r="BY22" s="4">
        <f t="shared" si="7"/>
        <v>14886.443421120348</v>
      </c>
      <c r="BZ22" s="4">
        <f t="shared" si="8"/>
        <v>153.96482545567198</v>
      </c>
      <c r="CA22" s="4">
        <f t="shared" si="9"/>
        <v>49.317383842187994</v>
      </c>
      <c r="CB22" s="4">
        <f t="shared" si="10"/>
        <v>16.1477063146476</v>
      </c>
    </row>
    <row r="23" spans="1:80" customFormat="1" x14ac:dyDescent="0.25">
      <c r="A23" s="26">
        <v>43530</v>
      </c>
      <c r="B23" s="27">
        <v>0.47912186342592594</v>
      </c>
      <c r="C23">
        <v>14.57</v>
      </c>
      <c r="D23">
        <v>0.15740000000000001</v>
      </c>
      <c r="E23">
        <v>1573.6417160000001</v>
      </c>
      <c r="F23">
        <v>494.9</v>
      </c>
      <c r="G23">
        <v>1.2</v>
      </c>
      <c r="H23">
        <v>323.7</v>
      </c>
      <c r="J23">
        <v>0</v>
      </c>
      <c r="K23">
        <v>0.87670000000000003</v>
      </c>
      <c r="L23">
        <v>12.7738</v>
      </c>
      <c r="M23">
        <v>0.13800000000000001</v>
      </c>
      <c r="N23">
        <v>433.90710000000001</v>
      </c>
      <c r="O23">
        <v>1.0521</v>
      </c>
      <c r="P23">
        <v>435</v>
      </c>
      <c r="Q23">
        <v>344.98899999999998</v>
      </c>
      <c r="R23">
        <v>0.83650000000000002</v>
      </c>
      <c r="S23">
        <v>345.8</v>
      </c>
      <c r="T23">
        <v>323.74829999999997</v>
      </c>
      <c r="W23">
        <v>0</v>
      </c>
      <c r="X23">
        <v>0</v>
      </c>
      <c r="Y23">
        <v>11.8</v>
      </c>
      <c r="Z23">
        <v>866</v>
      </c>
      <c r="AA23">
        <v>854</v>
      </c>
      <c r="AB23">
        <v>865</v>
      </c>
      <c r="AC23">
        <v>86</v>
      </c>
      <c r="AD23">
        <v>20.16</v>
      </c>
      <c r="AE23">
        <v>0.46</v>
      </c>
      <c r="AF23">
        <v>983</v>
      </c>
      <c r="AG23">
        <v>-2</v>
      </c>
      <c r="AH23">
        <v>40</v>
      </c>
      <c r="AI23">
        <v>36</v>
      </c>
      <c r="AJ23">
        <v>189</v>
      </c>
      <c r="AK23">
        <v>168</v>
      </c>
      <c r="AL23">
        <v>4.2</v>
      </c>
      <c r="AM23">
        <v>174.5</v>
      </c>
      <c r="AN23" t="s">
        <v>155</v>
      </c>
      <c r="AO23">
        <v>2</v>
      </c>
      <c r="AP23" s="28">
        <v>0.68760416666666668</v>
      </c>
      <c r="AQ23">
        <v>47.158938999999997</v>
      </c>
      <c r="AR23">
        <v>-88.487091000000007</v>
      </c>
      <c r="AS23">
        <v>313.10000000000002</v>
      </c>
      <c r="AT23">
        <v>45.8</v>
      </c>
      <c r="AU23">
        <v>12</v>
      </c>
      <c r="AV23">
        <v>12</v>
      </c>
      <c r="AW23" t="s">
        <v>209</v>
      </c>
      <c r="AX23">
        <v>1.1000000000000001</v>
      </c>
      <c r="AY23">
        <v>1.6</v>
      </c>
      <c r="AZ23">
        <v>2.5</v>
      </c>
      <c r="BA23">
        <v>14.686999999999999</v>
      </c>
      <c r="BB23">
        <v>15.03</v>
      </c>
      <c r="BC23">
        <v>1.02</v>
      </c>
      <c r="BD23">
        <v>14.061999999999999</v>
      </c>
      <c r="BE23">
        <v>3116.6860000000001</v>
      </c>
      <c r="BF23">
        <v>21.425000000000001</v>
      </c>
      <c r="BG23">
        <v>11.087</v>
      </c>
      <c r="BH23">
        <v>2.7E-2</v>
      </c>
      <c r="BI23">
        <v>11.114000000000001</v>
      </c>
      <c r="BJ23">
        <v>8.8149999999999995</v>
      </c>
      <c r="BK23">
        <v>2.1000000000000001E-2</v>
      </c>
      <c r="BL23">
        <v>8.8360000000000003</v>
      </c>
      <c r="BM23">
        <v>2.5084</v>
      </c>
      <c r="BQ23">
        <v>0</v>
      </c>
      <c r="BR23">
        <v>1.8824E-2</v>
      </c>
      <c r="BS23">
        <v>-5</v>
      </c>
      <c r="BT23">
        <v>6.1440000000000002E-3</v>
      </c>
      <c r="BU23">
        <v>5.5213109999999999</v>
      </c>
      <c r="BW23" s="4">
        <f t="shared" si="6"/>
        <v>1.4587303662</v>
      </c>
      <c r="BX23" t="e">
        <v>#NAME?</v>
      </c>
      <c r="BY23" s="4">
        <f t="shared" si="7"/>
        <v>12739.225052364642</v>
      </c>
      <c r="BZ23" s="4">
        <f t="shared" si="8"/>
        <v>87.573113475952496</v>
      </c>
      <c r="CA23" s="4">
        <f t="shared" si="9"/>
        <v>36.030664891039493</v>
      </c>
      <c r="CB23" s="4">
        <f t="shared" si="10"/>
        <v>10.252900716129719</v>
      </c>
    </row>
    <row r="24" spans="1:80" customFormat="1" x14ac:dyDescent="0.25">
      <c r="A24" s="26">
        <v>43530</v>
      </c>
      <c r="B24" s="27">
        <v>0.47913343749999998</v>
      </c>
      <c r="C24">
        <v>14.57</v>
      </c>
      <c r="D24">
        <v>0.1192</v>
      </c>
      <c r="E24">
        <v>1191.996766</v>
      </c>
      <c r="F24">
        <v>418.3</v>
      </c>
      <c r="G24">
        <v>1.2</v>
      </c>
      <c r="H24">
        <v>268</v>
      </c>
      <c r="J24">
        <v>0</v>
      </c>
      <c r="K24">
        <v>0.87709999999999999</v>
      </c>
      <c r="L24">
        <v>12.779299999999999</v>
      </c>
      <c r="M24">
        <v>0.1045</v>
      </c>
      <c r="N24">
        <v>366.88659999999999</v>
      </c>
      <c r="O24">
        <v>1.0525</v>
      </c>
      <c r="P24">
        <v>367.9</v>
      </c>
      <c r="Q24">
        <v>291.70260000000002</v>
      </c>
      <c r="R24">
        <v>0.83679999999999999</v>
      </c>
      <c r="S24">
        <v>292.5</v>
      </c>
      <c r="T24">
        <v>268.01670000000001</v>
      </c>
      <c r="W24">
        <v>0</v>
      </c>
      <c r="X24">
        <v>0</v>
      </c>
      <c r="Y24">
        <v>11.7</v>
      </c>
      <c r="Z24">
        <v>865</v>
      </c>
      <c r="AA24">
        <v>853</v>
      </c>
      <c r="AB24">
        <v>863</v>
      </c>
      <c r="AC24">
        <v>86</v>
      </c>
      <c r="AD24">
        <v>20.16</v>
      </c>
      <c r="AE24">
        <v>0.46</v>
      </c>
      <c r="AF24">
        <v>983</v>
      </c>
      <c r="AG24">
        <v>-2</v>
      </c>
      <c r="AH24">
        <v>40</v>
      </c>
      <c r="AI24">
        <v>36</v>
      </c>
      <c r="AJ24">
        <v>189</v>
      </c>
      <c r="AK24">
        <v>168</v>
      </c>
      <c r="AL24">
        <v>4.2</v>
      </c>
      <c r="AM24">
        <v>174.2</v>
      </c>
      <c r="AN24" t="s">
        <v>155</v>
      </c>
      <c r="AO24">
        <v>2</v>
      </c>
      <c r="AP24" s="28">
        <v>0.68761574074074072</v>
      </c>
      <c r="AQ24">
        <v>47.158935</v>
      </c>
      <c r="AR24">
        <v>-88.486846999999997</v>
      </c>
      <c r="AS24">
        <v>312.89999999999998</v>
      </c>
      <c r="AT24">
        <v>43.4</v>
      </c>
      <c r="AU24">
        <v>12</v>
      </c>
      <c r="AV24">
        <v>12</v>
      </c>
      <c r="AW24" t="s">
        <v>209</v>
      </c>
      <c r="AX24">
        <v>1.1732</v>
      </c>
      <c r="AY24">
        <v>1.6732</v>
      </c>
      <c r="AZ24">
        <v>2.5731999999999999</v>
      </c>
      <c r="BA24">
        <v>14.686999999999999</v>
      </c>
      <c r="BB24">
        <v>15.07</v>
      </c>
      <c r="BC24">
        <v>1.03</v>
      </c>
      <c r="BD24">
        <v>14.013</v>
      </c>
      <c r="BE24">
        <v>3126.1419999999998</v>
      </c>
      <c r="BF24">
        <v>16.277999999999999</v>
      </c>
      <c r="BG24">
        <v>9.3989999999999991</v>
      </c>
      <c r="BH24">
        <v>2.7E-2</v>
      </c>
      <c r="BI24">
        <v>9.4260000000000002</v>
      </c>
      <c r="BJ24">
        <v>7.4729999999999999</v>
      </c>
      <c r="BK24">
        <v>2.1000000000000001E-2</v>
      </c>
      <c r="BL24">
        <v>7.4939999999999998</v>
      </c>
      <c r="BM24">
        <v>2.0819999999999999</v>
      </c>
      <c r="BQ24">
        <v>0</v>
      </c>
      <c r="BR24">
        <v>0.28245599999999998</v>
      </c>
      <c r="BS24">
        <v>-5</v>
      </c>
      <c r="BT24">
        <v>7.1440000000000002E-3</v>
      </c>
      <c r="BU24">
        <v>4.2513430000000003</v>
      </c>
      <c r="BW24" s="4">
        <f t="shared" si="6"/>
        <v>1.1232048206</v>
      </c>
      <c r="BX24" t="e">
        <v>#NAME?</v>
      </c>
      <c r="BY24" s="4">
        <f t="shared" si="7"/>
        <v>9838.8105030150509</v>
      </c>
      <c r="BZ24" s="4">
        <f t="shared" si="8"/>
        <v>51.231248410366192</v>
      </c>
      <c r="CA24" s="4">
        <f t="shared" si="9"/>
        <v>23.5195429027317</v>
      </c>
      <c r="CB24" s="4">
        <f t="shared" si="10"/>
        <v>6.5526145220777989</v>
      </c>
    </row>
    <row r="25" spans="1:80" customFormat="1" x14ac:dyDescent="0.25">
      <c r="A25" s="26">
        <v>43530</v>
      </c>
      <c r="B25" s="27">
        <v>0.47914501157407408</v>
      </c>
      <c r="C25">
        <v>14.57</v>
      </c>
      <c r="D25">
        <v>0.15310000000000001</v>
      </c>
      <c r="E25">
        <v>1530.638119</v>
      </c>
      <c r="F25">
        <v>375.2</v>
      </c>
      <c r="G25">
        <v>1.2</v>
      </c>
      <c r="H25">
        <v>247.2</v>
      </c>
      <c r="J25">
        <v>0</v>
      </c>
      <c r="K25">
        <v>0.87680000000000002</v>
      </c>
      <c r="L25">
        <v>12.7751</v>
      </c>
      <c r="M25">
        <v>0.13420000000000001</v>
      </c>
      <c r="N25">
        <v>329.00189999999998</v>
      </c>
      <c r="O25">
        <v>1.0522</v>
      </c>
      <c r="P25">
        <v>330.1</v>
      </c>
      <c r="Q25">
        <v>261.58150000000001</v>
      </c>
      <c r="R25">
        <v>0.83660000000000001</v>
      </c>
      <c r="S25">
        <v>262.39999999999998</v>
      </c>
      <c r="T25">
        <v>247.1925</v>
      </c>
      <c r="W25">
        <v>0</v>
      </c>
      <c r="X25">
        <v>0</v>
      </c>
      <c r="Y25">
        <v>11.7</v>
      </c>
      <c r="Z25">
        <v>865</v>
      </c>
      <c r="AA25">
        <v>852</v>
      </c>
      <c r="AB25">
        <v>868</v>
      </c>
      <c r="AC25">
        <v>86</v>
      </c>
      <c r="AD25">
        <v>20.16</v>
      </c>
      <c r="AE25">
        <v>0.46</v>
      </c>
      <c r="AF25">
        <v>983</v>
      </c>
      <c r="AG25">
        <v>-2</v>
      </c>
      <c r="AH25">
        <v>40</v>
      </c>
      <c r="AI25">
        <v>36</v>
      </c>
      <c r="AJ25">
        <v>189</v>
      </c>
      <c r="AK25">
        <v>168</v>
      </c>
      <c r="AL25">
        <v>4.2</v>
      </c>
      <c r="AM25">
        <v>174.2</v>
      </c>
      <c r="AN25" t="s">
        <v>155</v>
      </c>
      <c r="AO25">
        <v>2</v>
      </c>
      <c r="AP25" s="28">
        <v>0.68762731481481476</v>
      </c>
      <c r="AQ25">
        <v>47.158920000000002</v>
      </c>
      <c r="AR25">
        <v>-88.486615999999998</v>
      </c>
      <c r="AS25">
        <v>312.39999999999998</v>
      </c>
      <c r="AT25">
        <v>41.3</v>
      </c>
      <c r="AU25">
        <v>12</v>
      </c>
      <c r="AV25">
        <v>11</v>
      </c>
      <c r="AW25" t="s">
        <v>214</v>
      </c>
      <c r="AX25">
        <v>1.2</v>
      </c>
      <c r="AY25">
        <v>1.8464</v>
      </c>
      <c r="AZ25">
        <v>2.6732</v>
      </c>
      <c r="BA25">
        <v>14.686999999999999</v>
      </c>
      <c r="BB25">
        <v>15.04</v>
      </c>
      <c r="BC25">
        <v>1.02</v>
      </c>
      <c r="BD25">
        <v>14.047000000000001</v>
      </c>
      <c r="BE25">
        <v>3119.4470000000001</v>
      </c>
      <c r="BF25">
        <v>20.858000000000001</v>
      </c>
      <c r="BG25">
        <v>8.4130000000000003</v>
      </c>
      <c r="BH25">
        <v>2.7E-2</v>
      </c>
      <c r="BI25">
        <v>8.44</v>
      </c>
      <c r="BJ25">
        <v>6.6890000000000001</v>
      </c>
      <c r="BK25">
        <v>2.1000000000000001E-2</v>
      </c>
      <c r="BL25">
        <v>6.71</v>
      </c>
      <c r="BM25">
        <v>1.9167000000000001</v>
      </c>
      <c r="BQ25">
        <v>0</v>
      </c>
      <c r="BR25">
        <v>7.8343999999999997E-2</v>
      </c>
      <c r="BS25">
        <v>-5</v>
      </c>
      <c r="BT25">
        <v>7.7120000000000001E-3</v>
      </c>
      <c r="BU25">
        <v>3.6937489999999999</v>
      </c>
      <c r="BW25" s="4">
        <f t="shared" si="6"/>
        <v>0.97588848579999998</v>
      </c>
      <c r="BX25" t="e">
        <v>#NAME?</v>
      </c>
      <c r="BY25" s="4">
        <f t="shared" si="7"/>
        <v>8530.072871505261</v>
      </c>
      <c r="BZ25" s="4">
        <f t="shared" si="8"/>
        <v>57.035833580072591</v>
      </c>
      <c r="CA25" s="4">
        <f t="shared" si="9"/>
        <v>18.290952671258299</v>
      </c>
      <c r="CB25" s="4">
        <f t="shared" si="10"/>
        <v>5.24118238675449</v>
      </c>
    </row>
    <row r="26" spans="1:80" customFormat="1" x14ac:dyDescent="0.25">
      <c r="A26" s="26">
        <v>43530</v>
      </c>
      <c r="B26" s="27">
        <v>0.47915658564814811</v>
      </c>
      <c r="C26">
        <v>14.561</v>
      </c>
      <c r="D26">
        <v>0.2918</v>
      </c>
      <c r="E26">
        <v>2917.7227720000001</v>
      </c>
      <c r="F26">
        <v>353.4</v>
      </c>
      <c r="G26">
        <v>1.2</v>
      </c>
      <c r="H26">
        <v>266.60000000000002</v>
      </c>
      <c r="J26">
        <v>0</v>
      </c>
      <c r="K26">
        <v>0.87570000000000003</v>
      </c>
      <c r="L26">
        <v>12.7516</v>
      </c>
      <c r="M26">
        <v>0.2555</v>
      </c>
      <c r="N26">
        <v>309.47030000000001</v>
      </c>
      <c r="O26">
        <v>1.0508999999999999</v>
      </c>
      <c r="P26">
        <v>310.5</v>
      </c>
      <c r="Q26">
        <v>246.0523</v>
      </c>
      <c r="R26">
        <v>0.83550000000000002</v>
      </c>
      <c r="S26">
        <v>246.9</v>
      </c>
      <c r="T26">
        <v>266.56360000000001</v>
      </c>
      <c r="W26">
        <v>0</v>
      </c>
      <c r="X26">
        <v>0</v>
      </c>
      <c r="Y26">
        <v>11.8</v>
      </c>
      <c r="Z26">
        <v>865</v>
      </c>
      <c r="AA26">
        <v>852</v>
      </c>
      <c r="AB26">
        <v>872</v>
      </c>
      <c r="AC26">
        <v>86</v>
      </c>
      <c r="AD26">
        <v>20.16</v>
      </c>
      <c r="AE26">
        <v>0.46</v>
      </c>
      <c r="AF26">
        <v>983</v>
      </c>
      <c r="AG26">
        <v>-2</v>
      </c>
      <c r="AH26">
        <v>40</v>
      </c>
      <c r="AI26">
        <v>36</v>
      </c>
      <c r="AJ26">
        <v>189</v>
      </c>
      <c r="AK26">
        <v>168</v>
      </c>
      <c r="AL26">
        <v>4.3</v>
      </c>
      <c r="AM26">
        <v>174.6</v>
      </c>
      <c r="AN26" t="s">
        <v>155</v>
      </c>
      <c r="AO26">
        <v>2</v>
      </c>
      <c r="AP26" s="28">
        <v>0.68763888888888891</v>
      </c>
      <c r="AQ26">
        <v>47.158887</v>
      </c>
      <c r="AR26">
        <v>-88.486397999999994</v>
      </c>
      <c r="AS26">
        <v>312</v>
      </c>
      <c r="AT26">
        <v>39.4</v>
      </c>
      <c r="AU26">
        <v>12</v>
      </c>
      <c r="AV26">
        <v>10</v>
      </c>
      <c r="AW26" t="s">
        <v>213</v>
      </c>
      <c r="AX26">
        <v>1.3464</v>
      </c>
      <c r="AY26">
        <v>2.3391999999999999</v>
      </c>
      <c r="AZ26">
        <v>3.1392000000000002</v>
      </c>
      <c r="BA26">
        <v>14.686999999999999</v>
      </c>
      <c r="BB26">
        <v>14.9</v>
      </c>
      <c r="BC26">
        <v>1.01</v>
      </c>
      <c r="BD26">
        <v>14.191000000000001</v>
      </c>
      <c r="BE26">
        <v>3089.8029999999999</v>
      </c>
      <c r="BF26">
        <v>39.405000000000001</v>
      </c>
      <c r="BG26">
        <v>7.8529999999999998</v>
      </c>
      <c r="BH26">
        <v>2.7E-2</v>
      </c>
      <c r="BI26">
        <v>7.8789999999999996</v>
      </c>
      <c r="BJ26">
        <v>6.2439999999999998</v>
      </c>
      <c r="BK26">
        <v>2.1000000000000001E-2</v>
      </c>
      <c r="BL26">
        <v>6.2649999999999997</v>
      </c>
      <c r="BM26">
        <v>2.0510999999999999</v>
      </c>
      <c r="BQ26">
        <v>0</v>
      </c>
      <c r="BR26">
        <v>1.0540000000000001E-2</v>
      </c>
      <c r="BS26">
        <v>-5</v>
      </c>
      <c r="BT26">
        <v>6.1440000000000002E-3</v>
      </c>
      <c r="BU26">
        <v>3.9415800000000001</v>
      </c>
      <c r="BW26" s="4">
        <f t="shared" si="6"/>
        <v>1.041365436</v>
      </c>
      <c r="BX26" t="e">
        <v>#NAME?</v>
      </c>
      <c r="BY26" s="4">
        <f t="shared" si="7"/>
        <v>9015.8958361802215</v>
      </c>
      <c r="BZ26" s="4">
        <f t="shared" si="8"/>
        <v>114.98188571397</v>
      </c>
      <c r="CA26" s="4">
        <f t="shared" si="9"/>
        <v>18.219690252455997</v>
      </c>
      <c r="CB26" s="4">
        <f t="shared" si="10"/>
        <v>5.9850106785413999</v>
      </c>
    </row>
    <row r="27" spans="1:80" customFormat="1" x14ac:dyDescent="0.25">
      <c r="A27" s="26">
        <v>43530</v>
      </c>
      <c r="B27" s="27">
        <v>0.47916815972222221</v>
      </c>
      <c r="C27">
        <v>14.465</v>
      </c>
      <c r="D27">
        <v>0.54100000000000004</v>
      </c>
      <c r="E27">
        <v>5409.6</v>
      </c>
      <c r="F27">
        <v>336.6</v>
      </c>
      <c r="G27">
        <v>1.2</v>
      </c>
      <c r="H27">
        <v>327.60000000000002</v>
      </c>
      <c r="J27">
        <v>0</v>
      </c>
      <c r="K27">
        <v>0.87419999999999998</v>
      </c>
      <c r="L27">
        <v>12.646100000000001</v>
      </c>
      <c r="M27">
        <v>0.47289999999999999</v>
      </c>
      <c r="N27">
        <v>294.2405</v>
      </c>
      <c r="O27">
        <v>1.0490999999999999</v>
      </c>
      <c r="P27">
        <v>295.3</v>
      </c>
      <c r="Q27">
        <v>233.9435</v>
      </c>
      <c r="R27">
        <v>0.83409999999999995</v>
      </c>
      <c r="S27">
        <v>234.8</v>
      </c>
      <c r="T27">
        <v>327.64080000000001</v>
      </c>
      <c r="W27">
        <v>0</v>
      </c>
      <c r="X27">
        <v>0</v>
      </c>
      <c r="Y27">
        <v>11.7</v>
      </c>
      <c r="Z27">
        <v>865</v>
      </c>
      <c r="AA27">
        <v>851</v>
      </c>
      <c r="AB27">
        <v>867</v>
      </c>
      <c r="AC27">
        <v>86</v>
      </c>
      <c r="AD27">
        <v>20.16</v>
      </c>
      <c r="AE27">
        <v>0.46</v>
      </c>
      <c r="AF27">
        <v>983</v>
      </c>
      <c r="AG27">
        <v>-2</v>
      </c>
      <c r="AH27">
        <v>40</v>
      </c>
      <c r="AI27">
        <v>36</v>
      </c>
      <c r="AJ27">
        <v>189</v>
      </c>
      <c r="AK27">
        <v>168</v>
      </c>
      <c r="AL27">
        <v>4.2</v>
      </c>
      <c r="AM27">
        <v>174.9</v>
      </c>
      <c r="AN27" t="s">
        <v>155</v>
      </c>
      <c r="AO27">
        <v>2</v>
      </c>
      <c r="AP27" s="28">
        <v>0.68765046296296306</v>
      </c>
      <c r="AQ27">
        <v>47.158876999999997</v>
      </c>
      <c r="AR27">
        <v>-88.486339999999998</v>
      </c>
      <c r="AS27">
        <v>311.89999999999998</v>
      </c>
      <c r="AT27">
        <v>37.4</v>
      </c>
      <c r="AU27">
        <v>12</v>
      </c>
      <c r="AV27">
        <v>10</v>
      </c>
      <c r="AW27" t="s">
        <v>213</v>
      </c>
      <c r="AX27">
        <v>1.4</v>
      </c>
      <c r="AY27">
        <v>2.5</v>
      </c>
      <c r="AZ27">
        <v>3.3</v>
      </c>
      <c r="BA27">
        <v>14.686999999999999</v>
      </c>
      <c r="BB27">
        <v>14.72</v>
      </c>
      <c r="BC27">
        <v>1</v>
      </c>
      <c r="BD27">
        <v>14.385999999999999</v>
      </c>
      <c r="BE27">
        <v>3036.6480000000001</v>
      </c>
      <c r="BF27">
        <v>72.278999999999996</v>
      </c>
      <c r="BG27">
        <v>7.399</v>
      </c>
      <c r="BH27">
        <v>2.5999999999999999E-2</v>
      </c>
      <c r="BI27">
        <v>7.4249999999999998</v>
      </c>
      <c r="BJ27">
        <v>5.883</v>
      </c>
      <c r="BK27">
        <v>2.1000000000000001E-2</v>
      </c>
      <c r="BL27">
        <v>5.9039999999999999</v>
      </c>
      <c r="BM27">
        <v>2.4983</v>
      </c>
      <c r="BQ27">
        <v>0</v>
      </c>
      <c r="BR27">
        <v>-1.6858999999999999E-2</v>
      </c>
      <c r="BS27">
        <v>-5</v>
      </c>
      <c r="BT27">
        <v>7.0000000000000001E-3</v>
      </c>
      <c r="BU27">
        <v>4.4020739999999998</v>
      </c>
      <c r="BW27" s="4">
        <f t="shared" si="6"/>
        <v>1.1630279507999999</v>
      </c>
      <c r="BX27" t="e">
        <v>#NAME?</v>
      </c>
      <c r="BY27" s="4">
        <f t="shared" si="7"/>
        <v>9895.9966786468649</v>
      </c>
      <c r="BZ27" s="4">
        <f t="shared" si="8"/>
        <v>235.54680817003378</v>
      </c>
      <c r="CA27" s="4">
        <f t="shared" si="9"/>
        <v>19.171846213482599</v>
      </c>
      <c r="CB27" s="4">
        <f t="shared" si="10"/>
        <v>8.1415984013502598</v>
      </c>
    </row>
    <row r="28" spans="1:80" customFormat="1" x14ac:dyDescent="0.25">
      <c r="A28" s="26">
        <v>43530</v>
      </c>
      <c r="B28" s="27">
        <v>0.47917973379629625</v>
      </c>
      <c r="C28">
        <v>14.436</v>
      </c>
      <c r="D28">
        <v>0.36099999999999999</v>
      </c>
      <c r="E28">
        <v>3609.6</v>
      </c>
      <c r="F28">
        <v>326.60000000000002</v>
      </c>
      <c r="G28">
        <v>1.2</v>
      </c>
      <c r="H28">
        <v>386.2</v>
      </c>
      <c r="J28">
        <v>0</v>
      </c>
      <c r="K28">
        <v>0.876</v>
      </c>
      <c r="L28">
        <v>12.645099999999999</v>
      </c>
      <c r="M28">
        <v>0.31619999999999998</v>
      </c>
      <c r="N28">
        <v>286.0489</v>
      </c>
      <c r="O28">
        <v>1.0511999999999999</v>
      </c>
      <c r="P28">
        <v>287.10000000000002</v>
      </c>
      <c r="Q28">
        <v>227.43049999999999</v>
      </c>
      <c r="R28">
        <v>0.83579999999999999</v>
      </c>
      <c r="S28">
        <v>228.3</v>
      </c>
      <c r="T28">
        <v>386.18610000000001</v>
      </c>
      <c r="W28">
        <v>0</v>
      </c>
      <c r="X28">
        <v>0</v>
      </c>
      <c r="Y28">
        <v>11.7</v>
      </c>
      <c r="Z28">
        <v>864</v>
      </c>
      <c r="AA28">
        <v>851</v>
      </c>
      <c r="AB28">
        <v>864</v>
      </c>
      <c r="AC28">
        <v>86</v>
      </c>
      <c r="AD28">
        <v>20.16</v>
      </c>
      <c r="AE28">
        <v>0.46</v>
      </c>
      <c r="AF28">
        <v>983</v>
      </c>
      <c r="AG28">
        <v>-2</v>
      </c>
      <c r="AH28">
        <v>40</v>
      </c>
      <c r="AI28">
        <v>36</v>
      </c>
      <c r="AJ28">
        <v>189</v>
      </c>
      <c r="AK28">
        <v>168</v>
      </c>
      <c r="AL28">
        <v>4.3</v>
      </c>
      <c r="AM28">
        <v>175</v>
      </c>
      <c r="AN28" t="s">
        <v>155</v>
      </c>
      <c r="AO28">
        <v>2</v>
      </c>
      <c r="AP28" s="28">
        <v>0.68765046296296306</v>
      </c>
      <c r="AQ28">
        <v>47.158794</v>
      </c>
      <c r="AR28">
        <v>-88.486070999999995</v>
      </c>
      <c r="AS28">
        <v>312.2</v>
      </c>
      <c r="AT28">
        <v>35.200000000000003</v>
      </c>
      <c r="AU28">
        <v>12</v>
      </c>
      <c r="AV28">
        <v>10</v>
      </c>
      <c r="AW28" t="s">
        <v>213</v>
      </c>
      <c r="AX28">
        <v>1.546254</v>
      </c>
      <c r="AY28">
        <v>1.403097</v>
      </c>
      <c r="AZ28">
        <v>3.0074930000000002</v>
      </c>
      <c r="BA28">
        <v>14.686999999999999</v>
      </c>
      <c r="BB28">
        <v>14.93</v>
      </c>
      <c r="BC28">
        <v>1.02</v>
      </c>
      <c r="BD28">
        <v>14.159000000000001</v>
      </c>
      <c r="BE28">
        <v>3072</v>
      </c>
      <c r="BF28">
        <v>48.89</v>
      </c>
      <c r="BG28">
        <v>7.2770000000000001</v>
      </c>
      <c r="BH28">
        <v>2.7E-2</v>
      </c>
      <c r="BI28">
        <v>7.3040000000000003</v>
      </c>
      <c r="BJ28">
        <v>5.7859999999999996</v>
      </c>
      <c r="BK28">
        <v>2.1000000000000001E-2</v>
      </c>
      <c r="BL28">
        <v>5.8070000000000004</v>
      </c>
      <c r="BM28">
        <v>2.9792999999999998</v>
      </c>
      <c r="BQ28">
        <v>0</v>
      </c>
      <c r="BR28">
        <v>-2.2575999999999999E-2</v>
      </c>
      <c r="BS28">
        <v>-5</v>
      </c>
      <c r="BT28">
        <v>7.1440000000000002E-3</v>
      </c>
      <c r="BU28">
        <v>4.2519289999999996</v>
      </c>
      <c r="BW28" s="4">
        <f t="shared" si="6"/>
        <v>1.1233596417999998</v>
      </c>
      <c r="BX28" t="e">
        <v>#NAME?</v>
      </c>
      <c r="BY28" s="4">
        <f t="shared" si="7"/>
        <v>9669.7437348863987</v>
      </c>
      <c r="BZ28" s="4">
        <f t="shared" si="8"/>
        <v>153.89120156204297</v>
      </c>
      <c r="CA28" s="4">
        <f t="shared" si="9"/>
        <v>18.212609781918196</v>
      </c>
      <c r="CB28" s="4">
        <f t="shared" si="10"/>
        <v>9.3779516631989086</v>
      </c>
    </row>
    <row r="29" spans="1:80" customFormat="1" x14ac:dyDescent="0.25">
      <c r="A29" s="26">
        <v>43530</v>
      </c>
      <c r="B29" s="27">
        <v>0.4791913078703704</v>
      </c>
      <c r="C29">
        <v>14.44</v>
      </c>
      <c r="D29">
        <v>0.35859999999999997</v>
      </c>
      <c r="E29">
        <v>3586.0103629999999</v>
      </c>
      <c r="F29">
        <v>318</v>
      </c>
      <c r="G29">
        <v>1.2</v>
      </c>
      <c r="H29">
        <v>388.6</v>
      </c>
      <c r="J29">
        <v>0</v>
      </c>
      <c r="K29">
        <v>0.87590000000000001</v>
      </c>
      <c r="L29">
        <v>12.6487</v>
      </c>
      <c r="M29">
        <v>0.31409999999999999</v>
      </c>
      <c r="N29">
        <v>278.57530000000003</v>
      </c>
      <c r="O29">
        <v>1.0510999999999999</v>
      </c>
      <c r="P29">
        <v>279.60000000000002</v>
      </c>
      <c r="Q29">
        <v>221.48849999999999</v>
      </c>
      <c r="R29">
        <v>0.8357</v>
      </c>
      <c r="S29">
        <v>222.3</v>
      </c>
      <c r="T29">
        <v>388.58249999999998</v>
      </c>
      <c r="W29">
        <v>0</v>
      </c>
      <c r="X29">
        <v>0</v>
      </c>
      <c r="Y29">
        <v>11.7</v>
      </c>
      <c r="Z29">
        <v>864</v>
      </c>
      <c r="AA29">
        <v>851</v>
      </c>
      <c r="AB29">
        <v>862</v>
      </c>
      <c r="AC29">
        <v>86</v>
      </c>
      <c r="AD29">
        <v>20.16</v>
      </c>
      <c r="AE29">
        <v>0.46</v>
      </c>
      <c r="AF29">
        <v>983</v>
      </c>
      <c r="AG29">
        <v>-2</v>
      </c>
      <c r="AH29">
        <v>40</v>
      </c>
      <c r="AI29">
        <v>36</v>
      </c>
      <c r="AJ29">
        <v>189</v>
      </c>
      <c r="AK29">
        <v>168</v>
      </c>
      <c r="AL29">
        <v>4.3</v>
      </c>
      <c r="AM29">
        <v>175</v>
      </c>
      <c r="AN29" t="s">
        <v>155</v>
      </c>
      <c r="AO29">
        <v>2</v>
      </c>
      <c r="AP29" s="28">
        <v>0.68767361111111114</v>
      </c>
      <c r="AQ29">
        <v>47.158717000000003</v>
      </c>
      <c r="AR29">
        <v>-88.485856999999996</v>
      </c>
      <c r="AS29">
        <v>312.2</v>
      </c>
      <c r="AT29">
        <v>33.1</v>
      </c>
      <c r="AU29">
        <v>12</v>
      </c>
      <c r="AV29">
        <v>11</v>
      </c>
      <c r="AW29" t="s">
        <v>214</v>
      </c>
      <c r="AX29">
        <v>1.746346</v>
      </c>
      <c r="AY29">
        <v>1</v>
      </c>
      <c r="AZ29">
        <v>2.9731730000000001</v>
      </c>
      <c r="BA29">
        <v>14.686999999999999</v>
      </c>
      <c r="BB29">
        <v>14.92</v>
      </c>
      <c r="BC29">
        <v>1.02</v>
      </c>
      <c r="BD29">
        <v>14.162000000000001</v>
      </c>
      <c r="BE29">
        <v>3072.4560000000001</v>
      </c>
      <c r="BF29">
        <v>48.563000000000002</v>
      </c>
      <c r="BG29">
        <v>7.0860000000000003</v>
      </c>
      <c r="BH29">
        <v>2.7E-2</v>
      </c>
      <c r="BI29">
        <v>7.1130000000000004</v>
      </c>
      <c r="BJ29">
        <v>5.6340000000000003</v>
      </c>
      <c r="BK29">
        <v>2.1000000000000001E-2</v>
      </c>
      <c r="BL29">
        <v>5.6550000000000002</v>
      </c>
      <c r="BM29">
        <v>2.9973000000000001</v>
      </c>
      <c r="BQ29">
        <v>0</v>
      </c>
      <c r="BR29">
        <v>-2.6575999999999999E-2</v>
      </c>
      <c r="BS29">
        <v>-5</v>
      </c>
      <c r="BT29">
        <v>8.0000000000000002E-3</v>
      </c>
      <c r="BU29">
        <v>4.144209</v>
      </c>
      <c r="BW29" s="4">
        <f t="shared" si="6"/>
        <v>1.0949000177999999</v>
      </c>
      <c r="BX29" t="e">
        <v>#NAME?</v>
      </c>
      <c r="BY29" s="4">
        <f t="shared" si="7"/>
        <v>9426.1657273471501</v>
      </c>
      <c r="BZ29" s="4">
        <f t="shared" si="8"/>
        <v>148.98924060008008</v>
      </c>
      <c r="CA29" s="4">
        <f t="shared" si="9"/>
        <v>17.2848749364918</v>
      </c>
      <c r="CB29" s="4">
        <f t="shared" si="10"/>
        <v>9.195590281708709</v>
      </c>
    </row>
    <row r="30" spans="1:80" customFormat="1" x14ac:dyDescent="0.25">
      <c r="A30" s="26">
        <v>43530</v>
      </c>
      <c r="B30" s="27">
        <v>0.47920288194444444</v>
      </c>
      <c r="C30">
        <v>14.432</v>
      </c>
      <c r="D30">
        <v>0.42230000000000001</v>
      </c>
      <c r="E30">
        <v>4223.2689209999999</v>
      </c>
      <c r="F30">
        <v>306.7</v>
      </c>
      <c r="G30">
        <v>1.2</v>
      </c>
      <c r="H30">
        <v>406.3</v>
      </c>
      <c r="J30">
        <v>0</v>
      </c>
      <c r="K30">
        <v>0.87539999999999996</v>
      </c>
      <c r="L30">
        <v>12.6342</v>
      </c>
      <c r="M30">
        <v>0.36969999999999997</v>
      </c>
      <c r="N30">
        <v>268.51519999999999</v>
      </c>
      <c r="O30">
        <v>1.0505</v>
      </c>
      <c r="P30">
        <v>269.60000000000002</v>
      </c>
      <c r="Q30">
        <v>213.48990000000001</v>
      </c>
      <c r="R30">
        <v>0.83520000000000005</v>
      </c>
      <c r="S30">
        <v>214.3</v>
      </c>
      <c r="T30">
        <v>406.26929999999999</v>
      </c>
      <c r="W30">
        <v>0</v>
      </c>
      <c r="X30">
        <v>0</v>
      </c>
      <c r="Y30">
        <v>11.7</v>
      </c>
      <c r="Z30">
        <v>864</v>
      </c>
      <c r="AA30">
        <v>851</v>
      </c>
      <c r="AB30">
        <v>865</v>
      </c>
      <c r="AC30">
        <v>86</v>
      </c>
      <c r="AD30">
        <v>20.16</v>
      </c>
      <c r="AE30">
        <v>0.46</v>
      </c>
      <c r="AF30">
        <v>983</v>
      </c>
      <c r="AG30">
        <v>-2</v>
      </c>
      <c r="AH30">
        <v>40</v>
      </c>
      <c r="AI30">
        <v>36</v>
      </c>
      <c r="AJ30">
        <v>189</v>
      </c>
      <c r="AK30">
        <v>168</v>
      </c>
      <c r="AL30">
        <v>4.2</v>
      </c>
      <c r="AM30">
        <v>175</v>
      </c>
      <c r="AN30" t="s">
        <v>155</v>
      </c>
      <c r="AO30">
        <v>2</v>
      </c>
      <c r="AP30" s="28">
        <v>0.68768518518518518</v>
      </c>
      <c r="AQ30">
        <v>47.158655000000003</v>
      </c>
      <c r="AR30">
        <v>-88.485707000000005</v>
      </c>
      <c r="AS30">
        <v>312.3</v>
      </c>
      <c r="AT30">
        <v>31.4</v>
      </c>
      <c r="AU30">
        <v>12</v>
      </c>
      <c r="AV30">
        <v>11</v>
      </c>
      <c r="AW30" t="s">
        <v>214</v>
      </c>
      <c r="AX30">
        <v>1.2876000000000001</v>
      </c>
      <c r="AY30">
        <v>1.0731999999999999</v>
      </c>
      <c r="AZ30">
        <v>2.2679999999999998</v>
      </c>
      <c r="BA30">
        <v>14.686999999999999</v>
      </c>
      <c r="BB30">
        <v>14.86</v>
      </c>
      <c r="BC30">
        <v>1.01</v>
      </c>
      <c r="BD30">
        <v>14.23</v>
      </c>
      <c r="BE30">
        <v>3058.8150000000001</v>
      </c>
      <c r="BF30">
        <v>56.97</v>
      </c>
      <c r="BG30">
        <v>6.8079999999999998</v>
      </c>
      <c r="BH30">
        <v>2.7E-2</v>
      </c>
      <c r="BI30">
        <v>6.8339999999999996</v>
      </c>
      <c r="BJ30">
        <v>5.4130000000000003</v>
      </c>
      <c r="BK30">
        <v>2.1000000000000001E-2</v>
      </c>
      <c r="BL30">
        <v>5.4340000000000002</v>
      </c>
      <c r="BM30">
        <v>3.1234000000000002</v>
      </c>
      <c r="BQ30">
        <v>0</v>
      </c>
      <c r="BR30">
        <v>-2.9711999999999999E-2</v>
      </c>
      <c r="BS30">
        <v>-5</v>
      </c>
      <c r="BT30">
        <v>7.7120000000000001E-3</v>
      </c>
      <c r="BU30">
        <v>4.2546660000000003</v>
      </c>
      <c r="BW30" s="4">
        <f t="shared" si="6"/>
        <v>1.1240827572000001</v>
      </c>
      <c r="BX30" t="e">
        <v>#NAME?</v>
      </c>
      <c r="BY30" s="4">
        <f t="shared" si="7"/>
        <v>9634.439044638837</v>
      </c>
      <c r="BZ30" s="4">
        <f t="shared" si="8"/>
        <v>179.440074791406</v>
      </c>
      <c r="CA30" s="4">
        <f t="shared" si="9"/>
        <v>17.049484375037402</v>
      </c>
      <c r="CB30" s="4">
        <f t="shared" si="10"/>
        <v>9.837864307591321</v>
      </c>
    </row>
    <row r="31" spans="1:80" customFormat="1" x14ac:dyDescent="0.25">
      <c r="A31" s="26">
        <v>43530</v>
      </c>
      <c r="B31" s="27">
        <v>0.47921445601851853</v>
      </c>
      <c r="C31">
        <v>14.397</v>
      </c>
      <c r="D31">
        <v>0.55349999999999999</v>
      </c>
      <c r="E31">
        <v>5534.6830090000003</v>
      </c>
      <c r="F31">
        <v>291.39999999999998</v>
      </c>
      <c r="G31">
        <v>1.2</v>
      </c>
      <c r="H31">
        <v>379.6</v>
      </c>
      <c r="J31">
        <v>0</v>
      </c>
      <c r="K31">
        <v>0.87460000000000004</v>
      </c>
      <c r="L31">
        <v>12.5922</v>
      </c>
      <c r="M31">
        <v>0.48409999999999997</v>
      </c>
      <c r="N31">
        <v>254.89709999999999</v>
      </c>
      <c r="O31">
        <v>1.0495000000000001</v>
      </c>
      <c r="P31">
        <v>255.9</v>
      </c>
      <c r="Q31">
        <v>202.66249999999999</v>
      </c>
      <c r="R31">
        <v>0.83450000000000002</v>
      </c>
      <c r="S31">
        <v>203.5</v>
      </c>
      <c r="T31">
        <v>379.59789999999998</v>
      </c>
      <c r="W31">
        <v>0</v>
      </c>
      <c r="X31">
        <v>0</v>
      </c>
      <c r="Y31">
        <v>11.8</v>
      </c>
      <c r="Z31">
        <v>863</v>
      </c>
      <c r="AA31">
        <v>851</v>
      </c>
      <c r="AB31">
        <v>866</v>
      </c>
      <c r="AC31">
        <v>86</v>
      </c>
      <c r="AD31">
        <v>20.16</v>
      </c>
      <c r="AE31">
        <v>0.46</v>
      </c>
      <c r="AF31">
        <v>983</v>
      </c>
      <c r="AG31">
        <v>-2</v>
      </c>
      <c r="AH31">
        <v>40</v>
      </c>
      <c r="AI31">
        <v>36</v>
      </c>
      <c r="AJ31">
        <v>189</v>
      </c>
      <c r="AK31">
        <v>168</v>
      </c>
      <c r="AL31">
        <v>4.3</v>
      </c>
      <c r="AM31">
        <v>175</v>
      </c>
      <c r="AN31" t="s">
        <v>155</v>
      </c>
      <c r="AO31">
        <v>2</v>
      </c>
      <c r="AP31" s="28">
        <v>0.68769675925925933</v>
      </c>
      <c r="AQ31">
        <v>47.158605000000001</v>
      </c>
      <c r="AR31">
        <v>-88.485553999999993</v>
      </c>
      <c r="AS31">
        <v>312.5</v>
      </c>
      <c r="AT31">
        <v>29.9</v>
      </c>
      <c r="AU31">
        <v>12</v>
      </c>
      <c r="AV31">
        <v>11</v>
      </c>
      <c r="AW31" t="s">
        <v>214</v>
      </c>
      <c r="AX31">
        <v>1.1000000000000001</v>
      </c>
      <c r="AY31">
        <v>1.1000000000000001</v>
      </c>
      <c r="AZ31">
        <v>2</v>
      </c>
      <c r="BA31">
        <v>14.686999999999999</v>
      </c>
      <c r="BB31">
        <v>14.76</v>
      </c>
      <c r="BC31">
        <v>1</v>
      </c>
      <c r="BD31">
        <v>14.335000000000001</v>
      </c>
      <c r="BE31">
        <v>3032.3910000000001</v>
      </c>
      <c r="BF31">
        <v>74.194999999999993</v>
      </c>
      <c r="BG31">
        <v>6.4279999999999999</v>
      </c>
      <c r="BH31">
        <v>2.5999999999999999E-2</v>
      </c>
      <c r="BI31">
        <v>6.4550000000000001</v>
      </c>
      <c r="BJ31">
        <v>5.1109999999999998</v>
      </c>
      <c r="BK31">
        <v>2.1000000000000001E-2</v>
      </c>
      <c r="BL31">
        <v>5.1319999999999997</v>
      </c>
      <c r="BM31">
        <v>2.9028</v>
      </c>
      <c r="BQ31">
        <v>0</v>
      </c>
      <c r="BR31">
        <v>-2.8431999999999999E-2</v>
      </c>
      <c r="BS31">
        <v>-5</v>
      </c>
      <c r="BT31">
        <v>6.1440000000000002E-3</v>
      </c>
      <c r="BU31">
        <v>3.5891839999999999</v>
      </c>
      <c r="BW31" s="4">
        <f t="shared" si="6"/>
        <v>0.9482624127999999</v>
      </c>
      <c r="BX31" t="e">
        <v>#NAME?</v>
      </c>
      <c r="BY31" s="4">
        <f t="shared" si="7"/>
        <v>8057.2839943962426</v>
      </c>
      <c r="BZ31" s="4">
        <f t="shared" si="8"/>
        <v>197.14152494326396</v>
      </c>
      <c r="CA31" s="4">
        <f t="shared" si="9"/>
        <v>13.580299669587198</v>
      </c>
      <c r="CB31" s="4">
        <f t="shared" si="10"/>
        <v>7.7129512582425592</v>
      </c>
    </row>
    <row r="32" spans="1:80" customFormat="1" x14ac:dyDescent="0.25">
      <c r="A32" s="26">
        <v>43530</v>
      </c>
      <c r="B32" s="27">
        <v>0.47922603009259257</v>
      </c>
      <c r="C32">
        <v>14.314</v>
      </c>
      <c r="D32">
        <v>0.65690000000000004</v>
      </c>
      <c r="E32">
        <v>6568.7921120000001</v>
      </c>
      <c r="F32">
        <v>266</v>
      </c>
      <c r="G32">
        <v>1.2</v>
      </c>
      <c r="H32">
        <v>379.7</v>
      </c>
      <c r="J32">
        <v>0</v>
      </c>
      <c r="K32">
        <v>0.87439999999999996</v>
      </c>
      <c r="L32">
        <v>12.515700000000001</v>
      </c>
      <c r="M32">
        <v>0.57430000000000003</v>
      </c>
      <c r="N32">
        <v>232.6028</v>
      </c>
      <c r="O32">
        <v>1.0491999999999999</v>
      </c>
      <c r="P32">
        <v>233.7</v>
      </c>
      <c r="Q32">
        <v>184.93690000000001</v>
      </c>
      <c r="R32">
        <v>0.83420000000000005</v>
      </c>
      <c r="S32">
        <v>185.8</v>
      </c>
      <c r="T32">
        <v>379.702</v>
      </c>
      <c r="W32">
        <v>0</v>
      </c>
      <c r="X32">
        <v>0</v>
      </c>
      <c r="Y32">
        <v>11.7</v>
      </c>
      <c r="Z32">
        <v>863</v>
      </c>
      <c r="AA32">
        <v>851</v>
      </c>
      <c r="AB32">
        <v>863</v>
      </c>
      <c r="AC32">
        <v>86</v>
      </c>
      <c r="AD32">
        <v>20.16</v>
      </c>
      <c r="AE32">
        <v>0.46</v>
      </c>
      <c r="AF32">
        <v>983</v>
      </c>
      <c r="AG32">
        <v>-2</v>
      </c>
      <c r="AH32">
        <v>40</v>
      </c>
      <c r="AI32">
        <v>36</v>
      </c>
      <c r="AJ32">
        <v>189</v>
      </c>
      <c r="AK32">
        <v>168</v>
      </c>
      <c r="AL32">
        <v>4.3</v>
      </c>
      <c r="AM32">
        <v>175</v>
      </c>
      <c r="AN32" t="s">
        <v>155</v>
      </c>
      <c r="AO32">
        <v>2</v>
      </c>
      <c r="AP32" s="28">
        <v>0.68770833333333325</v>
      </c>
      <c r="AQ32">
        <v>47.158571000000002</v>
      </c>
      <c r="AR32">
        <v>-88.485400999999996</v>
      </c>
      <c r="AS32">
        <v>312.5</v>
      </c>
      <c r="AT32">
        <v>28.5</v>
      </c>
      <c r="AU32">
        <v>12</v>
      </c>
      <c r="AV32">
        <v>11</v>
      </c>
      <c r="AW32" t="s">
        <v>214</v>
      </c>
      <c r="AX32">
        <v>1.1000000000000001</v>
      </c>
      <c r="AY32">
        <v>1.1000000000000001</v>
      </c>
      <c r="AZ32">
        <v>2</v>
      </c>
      <c r="BA32">
        <v>14.686999999999999</v>
      </c>
      <c r="BB32">
        <v>14.73</v>
      </c>
      <c r="BC32">
        <v>1</v>
      </c>
      <c r="BD32">
        <v>14.37</v>
      </c>
      <c r="BE32">
        <v>3010.79</v>
      </c>
      <c r="BF32">
        <v>87.938000000000002</v>
      </c>
      <c r="BG32">
        <v>5.86</v>
      </c>
      <c r="BH32">
        <v>2.5999999999999999E-2</v>
      </c>
      <c r="BI32">
        <v>5.8860000000000001</v>
      </c>
      <c r="BJ32">
        <v>4.6589999999999998</v>
      </c>
      <c r="BK32">
        <v>2.1000000000000001E-2</v>
      </c>
      <c r="BL32">
        <v>4.68</v>
      </c>
      <c r="BM32">
        <v>2.9005999999999998</v>
      </c>
      <c r="BQ32">
        <v>0</v>
      </c>
      <c r="BR32">
        <v>-3.1E-2</v>
      </c>
      <c r="BS32">
        <v>-5</v>
      </c>
      <c r="BT32">
        <v>7.0000000000000001E-3</v>
      </c>
      <c r="BU32">
        <v>3.8400319999999999</v>
      </c>
      <c r="BW32" s="4">
        <f t="shared" si="6"/>
        <v>1.0145364544</v>
      </c>
      <c r="BX32" t="e">
        <v>#NAME?</v>
      </c>
      <c r="BY32" s="4">
        <f t="shared" si="7"/>
        <v>8559.0006184907834</v>
      </c>
      <c r="BZ32" s="4">
        <f t="shared" si="8"/>
        <v>249.98800859204479</v>
      </c>
      <c r="CA32" s="4">
        <f t="shared" si="9"/>
        <v>13.244491937846398</v>
      </c>
      <c r="CB32" s="4">
        <f t="shared" si="10"/>
        <v>8.2457551652537582</v>
      </c>
    </row>
    <row r="33" spans="1:80" customFormat="1" x14ac:dyDescent="0.25">
      <c r="A33" s="26">
        <v>43530</v>
      </c>
      <c r="B33" s="27">
        <v>0.47923760416666666</v>
      </c>
      <c r="C33">
        <v>14.371</v>
      </c>
      <c r="D33">
        <v>0.46360000000000001</v>
      </c>
      <c r="E33">
        <v>4635.8579879999998</v>
      </c>
      <c r="F33">
        <v>237.2</v>
      </c>
      <c r="G33">
        <v>1.2</v>
      </c>
      <c r="H33">
        <v>375.8</v>
      </c>
      <c r="J33">
        <v>0</v>
      </c>
      <c r="K33">
        <v>0.87560000000000004</v>
      </c>
      <c r="L33">
        <v>12.583399999999999</v>
      </c>
      <c r="M33">
        <v>0.40589999999999998</v>
      </c>
      <c r="N33">
        <v>207.65600000000001</v>
      </c>
      <c r="O33">
        <v>1.0507</v>
      </c>
      <c r="P33">
        <v>208.7</v>
      </c>
      <c r="Q33">
        <v>165.10220000000001</v>
      </c>
      <c r="R33">
        <v>0.83540000000000003</v>
      </c>
      <c r="S33">
        <v>165.9</v>
      </c>
      <c r="T33">
        <v>375.79660000000001</v>
      </c>
      <c r="W33">
        <v>0</v>
      </c>
      <c r="X33">
        <v>0</v>
      </c>
      <c r="Y33">
        <v>11.7</v>
      </c>
      <c r="Z33">
        <v>863</v>
      </c>
      <c r="AA33">
        <v>850</v>
      </c>
      <c r="AB33">
        <v>863</v>
      </c>
      <c r="AC33">
        <v>86</v>
      </c>
      <c r="AD33">
        <v>20.16</v>
      </c>
      <c r="AE33">
        <v>0.46</v>
      </c>
      <c r="AF33">
        <v>983</v>
      </c>
      <c r="AG33">
        <v>-2</v>
      </c>
      <c r="AH33">
        <v>39.856144</v>
      </c>
      <c r="AI33">
        <v>36</v>
      </c>
      <c r="AJ33">
        <v>189</v>
      </c>
      <c r="AK33">
        <v>168</v>
      </c>
      <c r="AL33">
        <v>4.3</v>
      </c>
      <c r="AM33">
        <v>175</v>
      </c>
      <c r="AN33" t="s">
        <v>155</v>
      </c>
      <c r="AO33">
        <v>2</v>
      </c>
      <c r="AP33" s="28">
        <v>0.6877199074074074</v>
      </c>
      <c r="AQ33">
        <v>47.158548000000003</v>
      </c>
      <c r="AR33">
        <v>-88.485248999999996</v>
      </c>
      <c r="AS33">
        <v>312.5</v>
      </c>
      <c r="AT33">
        <v>27.1</v>
      </c>
      <c r="AU33">
        <v>12</v>
      </c>
      <c r="AV33">
        <v>11</v>
      </c>
      <c r="AW33" t="s">
        <v>214</v>
      </c>
      <c r="AX33">
        <v>1.1000000000000001</v>
      </c>
      <c r="AY33">
        <v>1.1732</v>
      </c>
      <c r="AZ33">
        <v>2.0731999999999999</v>
      </c>
      <c r="BA33">
        <v>14.686999999999999</v>
      </c>
      <c r="BB33">
        <v>14.88</v>
      </c>
      <c r="BC33">
        <v>1.01</v>
      </c>
      <c r="BD33">
        <v>14.209</v>
      </c>
      <c r="BE33">
        <v>3050.6550000000002</v>
      </c>
      <c r="BF33">
        <v>62.633000000000003</v>
      </c>
      <c r="BG33">
        <v>5.2720000000000002</v>
      </c>
      <c r="BH33">
        <v>2.7E-2</v>
      </c>
      <c r="BI33">
        <v>5.2990000000000004</v>
      </c>
      <c r="BJ33">
        <v>4.1920000000000002</v>
      </c>
      <c r="BK33">
        <v>2.1000000000000001E-2</v>
      </c>
      <c r="BL33">
        <v>4.2130000000000001</v>
      </c>
      <c r="BM33">
        <v>2.8931</v>
      </c>
      <c r="BQ33">
        <v>0</v>
      </c>
      <c r="BR33">
        <v>-3.0856000000000001E-2</v>
      </c>
      <c r="BS33">
        <v>-5</v>
      </c>
      <c r="BT33">
        <v>6.8560000000000001E-3</v>
      </c>
      <c r="BU33">
        <v>3.7005080000000001</v>
      </c>
      <c r="BW33" s="4">
        <f t="shared" si="6"/>
        <v>0.97767421359999995</v>
      </c>
      <c r="BX33" t="e">
        <v>#NAME?</v>
      </c>
      <c r="BY33" s="4">
        <f t="shared" si="7"/>
        <v>8357.2268841974219</v>
      </c>
      <c r="BZ33" s="4">
        <f t="shared" si="8"/>
        <v>171.58223117262921</v>
      </c>
      <c r="CA33" s="4">
        <f t="shared" si="9"/>
        <v>11.4839256155008</v>
      </c>
      <c r="CB33" s="4">
        <f t="shared" si="10"/>
        <v>7.9256071560604395</v>
      </c>
    </row>
    <row r="34" spans="1:80" customFormat="1" x14ac:dyDescent="0.25">
      <c r="A34" s="26">
        <v>43530</v>
      </c>
      <c r="B34" s="27">
        <v>0.4792491782407407</v>
      </c>
      <c r="C34">
        <v>14.362</v>
      </c>
      <c r="D34">
        <v>0.5202</v>
      </c>
      <c r="E34">
        <v>5202.2147080000004</v>
      </c>
      <c r="F34">
        <v>212.7</v>
      </c>
      <c r="G34">
        <v>1.2</v>
      </c>
      <c r="H34">
        <v>363.4</v>
      </c>
      <c r="J34">
        <v>0</v>
      </c>
      <c r="K34">
        <v>0.87519999999999998</v>
      </c>
      <c r="L34">
        <v>12.569599999999999</v>
      </c>
      <c r="M34">
        <v>0.45529999999999998</v>
      </c>
      <c r="N34">
        <v>186.1816</v>
      </c>
      <c r="O34">
        <v>1.0503</v>
      </c>
      <c r="P34">
        <v>187.2</v>
      </c>
      <c r="Q34">
        <v>148.02850000000001</v>
      </c>
      <c r="R34">
        <v>0.83499999999999996</v>
      </c>
      <c r="S34">
        <v>148.9</v>
      </c>
      <c r="T34">
        <v>363.44119999999998</v>
      </c>
      <c r="W34">
        <v>0</v>
      </c>
      <c r="X34">
        <v>0</v>
      </c>
      <c r="Y34">
        <v>11.7</v>
      </c>
      <c r="Z34">
        <v>861</v>
      </c>
      <c r="AA34">
        <v>849</v>
      </c>
      <c r="AB34">
        <v>864</v>
      </c>
      <c r="AC34">
        <v>86</v>
      </c>
      <c r="AD34">
        <v>20.16</v>
      </c>
      <c r="AE34">
        <v>0.46</v>
      </c>
      <c r="AF34">
        <v>983</v>
      </c>
      <c r="AG34">
        <v>-2</v>
      </c>
      <c r="AH34">
        <v>39</v>
      </c>
      <c r="AI34">
        <v>36</v>
      </c>
      <c r="AJ34">
        <v>189</v>
      </c>
      <c r="AK34">
        <v>168</v>
      </c>
      <c r="AL34">
        <v>4.4000000000000004</v>
      </c>
      <c r="AM34">
        <v>175</v>
      </c>
      <c r="AN34" t="s">
        <v>155</v>
      </c>
      <c r="AO34">
        <v>2</v>
      </c>
      <c r="AP34" s="28">
        <v>0.68773148148148155</v>
      </c>
      <c r="AQ34">
        <v>47.158529999999999</v>
      </c>
      <c r="AR34">
        <v>-88.485105000000004</v>
      </c>
      <c r="AS34">
        <v>312.5</v>
      </c>
      <c r="AT34">
        <v>25.8</v>
      </c>
      <c r="AU34">
        <v>12</v>
      </c>
      <c r="AV34">
        <v>11</v>
      </c>
      <c r="AW34" t="s">
        <v>214</v>
      </c>
      <c r="AX34">
        <v>1.1732</v>
      </c>
      <c r="AY34">
        <v>1.2732000000000001</v>
      </c>
      <c r="AZ34">
        <v>2.1</v>
      </c>
      <c r="BA34">
        <v>14.686999999999999</v>
      </c>
      <c r="BB34">
        <v>14.83</v>
      </c>
      <c r="BC34">
        <v>1.01</v>
      </c>
      <c r="BD34">
        <v>14.257</v>
      </c>
      <c r="BE34">
        <v>3039.2660000000001</v>
      </c>
      <c r="BF34">
        <v>70.069000000000003</v>
      </c>
      <c r="BG34">
        <v>4.7140000000000004</v>
      </c>
      <c r="BH34">
        <v>2.7E-2</v>
      </c>
      <c r="BI34">
        <v>4.7409999999999997</v>
      </c>
      <c r="BJ34">
        <v>3.7480000000000002</v>
      </c>
      <c r="BK34">
        <v>2.1000000000000001E-2</v>
      </c>
      <c r="BL34">
        <v>3.7690000000000001</v>
      </c>
      <c r="BM34">
        <v>2.7906</v>
      </c>
      <c r="BQ34">
        <v>0</v>
      </c>
      <c r="BR34">
        <v>-3.0143E-2</v>
      </c>
      <c r="BS34">
        <v>-5</v>
      </c>
      <c r="BT34">
        <v>6.0000000000000001E-3</v>
      </c>
      <c r="BU34">
        <v>3.5252560000000002</v>
      </c>
      <c r="BW34" s="4">
        <f t="shared" si="6"/>
        <v>0.93137263520000002</v>
      </c>
      <c r="BX34" t="e">
        <v>#NAME?</v>
      </c>
      <c r="BY34" s="4">
        <f t="shared" si="7"/>
        <v>7931.7153767616692</v>
      </c>
      <c r="BZ34" s="4">
        <f t="shared" si="8"/>
        <v>182.86236372015921</v>
      </c>
      <c r="CA34" s="4">
        <f t="shared" si="9"/>
        <v>9.7813318189664002</v>
      </c>
      <c r="CB34" s="4">
        <f t="shared" si="10"/>
        <v>7.2827600250820801</v>
      </c>
    </row>
    <row r="35" spans="1:80" customFormat="1" x14ac:dyDescent="0.25">
      <c r="A35" s="26">
        <v>43530</v>
      </c>
      <c r="B35" s="27">
        <v>0.47926075231481485</v>
      </c>
      <c r="C35">
        <v>14.33</v>
      </c>
      <c r="D35">
        <v>0.45390000000000003</v>
      </c>
      <c r="E35">
        <v>4538.7298899999996</v>
      </c>
      <c r="F35">
        <v>186.8</v>
      </c>
      <c r="G35">
        <v>1.2</v>
      </c>
      <c r="H35">
        <v>473.8</v>
      </c>
      <c r="J35">
        <v>0</v>
      </c>
      <c r="K35">
        <v>0.87590000000000001</v>
      </c>
      <c r="L35">
        <v>12.552</v>
      </c>
      <c r="M35">
        <v>0.39760000000000001</v>
      </c>
      <c r="N35">
        <v>163.5848</v>
      </c>
      <c r="O35">
        <v>1.0510999999999999</v>
      </c>
      <c r="P35">
        <v>164.6</v>
      </c>
      <c r="Q35">
        <v>130.06229999999999</v>
      </c>
      <c r="R35">
        <v>0.8357</v>
      </c>
      <c r="S35">
        <v>130.9</v>
      </c>
      <c r="T35">
        <v>473.84440000000001</v>
      </c>
      <c r="W35">
        <v>0</v>
      </c>
      <c r="X35">
        <v>0</v>
      </c>
      <c r="Y35">
        <v>11.7</v>
      </c>
      <c r="Z35">
        <v>861</v>
      </c>
      <c r="AA35">
        <v>849</v>
      </c>
      <c r="AB35">
        <v>863</v>
      </c>
      <c r="AC35">
        <v>86</v>
      </c>
      <c r="AD35">
        <v>20.16</v>
      </c>
      <c r="AE35">
        <v>0.46</v>
      </c>
      <c r="AF35">
        <v>983</v>
      </c>
      <c r="AG35">
        <v>-2</v>
      </c>
      <c r="AH35">
        <v>39</v>
      </c>
      <c r="AI35">
        <v>36</v>
      </c>
      <c r="AJ35">
        <v>189</v>
      </c>
      <c r="AK35">
        <v>168</v>
      </c>
      <c r="AL35">
        <v>4.4000000000000004</v>
      </c>
      <c r="AM35">
        <v>175</v>
      </c>
      <c r="AN35" t="s">
        <v>155</v>
      </c>
      <c r="AO35">
        <v>2</v>
      </c>
      <c r="AP35" s="28">
        <v>0.68774305555555559</v>
      </c>
      <c r="AQ35">
        <v>47.158515000000001</v>
      </c>
      <c r="AR35">
        <v>-88.484966999999997</v>
      </c>
      <c r="AS35">
        <v>312.39999999999998</v>
      </c>
      <c r="AT35">
        <v>24.5</v>
      </c>
      <c r="AU35">
        <v>12</v>
      </c>
      <c r="AV35">
        <v>10</v>
      </c>
      <c r="AW35" t="s">
        <v>213</v>
      </c>
      <c r="AX35">
        <v>1.2732000000000001</v>
      </c>
      <c r="AY35">
        <v>1.8124</v>
      </c>
      <c r="AZ35">
        <v>2.6124000000000001</v>
      </c>
      <c r="BA35">
        <v>14.686999999999999</v>
      </c>
      <c r="BB35">
        <v>14.92</v>
      </c>
      <c r="BC35">
        <v>1.02</v>
      </c>
      <c r="BD35">
        <v>14.164999999999999</v>
      </c>
      <c r="BE35">
        <v>3050.076</v>
      </c>
      <c r="BF35">
        <v>61.485999999999997</v>
      </c>
      <c r="BG35">
        <v>4.1630000000000003</v>
      </c>
      <c r="BH35">
        <v>2.7E-2</v>
      </c>
      <c r="BI35">
        <v>4.1890000000000001</v>
      </c>
      <c r="BJ35">
        <v>3.31</v>
      </c>
      <c r="BK35">
        <v>2.1000000000000001E-2</v>
      </c>
      <c r="BL35">
        <v>3.331</v>
      </c>
      <c r="BM35">
        <v>3.6562999999999999</v>
      </c>
      <c r="BQ35">
        <v>0</v>
      </c>
      <c r="BR35">
        <v>-3.0568000000000001E-2</v>
      </c>
      <c r="BS35">
        <v>-5</v>
      </c>
      <c r="BT35">
        <v>6.0000000000000001E-3</v>
      </c>
      <c r="BU35">
        <v>2.9285899999999998</v>
      </c>
      <c r="BW35" s="4">
        <f t="shared" si="6"/>
        <v>0.77373347799999992</v>
      </c>
      <c r="BX35" t="e">
        <v>#NAME?</v>
      </c>
      <c r="BY35" s="4">
        <f t="shared" si="7"/>
        <v>6612.6720605234514</v>
      </c>
      <c r="BZ35" s="4">
        <f t="shared" si="8"/>
        <v>133.30381089302199</v>
      </c>
      <c r="CA35" s="4">
        <f t="shared" si="9"/>
        <v>7.1761964358699988</v>
      </c>
      <c r="CB35" s="4">
        <f t="shared" si="10"/>
        <v>7.9269870176650992</v>
      </c>
    </row>
    <row r="36" spans="1:80" customFormat="1" x14ac:dyDescent="0.25">
      <c r="A36" s="26">
        <v>43530</v>
      </c>
      <c r="B36" s="27">
        <v>0.47927232638888889</v>
      </c>
      <c r="C36">
        <v>14.365</v>
      </c>
      <c r="D36">
        <v>0.26939999999999997</v>
      </c>
      <c r="E36">
        <v>2694.0662889999999</v>
      </c>
      <c r="F36">
        <v>163.9</v>
      </c>
      <c r="G36">
        <v>1.2</v>
      </c>
      <c r="H36">
        <v>466.9</v>
      </c>
      <c r="J36">
        <v>0</v>
      </c>
      <c r="K36">
        <v>0.87719999999999998</v>
      </c>
      <c r="L36">
        <v>12.601699999999999</v>
      </c>
      <c r="M36">
        <v>0.23630000000000001</v>
      </c>
      <c r="N36">
        <v>143.77160000000001</v>
      </c>
      <c r="O36">
        <v>1.0527</v>
      </c>
      <c r="P36">
        <v>144.80000000000001</v>
      </c>
      <c r="Q36">
        <v>114.30929999999999</v>
      </c>
      <c r="R36">
        <v>0.83699999999999997</v>
      </c>
      <c r="S36">
        <v>115.1</v>
      </c>
      <c r="T36">
        <v>466.8811</v>
      </c>
      <c r="W36">
        <v>0</v>
      </c>
      <c r="X36">
        <v>0</v>
      </c>
      <c r="Y36">
        <v>11.8</v>
      </c>
      <c r="Z36">
        <v>860</v>
      </c>
      <c r="AA36">
        <v>849</v>
      </c>
      <c r="AB36">
        <v>861</v>
      </c>
      <c r="AC36">
        <v>86</v>
      </c>
      <c r="AD36">
        <v>20.16</v>
      </c>
      <c r="AE36">
        <v>0.46</v>
      </c>
      <c r="AF36">
        <v>983</v>
      </c>
      <c r="AG36">
        <v>-2</v>
      </c>
      <c r="AH36">
        <v>39</v>
      </c>
      <c r="AI36">
        <v>36</v>
      </c>
      <c r="AJ36">
        <v>189</v>
      </c>
      <c r="AK36">
        <v>168</v>
      </c>
      <c r="AL36">
        <v>4.4000000000000004</v>
      </c>
      <c r="AM36">
        <v>174.8</v>
      </c>
      <c r="AN36" t="s">
        <v>155</v>
      </c>
      <c r="AO36">
        <v>2</v>
      </c>
      <c r="AP36" s="28">
        <v>0.68775462962962963</v>
      </c>
      <c r="AQ36">
        <v>47.158510999999997</v>
      </c>
      <c r="AR36">
        <v>-88.484837999999996</v>
      </c>
      <c r="AS36">
        <v>312.2</v>
      </c>
      <c r="AT36">
        <v>23</v>
      </c>
      <c r="AU36">
        <v>12</v>
      </c>
      <c r="AV36">
        <v>11</v>
      </c>
      <c r="AW36" t="s">
        <v>214</v>
      </c>
      <c r="AX36">
        <v>1.3732</v>
      </c>
      <c r="AY36">
        <v>2.0731999999999999</v>
      </c>
      <c r="AZ36">
        <v>2.8</v>
      </c>
      <c r="BA36">
        <v>14.686999999999999</v>
      </c>
      <c r="BB36">
        <v>15.08</v>
      </c>
      <c r="BC36">
        <v>1.03</v>
      </c>
      <c r="BD36">
        <v>13.994</v>
      </c>
      <c r="BE36">
        <v>3088.913</v>
      </c>
      <c r="BF36">
        <v>36.871000000000002</v>
      </c>
      <c r="BG36">
        <v>3.6909999999999998</v>
      </c>
      <c r="BH36">
        <v>2.7E-2</v>
      </c>
      <c r="BI36">
        <v>3.718</v>
      </c>
      <c r="BJ36">
        <v>2.9340000000000002</v>
      </c>
      <c r="BK36">
        <v>2.1000000000000001E-2</v>
      </c>
      <c r="BL36">
        <v>2.956</v>
      </c>
      <c r="BM36">
        <v>3.6341000000000001</v>
      </c>
      <c r="BQ36">
        <v>0</v>
      </c>
      <c r="BR36">
        <v>-2.8431999999999999E-2</v>
      </c>
      <c r="BS36">
        <v>-5</v>
      </c>
      <c r="BT36">
        <v>6.0000000000000001E-3</v>
      </c>
      <c r="BU36">
        <v>2.6429640000000001</v>
      </c>
      <c r="BW36" s="4">
        <f t="shared" si="6"/>
        <v>0.69827108879999999</v>
      </c>
      <c r="BX36" t="e">
        <v>#NAME?</v>
      </c>
      <c r="BY36" s="4">
        <f t="shared" si="7"/>
        <v>6043.7247007751193</v>
      </c>
      <c r="BZ36" s="4">
        <f t="shared" si="8"/>
        <v>72.141291594253204</v>
      </c>
      <c r="CA36" s="4">
        <f t="shared" si="9"/>
        <v>5.7406240551528001</v>
      </c>
      <c r="CB36" s="4">
        <f t="shared" si="10"/>
        <v>7.1104300882177203</v>
      </c>
    </row>
    <row r="37" spans="1:80" customFormat="1" x14ac:dyDescent="0.25">
      <c r="A37" s="26">
        <v>43530</v>
      </c>
      <c r="B37" s="27">
        <v>0.47928390046296299</v>
      </c>
      <c r="C37">
        <v>14.512</v>
      </c>
      <c r="D37">
        <v>0.1148</v>
      </c>
      <c r="E37">
        <v>1148.1160640000001</v>
      </c>
      <c r="F37">
        <v>146.80000000000001</v>
      </c>
      <c r="G37">
        <v>1.2</v>
      </c>
      <c r="H37">
        <v>349.8</v>
      </c>
      <c r="J37">
        <v>0</v>
      </c>
      <c r="K37">
        <v>0.87760000000000005</v>
      </c>
      <c r="L37">
        <v>12.735300000000001</v>
      </c>
      <c r="M37">
        <v>0.1008</v>
      </c>
      <c r="N37">
        <v>128.8083</v>
      </c>
      <c r="O37">
        <v>1.0530999999999999</v>
      </c>
      <c r="P37">
        <v>129.9</v>
      </c>
      <c r="Q37">
        <v>102.4123</v>
      </c>
      <c r="R37">
        <v>0.83730000000000004</v>
      </c>
      <c r="S37">
        <v>103.2</v>
      </c>
      <c r="T37">
        <v>349.83240000000001</v>
      </c>
      <c r="W37">
        <v>0</v>
      </c>
      <c r="X37">
        <v>0</v>
      </c>
      <c r="Y37">
        <v>11.7</v>
      </c>
      <c r="Z37">
        <v>861</v>
      </c>
      <c r="AA37">
        <v>849</v>
      </c>
      <c r="AB37">
        <v>860</v>
      </c>
      <c r="AC37">
        <v>86</v>
      </c>
      <c r="AD37">
        <v>20.16</v>
      </c>
      <c r="AE37">
        <v>0.46</v>
      </c>
      <c r="AF37">
        <v>983</v>
      </c>
      <c r="AG37">
        <v>-2</v>
      </c>
      <c r="AH37">
        <v>39</v>
      </c>
      <c r="AI37">
        <v>36</v>
      </c>
      <c r="AJ37">
        <v>189</v>
      </c>
      <c r="AK37">
        <v>168</v>
      </c>
      <c r="AL37">
        <v>4.4000000000000004</v>
      </c>
      <c r="AM37">
        <v>174.4</v>
      </c>
      <c r="AN37" t="s">
        <v>155</v>
      </c>
      <c r="AO37">
        <v>2</v>
      </c>
      <c r="AP37" s="28">
        <v>0.68776620370370367</v>
      </c>
      <c r="AQ37">
        <v>47.158512000000002</v>
      </c>
      <c r="AR37">
        <v>-88.484720999999993</v>
      </c>
      <c r="AS37">
        <v>312</v>
      </c>
      <c r="AT37">
        <v>21.3</v>
      </c>
      <c r="AU37">
        <v>12</v>
      </c>
      <c r="AV37">
        <v>10</v>
      </c>
      <c r="AW37" t="s">
        <v>213</v>
      </c>
      <c r="AX37">
        <v>1.4</v>
      </c>
      <c r="AY37">
        <v>2.1</v>
      </c>
      <c r="AZ37">
        <v>2.8</v>
      </c>
      <c r="BA37">
        <v>14.686999999999999</v>
      </c>
      <c r="BB37">
        <v>15.12</v>
      </c>
      <c r="BC37">
        <v>1.03</v>
      </c>
      <c r="BD37">
        <v>13.952999999999999</v>
      </c>
      <c r="BE37">
        <v>3124.9969999999998</v>
      </c>
      <c r="BF37">
        <v>15.734999999999999</v>
      </c>
      <c r="BG37">
        <v>3.31</v>
      </c>
      <c r="BH37">
        <v>2.7E-2</v>
      </c>
      <c r="BI37">
        <v>3.3370000000000002</v>
      </c>
      <c r="BJ37">
        <v>2.6320000000000001</v>
      </c>
      <c r="BK37">
        <v>2.1999999999999999E-2</v>
      </c>
      <c r="BL37">
        <v>2.653</v>
      </c>
      <c r="BM37">
        <v>2.7259000000000002</v>
      </c>
      <c r="BQ37">
        <v>0</v>
      </c>
      <c r="BR37">
        <v>-3.1E-2</v>
      </c>
      <c r="BS37">
        <v>-5</v>
      </c>
      <c r="BT37">
        <v>6.1440000000000002E-3</v>
      </c>
      <c r="BU37">
        <v>2.9757060000000002</v>
      </c>
      <c r="BW37" s="4">
        <f t="shared" si="6"/>
        <v>0.78618152520000006</v>
      </c>
      <c r="BX37" t="e">
        <v>#NAME?</v>
      </c>
      <c r="BY37" s="4">
        <f t="shared" si="7"/>
        <v>6884.1032406295444</v>
      </c>
      <c r="BZ37" s="4">
        <f t="shared" si="8"/>
        <v>34.662869913572997</v>
      </c>
      <c r="CA37" s="4">
        <f t="shared" si="9"/>
        <v>5.7980726795375999</v>
      </c>
      <c r="CB37" s="4">
        <f t="shared" si="10"/>
        <v>6.0049264122916206</v>
      </c>
    </row>
    <row r="38" spans="1:80" customFormat="1" x14ac:dyDescent="0.25">
      <c r="A38" s="26">
        <v>43530</v>
      </c>
      <c r="B38" s="27">
        <v>0.47929547453703703</v>
      </c>
      <c r="C38">
        <v>14.676</v>
      </c>
      <c r="D38">
        <v>9.8000000000000004E-2</v>
      </c>
      <c r="E38">
        <v>980.11551199999997</v>
      </c>
      <c r="F38">
        <v>135.19999999999999</v>
      </c>
      <c r="G38">
        <v>1.2</v>
      </c>
      <c r="H38">
        <v>273.3</v>
      </c>
      <c r="J38">
        <v>0</v>
      </c>
      <c r="K38">
        <v>0.87649999999999995</v>
      </c>
      <c r="L38">
        <v>12.8634</v>
      </c>
      <c r="M38">
        <v>8.5900000000000004E-2</v>
      </c>
      <c r="N38">
        <v>118.4909</v>
      </c>
      <c r="O38">
        <v>1.0518000000000001</v>
      </c>
      <c r="P38">
        <v>119.5</v>
      </c>
      <c r="Q38">
        <v>94.209299999999999</v>
      </c>
      <c r="R38">
        <v>0.83630000000000004</v>
      </c>
      <c r="S38">
        <v>95</v>
      </c>
      <c r="T38">
        <v>273.34379999999999</v>
      </c>
      <c r="W38">
        <v>0</v>
      </c>
      <c r="X38">
        <v>0</v>
      </c>
      <c r="Y38">
        <v>11.7</v>
      </c>
      <c r="Z38">
        <v>862</v>
      </c>
      <c r="AA38">
        <v>850</v>
      </c>
      <c r="AB38">
        <v>859</v>
      </c>
      <c r="AC38">
        <v>86</v>
      </c>
      <c r="AD38">
        <v>20.16</v>
      </c>
      <c r="AE38">
        <v>0.46</v>
      </c>
      <c r="AF38">
        <v>983</v>
      </c>
      <c r="AG38">
        <v>-2</v>
      </c>
      <c r="AH38">
        <v>39</v>
      </c>
      <c r="AI38">
        <v>36</v>
      </c>
      <c r="AJ38">
        <v>189</v>
      </c>
      <c r="AK38">
        <v>168</v>
      </c>
      <c r="AL38">
        <v>4.3</v>
      </c>
      <c r="AM38">
        <v>174.1</v>
      </c>
      <c r="AN38" t="s">
        <v>155</v>
      </c>
      <c r="AO38">
        <v>2</v>
      </c>
      <c r="AP38" s="28">
        <v>0.68777777777777782</v>
      </c>
      <c r="AQ38">
        <v>47.158520000000003</v>
      </c>
      <c r="AR38">
        <v>-88.484611000000001</v>
      </c>
      <c r="AS38">
        <v>311.8</v>
      </c>
      <c r="AT38">
        <v>19.899999999999999</v>
      </c>
      <c r="AU38">
        <v>12</v>
      </c>
      <c r="AV38">
        <v>10</v>
      </c>
      <c r="AW38" t="s">
        <v>213</v>
      </c>
      <c r="AX38">
        <v>1.4</v>
      </c>
      <c r="AY38">
        <v>2.1</v>
      </c>
      <c r="AZ38">
        <v>2.8</v>
      </c>
      <c r="BA38">
        <v>14.686999999999999</v>
      </c>
      <c r="BB38">
        <v>14.99</v>
      </c>
      <c r="BC38">
        <v>1.02</v>
      </c>
      <c r="BD38">
        <v>14.087999999999999</v>
      </c>
      <c r="BE38">
        <v>3130.665</v>
      </c>
      <c r="BF38">
        <v>13.307</v>
      </c>
      <c r="BG38">
        <v>3.02</v>
      </c>
      <c r="BH38">
        <v>2.7E-2</v>
      </c>
      <c r="BI38">
        <v>3.0470000000000002</v>
      </c>
      <c r="BJ38">
        <v>2.4009999999999998</v>
      </c>
      <c r="BK38">
        <v>2.1000000000000001E-2</v>
      </c>
      <c r="BL38">
        <v>2.4220000000000002</v>
      </c>
      <c r="BM38">
        <v>2.1124999999999998</v>
      </c>
      <c r="BQ38">
        <v>0</v>
      </c>
      <c r="BR38">
        <v>-3.0424E-2</v>
      </c>
      <c r="BS38">
        <v>-5</v>
      </c>
      <c r="BT38">
        <v>6.8560000000000001E-3</v>
      </c>
      <c r="BU38">
        <v>4.0398120000000004</v>
      </c>
      <c r="BW38" s="4">
        <f t="shared" si="6"/>
        <v>1.0673183304</v>
      </c>
      <c r="BX38" t="e">
        <v>#NAME?</v>
      </c>
      <c r="BY38" s="4">
        <f t="shared" si="7"/>
        <v>9362.7947352956944</v>
      </c>
      <c r="BZ38" s="4">
        <f t="shared" si="8"/>
        <v>39.796883263645199</v>
      </c>
      <c r="CA38" s="4">
        <f t="shared" si="9"/>
        <v>7.1806054494635996</v>
      </c>
      <c r="CB38" s="4">
        <f t="shared" si="10"/>
        <v>6.3177963398549997</v>
      </c>
    </row>
    <row r="39" spans="1:80" customFormat="1" x14ac:dyDescent="0.25">
      <c r="A39" s="26">
        <v>43530</v>
      </c>
      <c r="B39" s="27">
        <v>0.47930704861111112</v>
      </c>
      <c r="C39">
        <v>14.678000000000001</v>
      </c>
      <c r="D39">
        <v>0.18290000000000001</v>
      </c>
      <c r="E39">
        <v>1829.2967410000001</v>
      </c>
      <c r="F39">
        <v>126</v>
      </c>
      <c r="G39">
        <v>1.2</v>
      </c>
      <c r="H39">
        <v>250.4</v>
      </c>
      <c r="J39">
        <v>0</v>
      </c>
      <c r="K39">
        <v>0.87580000000000002</v>
      </c>
      <c r="L39">
        <v>12.8552</v>
      </c>
      <c r="M39">
        <v>0.16020000000000001</v>
      </c>
      <c r="N39">
        <v>110.32689999999999</v>
      </c>
      <c r="O39">
        <v>1.0509999999999999</v>
      </c>
      <c r="P39">
        <v>111.4</v>
      </c>
      <c r="Q39">
        <v>87.718299999999999</v>
      </c>
      <c r="R39">
        <v>0.83560000000000001</v>
      </c>
      <c r="S39">
        <v>88.6</v>
      </c>
      <c r="T39">
        <v>250.41200000000001</v>
      </c>
      <c r="W39">
        <v>0</v>
      </c>
      <c r="X39">
        <v>0</v>
      </c>
      <c r="Y39">
        <v>11.8</v>
      </c>
      <c r="Z39">
        <v>862</v>
      </c>
      <c r="AA39">
        <v>851</v>
      </c>
      <c r="AB39">
        <v>861</v>
      </c>
      <c r="AC39">
        <v>86</v>
      </c>
      <c r="AD39">
        <v>20.16</v>
      </c>
      <c r="AE39">
        <v>0.46</v>
      </c>
      <c r="AF39">
        <v>983</v>
      </c>
      <c r="AG39">
        <v>-2</v>
      </c>
      <c r="AH39">
        <v>39</v>
      </c>
      <c r="AI39">
        <v>36</v>
      </c>
      <c r="AJ39">
        <v>189</v>
      </c>
      <c r="AK39">
        <v>168</v>
      </c>
      <c r="AL39">
        <v>4.3</v>
      </c>
      <c r="AM39">
        <v>174.3</v>
      </c>
      <c r="AN39" t="s">
        <v>155</v>
      </c>
      <c r="AO39">
        <v>1</v>
      </c>
      <c r="AP39" s="28">
        <v>0.68778935185185175</v>
      </c>
      <c r="AQ39">
        <v>47.158549999999998</v>
      </c>
      <c r="AR39">
        <v>-88.484505999999996</v>
      </c>
      <c r="AS39">
        <v>311.7</v>
      </c>
      <c r="AT39">
        <v>19.2</v>
      </c>
      <c r="AU39">
        <v>12</v>
      </c>
      <c r="AV39">
        <v>10</v>
      </c>
      <c r="AW39" t="s">
        <v>213</v>
      </c>
      <c r="AX39">
        <v>1.4</v>
      </c>
      <c r="AY39">
        <v>1.2948</v>
      </c>
      <c r="AZ39">
        <v>2.1412</v>
      </c>
      <c r="BA39">
        <v>14.686999999999999</v>
      </c>
      <c r="BB39">
        <v>14.9</v>
      </c>
      <c r="BC39">
        <v>1.01</v>
      </c>
      <c r="BD39">
        <v>14.182</v>
      </c>
      <c r="BE39">
        <v>3113.31</v>
      </c>
      <c r="BF39">
        <v>24.695</v>
      </c>
      <c r="BG39">
        <v>2.798</v>
      </c>
      <c r="BH39">
        <v>2.7E-2</v>
      </c>
      <c r="BI39">
        <v>2.8250000000000002</v>
      </c>
      <c r="BJ39">
        <v>2.2250000000000001</v>
      </c>
      <c r="BK39">
        <v>2.1000000000000001E-2</v>
      </c>
      <c r="BL39">
        <v>2.246</v>
      </c>
      <c r="BM39">
        <v>1.9258</v>
      </c>
      <c r="BQ39">
        <v>0</v>
      </c>
      <c r="BR39">
        <v>-2.7720000000000002E-2</v>
      </c>
      <c r="BS39">
        <v>-5</v>
      </c>
      <c r="BT39">
        <v>6.0000000000000001E-3</v>
      </c>
      <c r="BU39">
        <v>4.4927849999999996</v>
      </c>
      <c r="BW39" s="4">
        <f t="shared" si="6"/>
        <v>1.1869937969999997</v>
      </c>
      <c r="BX39" t="e">
        <v>#NAME?</v>
      </c>
      <c r="BY39" s="4">
        <f t="shared" si="7"/>
        <v>10354.896256319504</v>
      </c>
      <c r="BZ39" s="4">
        <f t="shared" si="8"/>
        <v>82.135785723172489</v>
      </c>
      <c r="CA39" s="4">
        <f t="shared" si="9"/>
        <v>7.400369436487499</v>
      </c>
      <c r="CB39" s="4">
        <f t="shared" si="10"/>
        <v>6.4052276228258993</v>
      </c>
    </row>
    <row r="40" spans="1:80" customFormat="1" x14ac:dyDescent="0.25">
      <c r="A40" s="26">
        <v>43530</v>
      </c>
      <c r="B40" s="27">
        <v>0.47931862268518516</v>
      </c>
      <c r="C40">
        <v>14.561999999999999</v>
      </c>
      <c r="D40">
        <v>0.14180000000000001</v>
      </c>
      <c r="E40">
        <v>1417.6329330000001</v>
      </c>
      <c r="F40">
        <v>115.9</v>
      </c>
      <c r="G40">
        <v>1.2</v>
      </c>
      <c r="H40">
        <v>279.5</v>
      </c>
      <c r="J40">
        <v>0</v>
      </c>
      <c r="K40">
        <v>0.877</v>
      </c>
      <c r="L40">
        <v>12.770799999999999</v>
      </c>
      <c r="M40">
        <v>0.12429999999999999</v>
      </c>
      <c r="N40">
        <v>101.67910000000001</v>
      </c>
      <c r="O40">
        <v>1.0524</v>
      </c>
      <c r="P40">
        <v>102.7</v>
      </c>
      <c r="Q40">
        <v>80.842600000000004</v>
      </c>
      <c r="R40">
        <v>0.8367</v>
      </c>
      <c r="S40">
        <v>81.7</v>
      </c>
      <c r="T40">
        <v>279.45330000000001</v>
      </c>
      <c r="W40">
        <v>0</v>
      </c>
      <c r="X40">
        <v>0</v>
      </c>
      <c r="Y40">
        <v>11.7</v>
      </c>
      <c r="Z40">
        <v>863</v>
      </c>
      <c r="AA40">
        <v>852</v>
      </c>
      <c r="AB40">
        <v>863</v>
      </c>
      <c r="AC40">
        <v>86</v>
      </c>
      <c r="AD40">
        <v>20.16</v>
      </c>
      <c r="AE40">
        <v>0.46</v>
      </c>
      <c r="AF40">
        <v>983</v>
      </c>
      <c r="AG40">
        <v>-2</v>
      </c>
      <c r="AH40">
        <v>39</v>
      </c>
      <c r="AI40">
        <v>36</v>
      </c>
      <c r="AJ40">
        <v>189</v>
      </c>
      <c r="AK40">
        <v>168</v>
      </c>
      <c r="AL40">
        <v>4.3</v>
      </c>
      <c r="AM40">
        <v>174.7</v>
      </c>
      <c r="AN40" t="s">
        <v>155</v>
      </c>
      <c r="AO40">
        <v>1</v>
      </c>
      <c r="AP40" s="28">
        <v>0.6878009259259259</v>
      </c>
      <c r="AQ40">
        <v>47.158594999999998</v>
      </c>
      <c r="AR40">
        <v>-88.484408000000002</v>
      </c>
      <c r="AS40">
        <v>311.5</v>
      </c>
      <c r="AT40">
        <v>19.100000000000001</v>
      </c>
      <c r="AU40">
        <v>12</v>
      </c>
      <c r="AV40">
        <v>10</v>
      </c>
      <c r="AW40" t="s">
        <v>213</v>
      </c>
      <c r="AX40">
        <v>1.4</v>
      </c>
      <c r="AY40">
        <v>1.1464000000000001</v>
      </c>
      <c r="AZ40">
        <v>1.9732000000000001</v>
      </c>
      <c r="BA40">
        <v>14.686999999999999</v>
      </c>
      <c r="BB40">
        <v>15.05</v>
      </c>
      <c r="BC40">
        <v>1.03</v>
      </c>
      <c r="BD40">
        <v>14.026999999999999</v>
      </c>
      <c r="BE40">
        <v>3121.0509999999999</v>
      </c>
      <c r="BF40">
        <v>19.338000000000001</v>
      </c>
      <c r="BG40">
        <v>2.6019999999999999</v>
      </c>
      <c r="BH40">
        <v>2.7E-2</v>
      </c>
      <c r="BI40">
        <v>2.629</v>
      </c>
      <c r="BJ40">
        <v>2.069</v>
      </c>
      <c r="BK40">
        <v>2.1000000000000001E-2</v>
      </c>
      <c r="BL40">
        <v>2.09</v>
      </c>
      <c r="BM40">
        <v>2.1686999999999999</v>
      </c>
      <c r="BQ40">
        <v>0</v>
      </c>
      <c r="BR40">
        <v>-3.1856000000000002E-2</v>
      </c>
      <c r="BS40">
        <v>-5</v>
      </c>
      <c r="BT40">
        <v>5.8560000000000001E-3</v>
      </c>
      <c r="BU40">
        <v>4.3465509999999998</v>
      </c>
      <c r="BW40" s="4">
        <f t="shared" si="6"/>
        <v>1.1483587741999999</v>
      </c>
      <c r="BX40" t="e">
        <v>#NAME?</v>
      </c>
      <c r="BY40" s="4">
        <f t="shared" si="7"/>
        <v>10042.767177578269</v>
      </c>
      <c r="BZ40" s="4">
        <f t="shared" si="8"/>
        <v>62.224882477091406</v>
      </c>
      <c r="CA40" s="4">
        <f t="shared" si="9"/>
        <v>6.6575282782656995</v>
      </c>
      <c r="CB40" s="4">
        <f t="shared" si="10"/>
        <v>6.9783381232841091</v>
      </c>
    </row>
    <row r="41" spans="1:80" customFormat="1" x14ac:dyDescent="0.25">
      <c r="A41" s="26">
        <v>43530</v>
      </c>
      <c r="B41" s="27">
        <v>0.47933019675925931</v>
      </c>
      <c r="C41">
        <v>14.465999999999999</v>
      </c>
      <c r="D41">
        <v>0.1201</v>
      </c>
      <c r="E41">
        <v>1201.2751679999999</v>
      </c>
      <c r="F41">
        <v>106.4</v>
      </c>
      <c r="G41">
        <v>1.2</v>
      </c>
      <c r="H41">
        <v>325.60000000000002</v>
      </c>
      <c r="J41">
        <v>0</v>
      </c>
      <c r="K41">
        <v>0.87780000000000002</v>
      </c>
      <c r="L41">
        <v>12.699199999999999</v>
      </c>
      <c r="M41">
        <v>0.1055</v>
      </c>
      <c r="N41">
        <v>93.439599999999999</v>
      </c>
      <c r="O41">
        <v>1.0533999999999999</v>
      </c>
      <c r="P41">
        <v>94.5</v>
      </c>
      <c r="Q41">
        <v>74.291499999999999</v>
      </c>
      <c r="R41">
        <v>0.83750000000000002</v>
      </c>
      <c r="S41">
        <v>75.099999999999994</v>
      </c>
      <c r="T41">
        <v>325.57459999999998</v>
      </c>
      <c r="W41">
        <v>0</v>
      </c>
      <c r="X41">
        <v>0</v>
      </c>
      <c r="Y41">
        <v>11.7</v>
      </c>
      <c r="Z41">
        <v>865</v>
      </c>
      <c r="AA41">
        <v>853</v>
      </c>
      <c r="AB41">
        <v>872</v>
      </c>
      <c r="AC41">
        <v>86</v>
      </c>
      <c r="AD41">
        <v>20.16</v>
      </c>
      <c r="AE41">
        <v>0.46</v>
      </c>
      <c r="AF41">
        <v>983</v>
      </c>
      <c r="AG41">
        <v>-2</v>
      </c>
      <c r="AH41">
        <v>39</v>
      </c>
      <c r="AI41">
        <v>36</v>
      </c>
      <c r="AJ41">
        <v>189</v>
      </c>
      <c r="AK41">
        <v>168</v>
      </c>
      <c r="AL41">
        <v>4.3</v>
      </c>
      <c r="AM41">
        <v>175</v>
      </c>
      <c r="AN41" t="s">
        <v>155</v>
      </c>
      <c r="AO41">
        <v>1</v>
      </c>
      <c r="AP41" s="28">
        <v>0.68781250000000005</v>
      </c>
      <c r="AQ41">
        <v>47.158656999999998</v>
      </c>
      <c r="AR41">
        <v>-88.484323000000003</v>
      </c>
      <c r="AS41">
        <v>311.3</v>
      </c>
      <c r="AT41">
        <v>19.7</v>
      </c>
      <c r="AU41">
        <v>12</v>
      </c>
      <c r="AV41">
        <v>10</v>
      </c>
      <c r="AW41" t="s">
        <v>213</v>
      </c>
      <c r="AX41">
        <v>1.1803999999999999</v>
      </c>
      <c r="AY41">
        <v>1.2</v>
      </c>
      <c r="AZ41">
        <v>2</v>
      </c>
      <c r="BA41">
        <v>14.686999999999999</v>
      </c>
      <c r="BB41">
        <v>15.17</v>
      </c>
      <c r="BC41">
        <v>1.03</v>
      </c>
      <c r="BD41">
        <v>13.914999999999999</v>
      </c>
      <c r="BE41">
        <v>3124.3760000000002</v>
      </c>
      <c r="BF41">
        <v>16.513000000000002</v>
      </c>
      <c r="BG41">
        <v>2.407</v>
      </c>
      <c r="BH41">
        <v>2.7E-2</v>
      </c>
      <c r="BI41">
        <v>2.4350000000000001</v>
      </c>
      <c r="BJ41">
        <v>1.9139999999999999</v>
      </c>
      <c r="BK41">
        <v>2.1999999999999999E-2</v>
      </c>
      <c r="BL41">
        <v>1.9359999999999999</v>
      </c>
      <c r="BM41">
        <v>2.5436000000000001</v>
      </c>
      <c r="BQ41">
        <v>0</v>
      </c>
      <c r="BR41">
        <v>-3.1288000000000003E-2</v>
      </c>
      <c r="BS41">
        <v>-5</v>
      </c>
      <c r="BT41">
        <v>5.1440000000000001E-3</v>
      </c>
      <c r="BU41">
        <v>4.4192770000000001</v>
      </c>
      <c r="BW41" s="4">
        <f t="shared" si="6"/>
        <v>1.1675729833999999</v>
      </c>
      <c r="BX41" t="e">
        <v>#NAME?</v>
      </c>
      <c r="BY41" s="4">
        <f t="shared" si="7"/>
        <v>10221.679662051325</v>
      </c>
      <c r="BZ41" s="4">
        <f t="shared" si="8"/>
        <v>54.023778271070306</v>
      </c>
      <c r="CA41" s="4">
        <f t="shared" si="9"/>
        <v>6.2618247205733999</v>
      </c>
      <c r="CB41" s="4">
        <f t="shared" si="10"/>
        <v>8.3216182650211596</v>
      </c>
    </row>
    <row r="42" spans="1:80" customFormat="1" x14ac:dyDescent="0.25">
      <c r="A42" s="26">
        <v>43530</v>
      </c>
      <c r="B42" s="27">
        <v>0.47934177083333335</v>
      </c>
      <c r="C42">
        <v>14.458</v>
      </c>
      <c r="D42">
        <v>0.18490000000000001</v>
      </c>
      <c r="E42">
        <v>1849.477124</v>
      </c>
      <c r="F42">
        <v>110.1</v>
      </c>
      <c r="G42">
        <v>1.2</v>
      </c>
      <c r="H42">
        <v>394.9</v>
      </c>
      <c r="J42">
        <v>0</v>
      </c>
      <c r="K42">
        <v>0.87729999999999997</v>
      </c>
      <c r="L42">
        <v>12.6838</v>
      </c>
      <c r="M42">
        <v>0.1623</v>
      </c>
      <c r="N42">
        <v>96.618399999999994</v>
      </c>
      <c r="O42">
        <v>1.0527</v>
      </c>
      <c r="P42">
        <v>97.7</v>
      </c>
      <c r="Q42">
        <v>76.818899999999999</v>
      </c>
      <c r="R42">
        <v>0.83699999999999997</v>
      </c>
      <c r="S42">
        <v>77.7</v>
      </c>
      <c r="T42">
        <v>394.8734</v>
      </c>
      <c r="W42">
        <v>0</v>
      </c>
      <c r="X42">
        <v>0</v>
      </c>
      <c r="Y42">
        <v>11.7</v>
      </c>
      <c r="Z42">
        <v>866</v>
      </c>
      <c r="AA42">
        <v>854</v>
      </c>
      <c r="AB42">
        <v>869</v>
      </c>
      <c r="AC42">
        <v>86</v>
      </c>
      <c r="AD42">
        <v>20.16</v>
      </c>
      <c r="AE42">
        <v>0.46</v>
      </c>
      <c r="AF42">
        <v>983</v>
      </c>
      <c r="AG42">
        <v>-2</v>
      </c>
      <c r="AH42">
        <v>39</v>
      </c>
      <c r="AI42">
        <v>36</v>
      </c>
      <c r="AJ42">
        <v>189</v>
      </c>
      <c r="AK42">
        <v>168</v>
      </c>
      <c r="AL42">
        <v>4.3</v>
      </c>
      <c r="AM42">
        <v>174.6</v>
      </c>
      <c r="AN42" t="s">
        <v>155</v>
      </c>
      <c r="AO42">
        <v>1</v>
      </c>
      <c r="AP42" s="28">
        <v>0.68782407407407409</v>
      </c>
      <c r="AQ42">
        <v>47.158675000000002</v>
      </c>
      <c r="AR42">
        <v>-88.484302</v>
      </c>
      <c r="AS42">
        <v>311.2</v>
      </c>
      <c r="AT42">
        <v>20.399999999999999</v>
      </c>
      <c r="AU42">
        <v>12</v>
      </c>
      <c r="AV42">
        <v>10</v>
      </c>
      <c r="AW42" t="s">
        <v>213</v>
      </c>
      <c r="AX42">
        <v>1.1000000000000001</v>
      </c>
      <c r="AY42">
        <v>1.2</v>
      </c>
      <c r="AZ42">
        <v>2</v>
      </c>
      <c r="BA42">
        <v>14.686999999999999</v>
      </c>
      <c r="BB42">
        <v>15.09</v>
      </c>
      <c r="BC42">
        <v>1.03</v>
      </c>
      <c r="BD42">
        <v>13.988</v>
      </c>
      <c r="BE42">
        <v>3108.8440000000001</v>
      </c>
      <c r="BF42">
        <v>25.311</v>
      </c>
      <c r="BG42">
        <v>2.48</v>
      </c>
      <c r="BH42">
        <v>2.7E-2</v>
      </c>
      <c r="BI42">
        <v>2.5070000000000001</v>
      </c>
      <c r="BJ42">
        <v>1.972</v>
      </c>
      <c r="BK42">
        <v>2.1000000000000001E-2</v>
      </c>
      <c r="BL42">
        <v>1.9930000000000001</v>
      </c>
      <c r="BM42">
        <v>3.0733999999999999</v>
      </c>
      <c r="BQ42">
        <v>0</v>
      </c>
      <c r="BR42">
        <v>-3.3287999999999998E-2</v>
      </c>
      <c r="BS42">
        <v>-5</v>
      </c>
      <c r="BT42">
        <v>6.0000000000000001E-3</v>
      </c>
      <c r="BU42">
        <v>4.1618040000000001</v>
      </c>
      <c r="BW42" s="4">
        <f t="shared" si="6"/>
        <v>1.0995486167999999</v>
      </c>
      <c r="BX42" t="e">
        <v>#NAME?</v>
      </c>
      <c r="BY42" s="4">
        <f t="shared" si="7"/>
        <v>9578.2970718046126</v>
      </c>
      <c r="BZ42" s="4">
        <f t="shared" si="8"/>
        <v>77.982773398873206</v>
      </c>
      <c r="CA42" s="4">
        <f t="shared" si="9"/>
        <v>6.0756994643663988</v>
      </c>
      <c r="CB42" s="4">
        <f t="shared" si="10"/>
        <v>9.4690946925880795</v>
      </c>
    </row>
    <row r="43" spans="1:80" customFormat="1" x14ac:dyDescent="0.25">
      <c r="A43" s="26">
        <v>43530</v>
      </c>
      <c r="B43" s="27">
        <v>0.47935334490740744</v>
      </c>
      <c r="C43">
        <v>14.445</v>
      </c>
      <c r="D43">
        <v>0.4178</v>
      </c>
      <c r="E43">
        <v>4177.5520399999996</v>
      </c>
      <c r="F43">
        <v>143.19999999999999</v>
      </c>
      <c r="G43">
        <v>1.1000000000000001</v>
      </c>
      <c r="H43">
        <v>455.9</v>
      </c>
      <c r="J43">
        <v>0</v>
      </c>
      <c r="K43">
        <v>0.87529999999999997</v>
      </c>
      <c r="L43">
        <v>12.644</v>
      </c>
      <c r="M43">
        <v>0.36570000000000003</v>
      </c>
      <c r="N43">
        <v>125.32170000000001</v>
      </c>
      <c r="O43">
        <v>0.96289999999999998</v>
      </c>
      <c r="P43">
        <v>126.3</v>
      </c>
      <c r="Q43">
        <v>99.640199999999993</v>
      </c>
      <c r="R43">
        <v>0.76549999999999996</v>
      </c>
      <c r="S43">
        <v>100.4</v>
      </c>
      <c r="T43">
        <v>455.9325</v>
      </c>
      <c r="W43">
        <v>0</v>
      </c>
      <c r="X43">
        <v>0</v>
      </c>
      <c r="Y43">
        <v>11.7</v>
      </c>
      <c r="Z43">
        <v>868</v>
      </c>
      <c r="AA43">
        <v>857</v>
      </c>
      <c r="AB43">
        <v>869</v>
      </c>
      <c r="AC43">
        <v>86</v>
      </c>
      <c r="AD43">
        <v>20.16</v>
      </c>
      <c r="AE43">
        <v>0.46</v>
      </c>
      <c r="AF43">
        <v>983</v>
      </c>
      <c r="AG43">
        <v>-2</v>
      </c>
      <c r="AH43">
        <v>39</v>
      </c>
      <c r="AI43">
        <v>36</v>
      </c>
      <c r="AJ43">
        <v>189</v>
      </c>
      <c r="AK43">
        <v>168</v>
      </c>
      <c r="AL43">
        <v>4.2</v>
      </c>
      <c r="AM43">
        <v>174.2</v>
      </c>
      <c r="AN43" t="s">
        <v>155</v>
      </c>
      <c r="AO43">
        <v>1</v>
      </c>
      <c r="AP43" s="28">
        <v>0.68782407407407409</v>
      </c>
      <c r="AQ43">
        <v>47.15878</v>
      </c>
      <c r="AR43">
        <v>-88.484200000000001</v>
      </c>
      <c r="AS43">
        <v>311</v>
      </c>
      <c r="AT43">
        <v>21.3</v>
      </c>
      <c r="AU43">
        <v>12</v>
      </c>
      <c r="AV43">
        <v>10</v>
      </c>
      <c r="AW43" t="s">
        <v>213</v>
      </c>
      <c r="AX43">
        <v>1.1732</v>
      </c>
      <c r="AY43">
        <v>1.7123999999999999</v>
      </c>
      <c r="AZ43">
        <v>2.4392</v>
      </c>
      <c r="BA43">
        <v>14.686999999999999</v>
      </c>
      <c r="BB43">
        <v>14.85</v>
      </c>
      <c r="BC43">
        <v>1.01</v>
      </c>
      <c r="BD43">
        <v>14.244</v>
      </c>
      <c r="BE43">
        <v>3058.6669999999999</v>
      </c>
      <c r="BF43">
        <v>56.3</v>
      </c>
      <c r="BG43">
        <v>3.1749999999999998</v>
      </c>
      <c r="BH43">
        <v>2.4E-2</v>
      </c>
      <c r="BI43">
        <v>3.1989999999999998</v>
      </c>
      <c r="BJ43">
        <v>2.524</v>
      </c>
      <c r="BK43">
        <v>1.9E-2</v>
      </c>
      <c r="BL43">
        <v>2.544</v>
      </c>
      <c r="BM43">
        <v>3.5024000000000002</v>
      </c>
      <c r="BQ43">
        <v>0</v>
      </c>
      <c r="BR43">
        <v>-3.3998E-2</v>
      </c>
      <c r="BS43">
        <v>-5</v>
      </c>
      <c r="BT43">
        <v>6.0000000000000001E-3</v>
      </c>
      <c r="BU43">
        <v>4.626703</v>
      </c>
      <c r="BW43" s="4">
        <f t="shared" si="6"/>
        <v>1.2223749326</v>
      </c>
      <c r="BX43" t="e">
        <v>#NAME?</v>
      </c>
      <c r="BY43" s="4">
        <f t="shared" si="7"/>
        <v>10476.387863962209</v>
      </c>
      <c r="BZ43" s="4">
        <f t="shared" si="8"/>
        <v>192.83584539966998</v>
      </c>
      <c r="CA43" s="4">
        <f t="shared" si="9"/>
        <v>8.6450741347915994</v>
      </c>
      <c r="CB43" s="4">
        <f t="shared" si="10"/>
        <v>11.996239163904159</v>
      </c>
    </row>
    <row r="44" spans="1:80" customFormat="1" x14ac:dyDescent="0.25">
      <c r="A44" s="26">
        <v>43530</v>
      </c>
      <c r="B44" s="27">
        <v>0.47936491898148148</v>
      </c>
      <c r="C44">
        <v>14.262</v>
      </c>
      <c r="D44">
        <v>0.6522</v>
      </c>
      <c r="E44">
        <v>6521.8598830000001</v>
      </c>
      <c r="F44">
        <v>174.8</v>
      </c>
      <c r="G44">
        <v>1.1000000000000001</v>
      </c>
      <c r="H44">
        <v>509.6</v>
      </c>
      <c r="J44">
        <v>0</v>
      </c>
      <c r="K44">
        <v>0.87470000000000003</v>
      </c>
      <c r="L44">
        <v>12.4742</v>
      </c>
      <c r="M44">
        <v>0.57040000000000002</v>
      </c>
      <c r="N44">
        <v>152.89070000000001</v>
      </c>
      <c r="O44">
        <v>0.96209999999999996</v>
      </c>
      <c r="P44">
        <v>153.9</v>
      </c>
      <c r="Q44">
        <v>121.55970000000001</v>
      </c>
      <c r="R44">
        <v>0.76500000000000001</v>
      </c>
      <c r="S44">
        <v>122.3</v>
      </c>
      <c r="T44">
        <v>509.61700000000002</v>
      </c>
      <c r="W44">
        <v>0</v>
      </c>
      <c r="X44">
        <v>0</v>
      </c>
      <c r="Y44">
        <v>11.8</v>
      </c>
      <c r="Z44">
        <v>870</v>
      </c>
      <c r="AA44">
        <v>859</v>
      </c>
      <c r="AB44">
        <v>872</v>
      </c>
      <c r="AC44">
        <v>86</v>
      </c>
      <c r="AD44">
        <v>20.16</v>
      </c>
      <c r="AE44">
        <v>0.46</v>
      </c>
      <c r="AF44">
        <v>983</v>
      </c>
      <c r="AG44">
        <v>-2</v>
      </c>
      <c r="AH44">
        <v>39</v>
      </c>
      <c r="AI44">
        <v>36</v>
      </c>
      <c r="AJ44">
        <v>189</v>
      </c>
      <c r="AK44">
        <v>168</v>
      </c>
      <c r="AL44">
        <v>4.3</v>
      </c>
      <c r="AM44">
        <v>174.1</v>
      </c>
      <c r="AN44" t="s">
        <v>155</v>
      </c>
      <c r="AO44">
        <v>1</v>
      </c>
      <c r="AP44" s="28">
        <v>0.68784722222222217</v>
      </c>
      <c r="AQ44">
        <v>47.158890999999997</v>
      </c>
      <c r="AR44">
        <v>-88.484143000000003</v>
      </c>
      <c r="AS44">
        <v>310.7</v>
      </c>
      <c r="AT44">
        <v>24</v>
      </c>
      <c r="AU44">
        <v>12</v>
      </c>
      <c r="AV44">
        <v>10</v>
      </c>
      <c r="AW44" t="s">
        <v>213</v>
      </c>
      <c r="AX44">
        <v>1.2732000000000001</v>
      </c>
      <c r="AY44">
        <v>2.0464000000000002</v>
      </c>
      <c r="AZ44">
        <v>2.6732</v>
      </c>
      <c r="BA44">
        <v>14.686999999999999</v>
      </c>
      <c r="BB44">
        <v>14.77</v>
      </c>
      <c r="BC44">
        <v>1.01</v>
      </c>
      <c r="BD44">
        <v>14.329000000000001</v>
      </c>
      <c r="BE44">
        <v>3008.2570000000001</v>
      </c>
      <c r="BF44">
        <v>87.557000000000002</v>
      </c>
      <c r="BG44">
        <v>3.8610000000000002</v>
      </c>
      <c r="BH44">
        <v>2.4E-2</v>
      </c>
      <c r="BI44">
        <v>3.8849999999999998</v>
      </c>
      <c r="BJ44">
        <v>3.07</v>
      </c>
      <c r="BK44">
        <v>1.9E-2</v>
      </c>
      <c r="BL44">
        <v>3.089</v>
      </c>
      <c r="BM44">
        <v>3.9026000000000001</v>
      </c>
      <c r="BQ44">
        <v>0</v>
      </c>
      <c r="BR44">
        <v>-2.8288000000000001E-2</v>
      </c>
      <c r="BS44">
        <v>-5</v>
      </c>
      <c r="BT44">
        <v>6.0000000000000001E-3</v>
      </c>
      <c r="BU44">
        <v>5.4605110000000003</v>
      </c>
      <c r="BW44" s="4">
        <f t="shared" si="6"/>
        <v>1.4426670062</v>
      </c>
      <c r="BX44" t="e">
        <v>#NAME?</v>
      </c>
      <c r="BY44" s="4">
        <f t="shared" si="7"/>
        <v>12160.627111233778</v>
      </c>
      <c r="BZ44" s="4">
        <f t="shared" si="8"/>
        <v>353.94184339246812</v>
      </c>
      <c r="CA44" s="4">
        <f t="shared" si="9"/>
        <v>12.410218020430998</v>
      </c>
      <c r="CB44" s="4">
        <f t="shared" si="10"/>
        <v>15.775933826232581</v>
      </c>
    </row>
    <row r="45" spans="1:80" customFormat="1" x14ac:dyDescent="0.25">
      <c r="A45" s="26">
        <v>43530</v>
      </c>
      <c r="B45" s="27">
        <v>0.47937649305555557</v>
      </c>
      <c r="C45">
        <v>14.358000000000001</v>
      </c>
      <c r="D45">
        <v>0.41239999999999999</v>
      </c>
      <c r="E45">
        <v>4124.2342339999996</v>
      </c>
      <c r="F45">
        <v>198.6</v>
      </c>
      <c r="G45">
        <v>1.1000000000000001</v>
      </c>
      <c r="H45">
        <v>532.1</v>
      </c>
      <c r="J45">
        <v>0</v>
      </c>
      <c r="K45">
        <v>0.87590000000000001</v>
      </c>
      <c r="L45">
        <v>12.5769</v>
      </c>
      <c r="M45">
        <v>0.36130000000000001</v>
      </c>
      <c r="N45">
        <v>173.94030000000001</v>
      </c>
      <c r="O45">
        <v>0.96350000000000002</v>
      </c>
      <c r="P45">
        <v>174.9</v>
      </c>
      <c r="Q45">
        <v>138.29570000000001</v>
      </c>
      <c r="R45">
        <v>0.7661</v>
      </c>
      <c r="S45">
        <v>139.1</v>
      </c>
      <c r="T45">
        <v>532.08600000000001</v>
      </c>
      <c r="W45">
        <v>0</v>
      </c>
      <c r="X45">
        <v>0</v>
      </c>
      <c r="Y45">
        <v>11.7</v>
      </c>
      <c r="Z45">
        <v>871</v>
      </c>
      <c r="AA45">
        <v>860</v>
      </c>
      <c r="AB45">
        <v>873</v>
      </c>
      <c r="AC45">
        <v>86</v>
      </c>
      <c r="AD45">
        <v>20.16</v>
      </c>
      <c r="AE45">
        <v>0.46</v>
      </c>
      <c r="AF45">
        <v>983</v>
      </c>
      <c r="AG45">
        <v>-2</v>
      </c>
      <c r="AH45">
        <v>39</v>
      </c>
      <c r="AI45">
        <v>36</v>
      </c>
      <c r="AJ45">
        <v>189</v>
      </c>
      <c r="AK45">
        <v>168</v>
      </c>
      <c r="AL45">
        <v>4.2</v>
      </c>
      <c r="AM45">
        <v>174.5</v>
      </c>
      <c r="AN45" t="s">
        <v>155</v>
      </c>
      <c r="AO45">
        <v>1</v>
      </c>
      <c r="AP45" s="28">
        <v>0.68785879629629632</v>
      </c>
      <c r="AQ45">
        <v>47.158918</v>
      </c>
      <c r="AR45">
        <v>-88.484134999999995</v>
      </c>
      <c r="AS45">
        <v>310.60000000000002</v>
      </c>
      <c r="AT45">
        <v>26.4</v>
      </c>
      <c r="AU45">
        <v>12</v>
      </c>
      <c r="AV45">
        <v>10</v>
      </c>
      <c r="AW45" t="s">
        <v>213</v>
      </c>
      <c r="AX45">
        <v>1.3</v>
      </c>
      <c r="AY45">
        <v>2.1</v>
      </c>
      <c r="AZ45">
        <v>2.7</v>
      </c>
      <c r="BA45">
        <v>14.686999999999999</v>
      </c>
      <c r="BB45">
        <v>14.93</v>
      </c>
      <c r="BC45">
        <v>1.02</v>
      </c>
      <c r="BD45">
        <v>14.162000000000001</v>
      </c>
      <c r="BE45">
        <v>3057.4430000000002</v>
      </c>
      <c r="BF45">
        <v>55.896999999999998</v>
      </c>
      <c r="BG45">
        <v>4.4279999999999999</v>
      </c>
      <c r="BH45">
        <v>2.5000000000000001E-2</v>
      </c>
      <c r="BI45">
        <v>4.4530000000000003</v>
      </c>
      <c r="BJ45">
        <v>3.5209999999999999</v>
      </c>
      <c r="BK45">
        <v>0.02</v>
      </c>
      <c r="BL45">
        <v>3.54</v>
      </c>
      <c r="BM45">
        <v>4.1074999999999999</v>
      </c>
      <c r="BQ45">
        <v>0</v>
      </c>
      <c r="BR45">
        <v>-3.0144000000000001E-2</v>
      </c>
      <c r="BS45">
        <v>-5</v>
      </c>
      <c r="BT45">
        <v>6.1440000000000002E-3</v>
      </c>
      <c r="BU45">
        <v>6.1398729999999997</v>
      </c>
      <c r="BW45" s="4">
        <f t="shared" si="6"/>
        <v>1.6221544466</v>
      </c>
      <c r="BX45" t="e">
        <v>#NAME?</v>
      </c>
      <c r="BY45" s="4">
        <f t="shared" si="7"/>
        <v>13897.142369824282</v>
      </c>
      <c r="BZ45" s="4">
        <f t="shared" si="8"/>
        <v>254.07131614426427</v>
      </c>
      <c r="CA45" s="4">
        <f t="shared" si="9"/>
        <v>16.004170244269897</v>
      </c>
      <c r="CB45" s="4">
        <f t="shared" si="10"/>
        <v>18.670016835654248</v>
      </c>
    </row>
    <row r="46" spans="1:80" customFormat="1" x14ac:dyDescent="0.25">
      <c r="A46" s="26">
        <v>43530</v>
      </c>
      <c r="B46" s="27">
        <v>0.47938806712962961</v>
      </c>
      <c r="C46">
        <v>14.355</v>
      </c>
      <c r="D46">
        <v>0.49020000000000002</v>
      </c>
      <c r="E46">
        <v>4902.2850120000003</v>
      </c>
      <c r="F46">
        <v>236</v>
      </c>
      <c r="G46">
        <v>1.1000000000000001</v>
      </c>
      <c r="H46">
        <v>486.5</v>
      </c>
      <c r="J46">
        <v>0</v>
      </c>
      <c r="K46">
        <v>0.87539999999999996</v>
      </c>
      <c r="L46">
        <v>12.5664</v>
      </c>
      <c r="M46">
        <v>0.42909999999999998</v>
      </c>
      <c r="N46">
        <v>206.58670000000001</v>
      </c>
      <c r="O46">
        <v>0.93289999999999995</v>
      </c>
      <c r="P46">
        <v>207.5</v>
      </c>
      <c r="Q46">
        <v>164.25210000000001</v>
      </c>
      <c r="R46">
        <v>0.74170000000000003</v>
      </c>
      <c r="S46">
        <v>165</v>
      </c>
      <c r="T46">
        <v>486.53339999999997</v>
      </c>
      <c r="W46">
        <v>0</v>
      </c>
      <c r="X46">
        <v>0</v>
      </c>
      <c r="Y46">
        <v>11.7</v>
      </c>
      <c r="Z46">
        <v>874</v>
      </c>
      <c r="AA46">
        <v>862</v>
      </c>
      <c r="AB46">
        <v>874</v>
      </c>
      <c r="AC46">
        <v>86</v>
      </c>
      <c r="AD46">
        <v>20.16</v>
      </c>
      <c r="AE46">
        <v>0.46</v>
      </c>
      <c r="AF46">
        <v>983</v>
      </c>
      <c r="AG46">
        <v>-2</v>
      </c>
      <c r="AH46">
        <v>39</v>
      </c>
      <c r="AI46">
        <v>36</v>
      </c>
      <c r="AJ46">
        <v>189.1</v>
      </c>
      <c r="AK46">
        <v>168</v>
      </c>
      <c r="AL46">
        <v>4.3</v>
      </c>
      <c r="AM46">
        <v>174.8</v>
      </c>
      <c r="AN46" t="s">
        <v>155</v>
      </c>
      <c r="AO46">
        <v>1</v>
      </c>
      <c r="AP46" s="28">
        <v>0.68785879629629632</v>
      </c>
      <c r="AQ46">
        <v>47.159106000000001</v>
      </c>
      <c r="AR46">
        <v>-88.484140999999994</v>
      </c>
      <c r="AS46">
        <v>310.60000000000002</v>
      </c>
      <c r="AT46">
        <v>29.3</v>
      </c>
      <c r="AU46">
        <v>12</v>
      </c>
      <c r="AV46">
        <v>10</v>
      </c>
      <c r="AW46" t="s">
        <v>213</v>
      </c>
      <c r="AX46">
        <v>1.3732</v>
      </c>
      <c r="AY46">
        <v>1.2948</v>
      </c>
      <c r="AZ46">
        <v>2.7</v>
      </c>
      <c r="BA46">
        <v>14.686999999999999</v>
      </c>
      <c r="BB46">
        <v>14.85</v>
      </c>
      <c r="BC46">
        <v>1.01</v>
      </c>
      <c r="BD46">
        <v>14.237</v>
      </c>
      <c r="BE46">
        <v>3042.48</v>
      </c>
      <c r="BF46">
        <v>66.128</v>
      </c>
      <c r="BG46">
        <v>5.2380000000000004</v>
      </c>
      <c r="BH46">
        <v>2.4E-2</v>
      </c>
      <c r="BI46">
        <v>5.2619999999999996</v>
      </c>
      <c r="BJ46">
        <v>4.165</v>
      </c>
      <c r="BK46">
        <v>1.9E-2</v>
      </c>
      <c r="BL46">
        <v>4.1829999999999998</v>
      </c>
      <c r="BM46">
        <v>3.7406000000000001</v>
      </c>
      <c r="BQ46">
        <v>0</v>
      </c>
      <c r="BR46">
        <v>-3.0712E-2</v>
      </c>
      <c r="BS46">
        <v>-5</v>
      </c>
      <c r="BT46">
        <v>7.0000000000000001E-3</v>
      </c>
      <c r="BU46">
        <v>8.4018619999999995</v>
      </c>
      <c r="BW46" s="4">
        <f t="shared" si="6"/>
        <v>2.2197719403999998</v>
      </c>
      <c r="BX46" t="e">
        <v>#NAME?</v>
      </c>
      <c r="BY46" s="4">
        <f t="shared" si="7"/>
        <v>18923.916601471727</v>
      </c>
      <c r="BZ46" s="4">
        <f t="shared" si="8"/>
        <v>411.30944394774076</v>
      </c>
      <c r="CA46" s="4">
        <f t="shared" si="9"/>
        <v>25.905876996768995</v>
      </c>
      <c r="CB46" s="4">
        <f t="shared" si="10"/>
        <v>23.266152099427156</v>
      </c>
    </row>
    <row r="47" spans="1:80" customFormat="1" x14ac:dyDescent="0.25">
      <c r="A47" s="26">
        <v>43530</v>
      </c>
      <c r="B47" s="27">
        <v>0.47939964120370365</v>
      </c>
      <c r="C47">
        <v>14.31</v>
      </c>
      <c r="D47">
        <v>0.55840000000000001</v>
      </c>
      <c r="E47">
        <v>5584.4783719999996</v>
      </c>
      <c r="F47">
        <v>279.8</v>
      </c>
      <c r="G47">
        <v>1</v>
      </c>
      <c r="H47">
        <v>454.1</v>
      </c>
      <c r="J47">
        <v>0</v>
      </c>
      <c r="K47">
        <v>0.87519999999999998</v>
      </c>
      <c r="L47">
        <v>12.5235</v>
      </c>
      <c r="M47">
        <v>0.48870000000000002</v>
      </c>
      <c r="N47">
        <v>244.8877</v>
      </c>
      <c r="O47">
        <v>0.87519999999999998</v>
      </c>
      <c r="P47">
        <v>245.8</v>
      </c>
      <c r="Q47">
        <v>194.70429999999999</v>
      </c>
      <c r="R47">
        <v>0.69579999999999997</v>
      </c>
      <c r="S47">
        <v>195.4</v>
      </c>
      <c r="T47">
        <v>454.07429999999999</v>
      </c>
      <c r="W47">
        <v>0</v>
      </c>
      <c r="X47">
        <v>0</v>
      </c>
      <c r="Y47">
        <v>11.7</v>
      </c>
      <c r="Z47">
        <v>873</v>
      </c>
      <c r="AA47">
        <v>862</v>
      </c>
      <c r="AB47">
        <v>873</v>
      </c>
      <c r="AC47">
        <v>86</v>
      </c>
      <c r="AD47">
        <v>20.16</v>
      </c>
      <c r="AE47">
        <v>0.46</v>
      </c>
      <c r="AF47">
        <v>983</v>
      </c>
      <c r="AG47">
        <v>-2</v>
      </c>
      <c r="AH47">
        <v>39</v>
      </c>
      <c r="AI47">
        <v>36</v>
      </c>
      <c r="AJ47">
        <v>189.9</v>
      </c>
      <c r="AK47">
        <v>168</v>
      </c>
      <c r="AL47">
        <v>4.3</v>
      </c>
      <c r="AM47">
        <v>175</v>
      </c>
      <c r="AN47" t="s">
        <v>155</v>
      </c>
      <c r="AO47">
        <v>1</v>
      </c>
      <c r="AP47" s="28">
        <v>0.68788194444444439</v>
      </c>
      <c r="AQ47">
        <v>47.159174999999998</v>
      </c>
      <c r="AR47">
        <v>-88.484143000000003</v>
      </c>
      <c r="AS47">
        <v>310.60000000000002</v>
      </c>
      <c r="AT47">
        <v>32</v>
      </c>
      <c r="AU47">
        <v>12</v>
      </c>
      <c r="AV47">
        <v>10</v>
      </c>
      <c r="AW47" t="s">
        <v>213</v>
      </c>
      <c r="AX47">
        <v>1.4732000000000001</v>
      </c>
      <c r="AY47">
        <v>1.5124</v>
      </c>
      <c r="AZ47">
        <v>3.1392000000000002</v>
      </c>
      <c r="BA47">
        <v>14.686999999999999</v>
      </c>
      <c r="BB47">
        <v>14.83</v>
      </c>
      <c r="BC47">
        <v>1.01</v>
      </c>
      <c r="BD47">
        <v>14.265000000000001</v>
      </c>
      <c r="BE47">
        <v>3028.9580000000001</v>
      </c>
      <c r="BF47">
        <v>75.233999999999995</v>
      </c>
      <c r="BG47">
        <v>6.2030000000000003</v>
      </c>
      <c r="BH47">
        <v>2.1999999999999999E-2</v>
      </c>
      <c r="BI47">
        <v>6.2249999999999996</v>
      </c>
      <c r="BJ47">
        <v>4.9320000000000004</v>
      </c>
      <c r="BK47">
        <v>1.7999999999999999E-2</v>
      </c>
      <c r="BL47">
        <v>4.9489999999999998</v>
      </c>
      <c r="BM47">
        <v>3.4874000000000001</v>
      </c>
      <c r="BQ47">
        <v>0</v>
      </c>
      <c r="BR47">
        <v>-2.9576000000000002E-2</v>
      </c>
      <c r="BS47">
        <v>-5</v>
      </c>
      <c r="BT47">
        <v>6.8560000000000001E-3</v>
      </c>
      <c r="BU47">
        <v>10.574783999999999</v>
      </c>
      <c r="BW47" s="4">
        <f t="shared" si="6"/>
        <v>2.7938579327999995</v>
      </c>
      <c r="BX47" t="e">
        <v>#NAME?</v>
      </c>
      <c r="BY47" s="4">
        <f t="shared" si="7"/>
        <v>23712.2358533318</v>
      </c>
      <c r="BZ47" s="4">
        <f t="shared" si="8"/>
        <v>588.97031658727667</v>
      </c>
      <c r="CA47" s="4">
        <f t="shared" si="9"/>
        <v>38.6102241195264</v>
      </c>
      <c r="CB47" s="4">
        <f t="shared" si="10"/>
        <v>27.301154824500475</v>
      </c>
    </row>
    <row r="48" spans="1:80" customFormat="1" x14ac:dyDescent="0.25">
      <c r="A48" s="26">
        <v>43530</v>
      </c>
      <c r="B48" s="27">
        <v>0.4794112152777778</v>
      </c>
      <c r="C48">
        <v>14.358000000000001</v>
      </c>
      <c r="D48">
        <v>0.39460000000000001</v>
      </c>
      <c r="E48">
        <v>3945.8697440000001</v>
      </c>
      <c r="F48">
        <v>296.2</v>
      </c>
      <c r="G48">
        <v>1</v>
      </c>
      <c r="H48">
        <v>410.1</v>
      </c>
      <c r="J48">
        <v>0</v>
      </c>
      <c r="K48">
        <v>0.87619999999999998</v>
      </c>
      <c r="L48">
        <v>12.5806</v>
      </c>
      <c r="M48">
        <v>0.34570000000000001</v>
      </c>
      <c r="N48">
        <v>259.53309999999999</v>
      </c>
      <c r="O48">
        <v>0.87619999999999998</v>
      </c>
      <c r="P48">
        <v>260.39999999999998</v>
      </c>
      <c r="Q48">
        <v>206.3485</v>
      </c>
      <c r="R48">
        <v>0.69669999999999999</v>
      </c>
      <c r="S48">
        <v>207</v>
      </c>
      <c r="T48">
        <v>410.12419999999997</v>
      </c>
      <c r="W48">
        <v>0</v>
      </c>
      <c r="X48">
        <v>0</v>
      </c>
      <c r="Y48">
        <v>11.7</v>
      </c>
      <c r="Z48">
        <v>870</v>
      </c>
      <c r="AA48">
        <v>859</v>
      </c>
      <c r="AB48">
        <v>869</v>
      </c>
      <c r="AC48">
        <v>86</v>
      </c>
      <c r="AD48">
        <v>20.16</v>
      </c>
      <c r="AE48">
        <v>0.46</v>
      </c>
      <c r="AF48">
        <v>983</v>
      </c>
      <c r="AG48">
        <v>-2</v>
      </c>
      <c r="AH48">
        <v>39</v>
      </c>
      <c r="AI48">
        <v>36</v>
      </c>
      <c r="AJ48">
        <v>189.1</v>
      </c>
      <c r="AK48">
        <v>168</v>
      </c>
      <c r="AL48">
        <v>4.2</v>
      </c>
      <c r="AM48">
        <v>175</v>
      </c>
      <c r="AN48" t="s">
        <v>155</v>
      </c>
      <c r="AO48">
        <v>1</v>
      </c>
      <c r="AP48" s="28">
        <v>0.68788194444444439</v>
      </c>
      <c r="AQ48">
        <v>47.159374999999997</v>
      </c>
      <c r="AR48">
        <v>-88.484143000000003</v>
      </c>
      <c r="AS48">
        <v>310.5</v>
      </c>
      <c r="AT48">
        <v>32.700000000000003</v>
      </c>
      <c r="AU48">
        <v>12</v>
      </c>
      <c r="AV48">
        <v>10</v>
      </c>
      <c r="AW48" t="s">
        <v>213</v>
      </c>
      <c r="AX48">
        <v>1.6464000000000001</v>
      </c>
      <c r="AY48">
        <v>2.1392000000000002</v>
      </c>
      <c r="AZ48">
        <v>3.7391999999999999</v>
      </c>
      <c r="BA48">
        <v>14.686999999999999</v>
      </c>
      <c r="BB48">
        <v>14.96</v>
      </c>
      <c r="BC48">
        <v>1.02</v>
      </c>
      <c r="BD48">
        <v>14.127000000000001</v>
      </c>
      <c r="BE48">
        <v>3064.0250000000001</v>
      </c>
      <c r="BF48">
        <v>53.594999999999999</v>
      </c>
      <c r="BG48">
        <v>6.6189999999999998</v>
      </c>
      <c r="BH48">
        <v>2.1999999999999999E-2</v>
      </c>
      <c r="BI48">
        <v>6.6420000000000003</v>
      </c>
      <c r="BJ48">
        <v>5.2629999999999999</v>
      </c>
      <c r="BK48">
        <v>1.7999999999999999E-2</v>
      </c>
      <c r="BL48">
        <v>5.2809999999999997</v>
      </c>
      <c r="BM48">
        <v>3.1718999999999999</v>
      </c>
      <c r="BQ48">
        <v>0</v>
      </c>
      <c r="BR48">
        <v>-3.2568E-2</v>
      </c>
      <c r="BS48">
        <v>-5</v>
      </c>
      <c r="BT48">
        <v>6.0000000000000001E-3</v>
      </c>
      <c r="BU48">
        <v>11.147625</v>
      </c>
      <c r="BW48" s="4">
        <f t="shared" si="6"/>
        <v>2.945202525</v>
      </c>
      <c r="BX48" t="e">
        <v>#NAME?</v>
      </c>
      <c r="BY48" s="4">
        <f t="shared" si="7"/>
        <v>25286.132231569685</v>
      </c>
      <c r="BZ48" s="4">
        <f t="shared" si="8"/>
        <v>442.29738887606243</v>
      </c>
      <c r="CA48" s="4">
        <f t="shared" si="9"/>
        <v>43.4333642626125</v>
      </c>
      <c r="CB48" s="4">
        <f t="shared" si="10"/>
        <v>26.176380031271247</v>
      </c>
    </row>
    <row r="49" spans="1:80" customFormat="1" x14ac:dyDescent="0.25">
      <c r="A49" s="26">
        <v>43530</v>
      </c>
      <c r="B49" s="27">
        <v>0.47942278935185184</v>
      </c>
      <c r="C49">
        <v>14.542999999999999</v>
      </c>
      <c r="D49">
        <v>0.3135</v>
      </c>
      <c r="E49">
        <v>3134.6733669999999</v>
      </c>
      <c r="F49">
        <v>277</v>
      </c>
      <c r="G49">
        <v>1.1000000000000001</v>
      </c>
      <c r="H49">
        <v>358.7</v>
      </c>
      <c r="J49">
        <v>0</v>
      </c>
      <c r="K49">
        <v>0.87560000000000004</v>
      </c>
      <c r="L49">
        <v>12.7346</v>
      </c>
      <c r="M49">
        <v>0.27450000000000002</v>
      </c>
      <c r="N49">
        <v>242.5762</v>
      </c>
      <c r="O49">
        <v>0.96319999999999995</v>
      </c>
      <c r="P49">
        <v>243.5</v>
      </c>
      <c r="Q49">
        <v>192.8665</v>
      </c>
      <c r="R49">
        <v>0.76580000000000004</v>
      </c>
      <c r="S49">
        <v>193.6</v>
      </c>
      <c r="T49">
        <v>358.72980000000001</v>
      </c>
      <c r="W49">
        <v>0</v>
      </c>
      <c r="X49">
        <v>0</v>
      </c>
      <c r="Y49">
        <v>11.7</v>
      </c>
      <c r="Z49">
        <v>868</v>
      </c>
      <c r="AA49">
        <v>857</v>
      </c>
      <c r="AB49">
        <v>866</v>
      </c>
      <c r="AC49">
        <v>86</v>
      </c>
      <c r="AD49">
        <v>20.16</v>
      </c>
      <c r="AE49">
        <v>0.46</v>
      </c>
      <c r="AF49">
        <v>983</v>
      </c>
      <c r="AG49">
        <v>-2</v>
      </c>
      <c r="AH49">
        <v>39</v>
      </c>
      <c r="AI49">
        <v>36</v>
      </c>
      <c r="AJ49">
        <v>190</v>
      </c>
      <c r="AK49">
        <v>168</v>
      </c>
      <c r="AL49">
        <v>4.4000000000000004</v>
      </c>
      <c r="AM49">
        <v>175</v>
      </c>
      <c r="AN49" t="s">
        <v>155</v>
      </c>
      <c r="AO49">
        <v>1</v>
      </c>
      <c r="AP49" s="28">
        <v>0.68790509259259258</v>
      </c>
      <c r="AQ49">
        <v>47.159571999999997</v>
      </c>
      <c r="AR49">
        <v>-88.484162999999995</v>
      </c>
      <c r="AS49">
        <v>311.2</v>
      </c>
      <c r="AT49">
        <v>35</v>
      </c>
      <c r="AU49">
        <v>12</v>
      </c>
      <c r="AV49">
        <v>10</v>
      </c>
      <c r="AW49" t="s">
        <v>213</v>
      </c>
      <c r="AX49">
        <v>1.7732000000000001</v>
      </c>
      <c r="AY49">
        <v>2.7391999999999999</v>
      </c>
      <c r="AZ49">
        <v>4.1928000000000001</v>
      </c>
      <c r="BA49">
        <v>14.686999999999999</v>
      </c>
      <c r="BB49">
        <v>14.88</v>
      </c>
      <c r="BC49">
        <v>1.01</v>
      </c>
      <c r="BD49">
        <v>14.204000000000001</v>
      </c>
      <c r="BE49">
        <v>3083.029</v>
      </c>
      <c r="BF49">
        <v>42.293999999999997</v>
      </c>
      <c r="BG49">
        <v>6.15</v>
      </c>
      <c r="BH49">
        <v>2.4E-2</v>
      </c>
      <c r="BI49">
        <v>6.1740000000000004</v>
      </c>
      <c r="BJ49">
        <v>4.8899999999999997</v>
      </c>
      <c r="BK49">
        <v>1.9E-2</v>
      </c>
      <c r="BL49">
        <v>4.9089999999999998</v>
      </c>
      <c r="BM49">
        <v>2.7578999999999998</v>
      </c>
      <c r="BQ49">
        <v>0</v>
      </c>
      <c r="BR49">
        <v>-0.03</v>
      </c>
      <c r="BS49">
        <v>-5</v>
      </c>
      <c r="BT49">
        <v>6.0000000000000001E-3</v>
      </c>
      <c r="BU49">
        <v>8.8256800000000002</v>
      </c>
      <c r="BW49" s="4">
        <f t="shared" si="6"/>
        <v>2.3317446560000001</v>
      </c>
      <c r="BX49" t="e">
        <v>#NAME?</v>
      </c>
      <c r="BY49" s="4">
        <f t="shared" si="7"/>
        <v>20143.435212908214</v>
      </c>
      <c r="BZ49" s="4">
        <f t="shared" si="8"/>
        <v>276.33423133377596</v>
      </c>
      <c r="CA49" s="4">
        <f t="shared" si="9"/>
        <v>31.949552920559995</v>
      </c>
      <c r="CB49" s="4">
        <f t="shared" si="10"/>
        <v>18.019155828141596</v>
      </c>
    </row>
    <row r="50" spans="1:80" customFormat="1" x14ac:dyDescent="0.25">
      <c r="A50" s="26">
        <v>43530</v>
      </c>
      <c r="B50" s="27">
        <v>0.47943436342592594</v>
      </c>
      <c r="C50">
        <v>14.379</v>
      </c>
      <c r="D50">
        <v>0.4753</v>
      </c>
      <c r="E50">
        <v>4753.0915089999999</v>
      </c>
      <c r="F50">
        <v>252.7</v>
      </c>
      <c r="G50">
        <v>1.1000000000000001</v>
      </c>
      <c r="H50">
        <v>379.3</v>
      </c>
      <c r="J50">
        <v>0</v>
      </c>
      <c r="K50">
        <v>0.87549999999999994</v>
      </c>
      <c r="L50">
        <v>12.587899999999999</v>
      </c>
      <c r="M50">
        <v>0.41610000000000003</v>
      </c>
      <c r="N50">
        <v>221.25030000000001</v>
      </c>
      <c r="O50">
        <v>0.96299999999999997</v>
      </c>
      <c r="P50">
        <v>222.2</v>
      </c>
      <c r="Q50">
        <v>175.91069999999999</v>
      </c>
      <c r="R50">
        <v>0.76570000000000005</v>
      </c>
      <c r="S50">
        <v>176.7</v>
      </c>
      <c r="T50">
        <v>379.30720000000002</v>
      </c>
      <c r="W50">
        <v>0</v>
      </c>
      <c r="X50">
        <v>0</v>
      </c>
      <c r="Y50">
        <v>11.7</v>
      </c>
      <c r="Z50">
        <v>868</v>
      </c>
      <c r="AA50">
        <v>856</v>
      </c>
      <c r="AB50">
        <v>864</v>
      </c>
      <c r="AC50">
        <v>86</v>
      </c>
      <c r="AD50">
        <v>20.16</v>
      </c>
      <c r="AE50">
        <v>0.46</v>
      </c>
      <c r="AF50">
        <v>983</v>
      </c>
      <c r="AG50">
        <v>-2</v>
      </c>
      <c r="AH50">
        <v>39</v>
      </c>
      <c r="AI50">
        <v>36</v>
      </c>
      <c r="AJ50">
        <v>190</v>
      </c>
      <c r="AK50">
        <v>168</v>
      </c>
      <c r="AL50">
        <v>4.4000000000000004</v>
      </c>
      <c r="AM50">
        <v>175</v>
      </c>
      <c r="AN50" t="s">
        <v>155</v>
      </c>
      <c r="AO50">
        <v>2</v>
      </c>
      <c r="AP50" s="28">
        <v>0.68791666666666673</v>
      </c>
      <c r="AQ50">
        <v>47.159616999999997</v>
      </c>
      <c r="AR50">
        <v>-88.484170000000006</v>
      </c>
      <c r="AS50">
        <v>311.5</v>
      </c>
      <c r="AT50">
        <v>35.200000000000003</v>
      </c>
      <c r="AU50">
        <v>12</v>
      </c>
      <c r="AV50">
        <v>12</v>
      </c>
      <c r="AW50" t="s">
        <v>209</v>
      </c>
      <c r="AX50">
        <v>1.8</v>
      </c>
      <c r="AY50">
        <v>2.9</v>
      </c>
      <c r="AZ50">
        <v>4.3</v>
      </c>
      <c r="BA50">
        <v>14.686999999999999</v>
      </c>
      <c r="BB50">
        <v>14.86</v>
      </c>
      <c r="BC50">
        <v>1.01</v>
      </c>
      <c r="BD50">
        <v>14.226000000000001</v>
      </c>
      <c r="BE50">
        <v>3048.212</v>
      </c>
      <c r="BF50">
        <v>64.132999999999996</v>
      </c>
      <c r="BG50">
        <v>5.6109999999999998</v>
      </c>
      <c r="BH50">
        <v>2.4E-2</v>
      </c>
      <c r="BI50">
        <v>5.6349999999999998</v>
      </c>
      <c r="BJ50">
        <v>4.4610000000000003</v>
      </c>
      <c r="BK50">
        <v>1.9E-2</v>
      </c>
      <c r="BL50">
        <v>4.4800000000000004</v>
      </c>
      <c r="BM50">
        <v>2.9167000000000001</v>
      </c>
      <c r="BQ50">
        <v>0</v>
      </c>
      <c r="BR50">
        <v>4.2720000000000001E-2</v>
      </c>
      <c r="BS50">
        <v>-5</v>
      </c>
      <c r="BT50">
        <v>6.0000000000000001E-3</v>
      </c>
      <c r="BU50">
        <v>9.4141069999999996</v>
      </c>
      <c r="BW50" s="4">
        <f t="shared" si="6"/>
        <v>2.4872070693999997</v>
      </c>
      <c r="BX50" t="e">
        <v>#NAME?</v>
      </c>
      <c r="BY50" s="4">
        <f t="shared" si="7"/>
        <v>21243.792363924164</v>
      </c>
      <c r="BZ50" s="4">
        <f t="shared" si="8"/>
        <v>446.95977040820918</v>
      </c>
      <c r="CA50" s="4">
        <f t="shared" si="9"/>
        <v>31.089884081378099</v>
      </c>
      <c r="CB50" s="4">
        <f t="shared" si="10"/>
        <v>20.327250594072069</v>
      </c>
    </row>
    <row r="51" spans="1:80" customFormat="1" x14ac:dyDescent="0.25">
      <c r="A51" s="26">
        <v>43530</v>
      </c>
      <c r="B51" s="27">
        <v>0.47944593749999997</v>
      </c>
      <c r="C51">
        <v>14.286</v>
      </c>
      <c r="D51">
        <v>0.52790000000000004</v>
      </c>
      <c r="E51">
        <v>5279.3220339999998</v>
      </c>
      <c r="F51">
        <v>239.1</v>
      </c>
      <c r="G51">
        <v>1.1000000000000001</v>
      </c>
      <c r="H51">
        <v>459.8</v>
      </c>
      <c r="J51">
        <v>0</v>
      </c>
      <c r="K51">
        <v>0.87560000000000004</v>
      </c>
      <c r="L51">
        <v>12.508599999999999</v>
      </c>
      <c r="M51">
        <v>0.46229999999999999</v>
      </c>
      <c r="N51">
        <v>209.38290000000001</v>
      </c>
      <c r="O51">
        <v>0.96319999999999995</v>
      </c>
      <c r="P51">
        <v>210.3</v>
      </c>
      <c r="Q51">
        <v>166.49639999999999</v>
      </c>
      <c r="R51">
        <v>0.76590000000000003</v>
      </c>
      <c r="S51">
        <v>167.3</v>
      </c>
      <c r="T51">
        <v>459.75569999999999</v>
      </c>
      <c r="W51">
        <v>0</v>
      </c>
      <c r="X51">
        <v>0</v>
      </c>
      <c r="Y51">
        <v>11.7</v>
      </c>
      <c r="Z51">
        <v>868</v>
      </c>
      <c r="AA51">
        <v>857</v>
      </c>
      <c r="AB51">
        <v>867</v>
      </c>
      <c r="AC51">
        <v>86.1</v>
      </c>
      <c r="AD51">
        <v>20.2</v>
      </c>
      <c r="AE51">
        <v>0.46</v>
      </c>
      <c r="AF51">
        <v>983</v>
      </c>
      <c r="AG51">
        <v>-2</v>
      </c>
      <c r="AH51">
        <v>39</v>
      </c>
      <c r="AI51">
        <v>36</v>
      </c>
      <c r="AJ51">
        <v>190</v>
      </c>
      <c r="AK51">
        <v>168</v>
      </c>
      <c r="AL51">
        <v>4.3</v>
      </c>
      <c r="AM51">
        <v>175</v>
      </c>
      <c r="AN51" t="s">
        <v>155</v>
      </c>
      <c r="AO51">
        <v>2</v>
      </c>
      <c r="AP51" s="28">
        <v>0.68791666666666673</v>
      </c>
      <c r="AQ51">
        <v>47.159717999999998</v>
      </c>
      <c r="AR51">
        <v>-88.484178999999997</v>
      </c>
      <c r="AS51">
        <v>312</v>
      </c>
      <c r="AT51">
        <v>35</v>
      </c>
      <c r="AU51">
        <v>12</v>
      </c>
      <c r="AV51">
        <v>12</v>
      </c>
      <c r="AW51" t="s">
        <v>209</v>
      </c>
      <c r="AX51">
        <v>1.8</v>
      </c>
      <c r="AY51">
        <v>3.0464000000000002</v>
      </c>
      <c r="AZ51">
        <v>4.3731999999999998</v>
      </c>
      <c r="BA51">
        <v>14.686999999999999</v>
      </c>
      <c r="BB51">
        <v>14.88</v>
      </c>
      <c r="BC51">
        <v>1.01</v>
      </c>
      <c r="BD51">
        <v>14.208</v>
      </c>
      <c r="BE51">
        <v>3034.8679999999999</v>
      </c>
      <c r="BF51">
        <v>71.382999999999996</v>
      </c>
      <c r="BG51">
        <v>5.32</v>
      </c>
      <c r="BH51">
        <v>2.4E-2</v>
      </c>
      <c r="BI51">
        <v>5.3440000000000003</v>
      </c>
      <c r="BJ51">
        <v>4.2300000000000004</v>
      </c>
      <c r="BK51">
        <v>1.9E-2</v>
      </c>
      <c r="BL51">
        <v>4.25</v>
      </c>
      <c r="BM51">
        <v>3.5421999999999998</v>
      </c>
      <c r="BQ51">
        <v>0</v>
      </c>
      <c r="BR51">
        <v>0.43943199999999999</v>
      </c>
      <c r="BS51">
        <v>-5</v>
      </c>
      <c r="BT51">
        <v>6.0000000000000001E-3</v>
      </c>
      <c r="BU51">
        <v>8.3570379999999993</v>
      </c>
      <c r="BW51" s="4">
        <f t="shared" si="6"/>
        <v>2.2079294395999995</v>
      </c>
      <c r="BX51" t="e">
        <v>#NAME?</v>
      </c>
      <c r="BY51" s="4">
        <f t="shared" si="7"/>
        <v>18775.864080888452</v>
      </c>
      <c r="BZ51" s="4">
        <f t="shared" si="8"/>
        <v>441.62629336302609</v>
      </c>
      <c r="CA51" s="4">
        <f t="shared" si="9"/>
        <v>26.169805428821999</v>
      </c>
      <c r="CB51" s="4">
        <f t="shared" si="10"/>
        <v>21.914582692665075</v>
      </c>
    </row>
    <row r="52" spans="1:80" customFormat="1" x14ac:dyDescent="0.25">
      <c r="A52" s="26">
        <v>43530</v>
      </c>
      <c r="B52" s="27">
        <v>0.47945751157407407</v>
      </c>
      <c r="C52">
        <v>14.265000000000001</v>
      </c>
      <c r="D52">
        <v>0.60840000000000005</v>
      </c>
      <c r="E52">
        <v>6084.4067800000003</v>
      </c>
      <c r="F52">
        <v>245</v>
      </c>
      <c r="G52">
        <v>1.1000000000000001</v>
      </c>
      <c r="H52">
        <v>524.6</v>
      </c>
      <c r="J52">
        <v>0</v>
      </c>
      <c r="K52">
        <v>0.875</v>
      </c>
      <c r="L52">
        <v>12.482100000000001</v>
      </c>
      <c r="M52">
        <v>0.53239999999999998</v>
      </c>
      <c r="N52">
        <v>214.3878</v>
      </c>
      <c r="O52">
        <v>0.96250000000000002</v>
      </c>
      <c r="P52">
        <v>215.4</v>
      </c>
      <c r="Q52">
        <v>170.60470000000001</v>
      </c>
      <c r="R52">
        <v>0.76590000000000003</v>
      </c>
      <c r="S52">
        <v>171.4</v>
      </c>
      <c r="T52">
        <v>524.6028</v>
      </c>
      <c r="W52">
        <v>0</v>
      </c>
      <c r="X52">
        <v>0</v>
      </c>
      <c r="Y52">
        <v>11.8</v>
      </c>
      <c r="Z52">
        <v>869</v>
      </c>
      <c r="AA52">
        <v>856</v>
      </c>
      <c r="AB52">
        <v>872</v>
      </c>
      <c r="AC52">
        <v>87</v>
      </c>
      <c r="AD52">
        <v>20.399999999999999</v>
      </c>
      <c r="AE52">
        <v>0.47</v>
      </c>
      <c r="AF52">
        <v>983</v>
      </c>
      <c r="AG52">
        <v>-2</v>
      </c>
      <c r="AH52">
        <v>39</v>
      </c>
      <c r="AI52">
        <v>36</v>
      </c>
      <c r="AJ52">
        <v>190</v>
      </c>
      <c r="AK52">
        <v>168</v>
      </c>
      <c r="AL52">
        <v>4.4000000000000004</v>
      </c>
      <c r="AM52">
        <v>175</v>
      </c>
      <c r="AN52" t="s">
        <v>155</v>
      </c>
      <c r="AO52">
        <v>2</v>
      </c>
      <c r="AP52" s="28">
        <v>0.68792824074074066</v>
      </c>
      <c r="AQ52">
        <v>47.159858999999997</v>
      </c>
      <c r="AR52">
        <v>-88.484189000000001</v>
      </c>
      <c r="AS52">
        <v>312.7</v>
      </c>
      <c r="AT52">
        <v>35</v>
      </c>
      <c r="AU52">
        <v>12</v>
      </c>
      <c r="AV52">
        <v>9</v>
      </c>
      <c r="AW52" t="s">
        <v>216</v>
      </c>
      <c r="AX52">
        <v>1.8</v>
      </c>
      <c r="AY52">
        <v>3.1</v>
      </c>
      <c r="AZ52">
        <v>4.4000000000000004</v>
      </c>
      <c r="BA52">
        <v>14.686999999999999</v>
      </c>
      <c r="BB52">
        <v>14.81</v>
      </c>
      <c r="BC52">
        <v>1.01</v>
      </c>
      <c r="BD52">
        <v>14.287000000000001</v>
      </c>
      <c r="BE52">
        <v>3016.7869999999998</v>
      </c>
      <c r="BF52">
        <v>81.894999999999996</v>
      </c>
      <c r="BG52">
        <v>5.4260000000000002</v>
      </c>
      <c r="BH52">
        <v>2.4E-2</v>
      </c>
      <c r="BI52">
        <v>5.4509999999999996</v>
      </c>
      <c r="BJ52">
        <v>4.3179999999999996</v>
      </c>
      <c r="BK52">
        <v>1.9E-2</v>
      </c>
      <c r="BL52">
        <v>4.3369999999999997</v>
      </c>
      <c r="BM52">
        <v>4.0263</v>
      </c>
      <c r="BQ52">
        <v>0</v>
      </c>
      <c r="BR52">
        <v>0.20352000000000001</v>
      </c>
      <c r="BS52">
        <v>-5</v>
      </c>
      <c r="BT52">
        <v>6.1440000000000002E-3</v>
      </c>
      <c r="BU52">
        <v>7.6467869999999998</v>
      </c>
      <c r="BW52" s="4">
        <f t="shared" si="6"/>
        <v>2.0202811253999999</v>
      </c>
      <c r="BX52" t="e">
        <v>#NAME?</v>
      </c>
      <c r="BY52" s="4">
        <f t="shared" si="7"/>
        <v>17077.779052177069</v>
      </c>
      <c r="BZ52" s="4">
        <f t="shared" si="8"/>
        <v>463.60074989650946</v>
      </c>
      <c r="CA52" s="4">
        <f t="shared" si="9"/>
        <v>24.443837084719796</v>
      </c>
      <c r="CB52" s="4">
        <f t="shared" si="10"/>
        <v>22.792547766143429</v>
      </c>
    </row>
    <row r="53" spans="1:80" customFormat="1" x14ac:dyDescent="0.25">
      <c r="A53" s="26">
        <v>43530</v>
      </c>
      <c r="B53" s="27">
        <v>0.47946908564814811</v>
      </c>
      <c r="C53">
        <v>14.382</v>
      </c>
      <c r="D53">
        <v>0.3155</v>
      </c>
      <c r="E53">
        <v>3155.2506370000001</v>
      </c>
      <c r="F53">
        <v>273.3</v>
      </c>
      <c r="G53">
        <v>1.1000000000000001</v>
      </c>
      <c r="H53">
        <v>502.3</v>
      </c>
      <c r="J53">
        <v>0</v>
      </c>
      <c r="K53">
        <v>0.87660000000000005</v>
      </c>
      <c r="L53">
        <v>12.606999999999999</v>
      </c>
      <c r="M53">
        <v>0.27660000000000001</v>
      </c>
      <c r="N53">
        <v>239.57419999999999</v>
      </c>
      <c r="O53">
        <v>0.96430000000000005</v>
      </c>
      <c r="P53">
        <v>240.5</v>
      </c>
      <c r="Q53">
        <v>190.64750000000001</v>
      </c>
      <c r="R53">
        <v>0.76729999999999998</v>
      </c>
      <c r="S53">
        <v>191.4</v>
      </c>
      <c r="T53">
        <v>502.29489999999998</v>
      </c>
      <c r="W53">
        <v>0</v>
      </c>
      <c r="X53">
        <v>0</v>
      </c>
      <c r="Y53">
        <v>11.7</v>
      </c>
      <c r="Z53">
        <v>868</v>
      </c>
      <c r="AA53">
        <v>856</v>
      </c>
      <c r="AB53">
        <v>871</v>
      </c>
      <c r="AC53">
        <v>87</v>
      </c>
      <c r="AD53">
        <v>20.399999999999999</v>
      </c>
      <c r="AE53">
        <v>0.47</v>
      </c>
      <c r="AF53">
        <v>983</v>
      </c>
      <c r="AG53">
        <v>-2</v>
      </c>
      <c r="AH53">
        <v>39</v>
      </c>
      <c r="AI53">
        <v>36</v>
      </c>
      <c r="AJ53">
        <v>190</v>
      </c>
      <c r="AK53">
        <v>168</v>
      </c>
      <c r="AL53">
        <v>4.3</v>
      </c>
      <c r="AM53">
        <v>175</v>
      </c>
      <c r="AN53" t="s">
        <v>155</v>
      </c>
      <c r="AO53">
        <v>2</v>
      </c>
      <c r="AP53" s="28">
        <v>0.68793981481481481</v>
      </c>
      <c r="AQ53">
        <v>47.159998999999999</v>
      </c>
      <c r="AR53">
        <v>-88.484199000000004</v>
      </c>
      <c r="AS53">
        <v>313.3</v>
      </c>
      <c r="AT53">
        <v>35</v>
      </c>
      <c r="AU53">
        <v>12</v>
      </c>
      <c r="AV53">
        <v>9</v>
      </c>
      <c r="AW53" t="s">
        <v>216</v>
      </c>
      <c r="AX53">
        <v>1.7267999999999999</v>
      </c>
      <c r="AY53">
        <v>3.1732</v>
      </c>
      <c r="AZ53">
        <v>4.4000000000000004</v>
      </c>
      <c r="BA53">
        <v>14.686999999999999</v>
      </c>
      <c r="BB53">
        <v>15.01</v>
      </c>
      <c r="BC53">
        <v>1.02</v>
      </c>
      <c r="BD53">
        <v>14.076000000000001</v>
      </c>
      <c r="BE53">
        <v>3078.4430000000002</v>
      </c>
      <c r="BF53">
        <v>42.987000000000002</v>
      </c>
      <c r="BG53">
        <v>6.1260000000000003</v>
      </c>
      <c r="BH53">
        <v>2.5000000000000001E-2</v>
      </c>
      <c r="BI53">
        <v>6.1509999999999998</v>
      </c>
      <c r="BJ53">
        <v>4.875</v>
      </c>
      <c r="BK53">
        <v>0.02</v>
      </c>
      <c r="BL53">
        <v>4.8949999999999996</v>
      </c>
      <c r="BM53">
        <v>3.8948</v>
      </c>
      <c r="BQ53">
        <v>0</v>
      </c>
      <c r="BR53">
        <v>4.9936000000000001E-2</v>
      </c>
      <c r="BS53">
        <v>-5</v>
      </c>
      <c r="BT53">
        <v>6.7120000000000001E-3</v>
      </c>
      <c r="BU53">
        <v>5.877707</v>
      </c>
      <c r="BW53" s="4">
        <f t="shared" si="6"/>
        <v>1.5528901894</v>
      </c>
      <c r="BX53" t="e">
        <v>#NAME?</v>
      </c>
      <c r="BY53" s="4">
        <f t="shared" si="7"/>
        <v>13395.1258737398</v>
      </c>
      <c r="BZ53" s="4">
        <f t="shared" si="8"/>
        <v>187.0478926959027</v>
      </c>
      <c r="CA53" s="4">
        <f t="shared" si="9"/>
        <v>21.212424148987498</v>
      </c>
      <c r="CB53" s="4">
        <f t="shared" si="10"/>
        <v>16.94731273343108</v>
      </c>
    </row>
    <row r="54" spans="1:80" customFormat="1" x14ac:dyDescent="0.25">
      <c r="A54" s="26">
        <v>43530</v>
      </c>
      <c r="B54" s="27">
        <v>0.47948065972222226</v>
      </c>
      <c r="C54">
        <v>14.58</v>
      </c>
      <c r="D54">
        <v>0.16869999999999999</v>
      </c>
      <c r="E54">
        <v>1687.445561</v>
      </c>
      <c r="F54">
        <v>288.3</v>
      </c>
      <c r="G54">
        <v>1.1000000000000001</v>
      </c>
      <c r="H54">
        <v>413.5</v>
      </c>
      <c r="J54">
        <v>0</v>
      </c>
      <c r="K54">
        <v>0.87649999999999995</v>
      </c>
      <c r="L54">
        <v>12.778700000000001</v>
      </c>
      <c r="M54">
        <v>0.1479</v>
      </c>
      <c r="N54">
        <v>252.64179999999999</v>
      </c>
      <c r="O54">
        <v>0.96409999999999996</v>
      </c>
      <c r="P54">
        <v>253.6</v>
      </c>
      <c r="Q54">
        <v>201.0463</v>
      </c>
      <c r="R54">
        <v>0.76719999999999999</v>
      </c>
      <c r="S54">
        <v>201.8</v>
      </c>
      <c r="T54">
        <v>413.50909999999999</v>
      </c>
      <c r="W54">
        <v>0</v>
      </c>
      <c r="X54">
        <v>0</v>
      </c>
      <c r="Y54">
        <v>11.7</v>
      </c>
      <c r="Z54">
        <v>866</v>
      </c>
      <c r="AA54">
        <v>855</v>
      </c>
      <c r="AB54">
        <v>868</v>
      </c>
      <c r="AC54">
        <v>87</v>
      </c>
      <c r="AD54">
        <v>20.399999999999999</v>
      </c>
      <c r="AE54">
        <v>0.47</v>
      </c>
      <c r="AF54">
        <v>983</v>
      </c>
      <c r="AG54">
        <v>-2</v>
      </c>
      <c r="AH54">
        <v>38.856000000000002</v>
      </c>
      <c r="AI54">
        <v>36</v>
      </c>
      <c r="AJ54">
        <v>190</v>
      </c>
      <c r="AK54">
        <v>168</v>
      </c>
      <c r="AL54">
        <v>4.3</v>
      </c>
      <c r="AM54">
        <v>175</v>
      </c>
      <c r="AN54" t="s">
        <v>155</v>
      </c>
      <c r="AO54">
        <v>2</v>
      </c>
      <c r="AP54" s="28">
        <v>0.68795138888888896</v>
      </c>
      <c r="AQ54">
        <v>47.160119999999999</v>
      </c>
      <c r="AR54">
        <v>-88.484185999999994</v>
      </c>
      <c r="AS54">
        <v>313.8</v>
      </c>
      <c r="AT54">
        <v>33.799999999999997</v>
      </c>
      <c r="AU54">
        <v>12</v>
      </c>
      <c r="AV54">
        <v>9</v>
      </c>
      <c r="AW54" t="s">
        <v>216</v>
      </c>
      <c r="AX54">
        <v>1.7</v>
      </c>
      <c r="AY54">
        <v>3.2</v>
      </c>
      <c r="AZ54">
        <v>4.4000000000000004</v>
      </c>
      <c r="BA54">
        <v>14.686999999999999</v>
      </c>
      <c r="BB54">
        <v>14.99</v>
      </c>
      <c r="BC54">
        <v>1.02</v>
      </c>
      <c r="BD54">
        <v>14.096</v>
      </c>
      <c r="BE54">
        <v>3112.1390000000001</v>
      </c>
      <c r="BF54">
        <v>22.925000000000001</v>
      </c>
      <c r="BG54">
        <v>6.4429999999999996</v>
      </c>
      <c r="BH54">
        <v>2.5000000000000001E-2</v>
      </c>
      <c r="BI54">
        <v>6.468</v>
      </c>
      <c r="BJ54">
        <v>5.1269999999999998</v>
      </c>
      <c r="BK54">
        <v>0.02</v>
      </c>
      <c r="BL54">
        <v>5.1470000000000002</v>
      </c>
      <c r="BM54">
        <v>3.1979000000000002</v>
      </c>
      <c r="BQ54">
        <v>0</v>
      </c>
      <c r="BR54">
        <v>-1.024E-3</v>
      </c>
      <c r="BS54">
        <v>-5</v>
      </c>
      <c r="BT54">
        <v>5.1440000000000001E-3</v>
      </c>
      <c r="BU54">
        <v>5.063059</v>
      </c>
      <c r="BW54" s="4">
        <f t="shared" si="6"/>
        <v>1.3376601877999998</v>
      </c>
      <c r="BX54" t="e">
        <v>#NAME?</v>
      </c>
      <c r="BY54" s="4">
        <f t="shared" si="7"/>
        <v>11664.865179180701</v>
      </c>
      <c r="BZ54" s="4">
        <f t="shared" si="8"/>
        <v>85.927085593772503</v>
      </c>
      <c r="CA54" s="4">
        <f t="shared" si="9"/>
        <v>19.216932075867899</v>
      </c>
      <c r="CB54" s="4">
        <f t="shared" si="10"/>
        <v>11.986313065226829</v>
      </c>
    </row>
    <row r="55" spans="1:80" customFormat="1" x14ac:dyDescent="0.25">
      <c r="A55" s="26">
        <v>43530</v>
      </c>
      <c r="B55" s="27">
        <v>0.4794922337962963</v>
      </c>
      <c r="C55">
        <v>14.57</v>
      </c>
      <c r="D55">
        <v>0.33700000000000002</v>
      </c>
      <c r="E55">
        <v>3370.4630379999999</v>
      </c>
      <c r="F55">
        <v>286.5</v>
      </c>
      <c r="G55">
        <v>1.1000000000000001</v>
      </c>
      <c r="H55">
        <v>358.4</v>
      </c>
      <c r="J55">
        <v>0</v>
      </c>
      <c r="K55">
        <v>0.87519999999999998</v>
      </c>
      <c r="L55">
        <v>12.7506</v>
      </c>
      <c r="M55">
        <v>0.29499999999999998</v>
      </c>
      <c r="N55">
        <v>250.76429999999999</v>
      </c>
      <c r="O55">
        <v>0.9627</v>
      </c>
      <c r="P55">
        <v>251.7</v>
      </c>
      <c r="Q55">
        <v>199.5522</v>
      </c>
      <c r="R55">
        <v>0.7661</v>
      </c>
      <c r="S55">
        <v>200.3</v>
      </c>
      <c r="T55">
        <v>358.37490000000003</v>
      </c>
      <c r="W55">
        <v>0</v>
      </c>
      <c r="X55">
        <v>0</v>
      </c>
      <c r="Y55">
        <v>11.7</v>
      </c>
      <c r="Z55">
        <v>866</v>
      </c>
      <c r="AA55">
        <v>854</v>
      </c>
      <c r="AB55">
        <v>867</v>
      </c>
      <c r="AC55">
        <v>87</v>
      </c>
      <c r="AD55">
        <v>20.399999999999999</v>
      </c>
      <c r="AE55">
        <v>0.47</v>
      </c>
      <c r="AF55">
        <v>983</v>
      </c>
      <c r="AG55">
        <v>-2</v>
      </c>
      <c r="AH55">
        <v>38</v>
      </c>
      <c r="AI55">
        <v>36</v>
      </c>
      <c r="AJ55">
        <v>190</v>
      </c>
      <c r="AK55">
        <v>168</v>
      </c>
      <c r="AL55">
        <v>4.3</v>
      </c>
      <c r="AM55">
        <v>175</v>
      </c>
      <c r="AN55" t="s">
        <v>155</v>
      </c>
      <c r="AO55">
        <v>2</v>
      </c>
      <c r="AP55" s="28">
        <v>0.687962962962963</v>
      </c>
      <c r="AQ55">
        <v>47.160246999999998</v>
      </c>
      <c r="AR55">
        <v>-88.484181000000007</v>
      </c>
      <c r="AS55">
        <v>314.3</v>
      </c>
      <c r="AT55">
        <v>33.299999999999997</v>
      </c>
      <c r="AU55">
        <v>12</v>
      </c>
      <c r="AV55">
        <v>9</v>
      </c>
      <c r="AW55" t="s">
        <v>216</v>
      </c>
      <c r="AX55">
        <v>1.7</v>
      </c>
      <c r="AY55">
        <v>3.2</v>
      </c>
      <c r="AZ55">
        <v>4.4000000000000004</v>
      </c>
      <c r="BA55">
        <v>14.686999999999999</v>
      </c>
      <c r="BB55">
        <v>14.83</v>
      </c>
      <c r="BC55">
        <v>1.01</v>
      </c>
      <c r="BD55">
        <v>14.266</v>
      </c>
      <c r="BE55">
        <v>3078.2739999999999</v>
      </c>
      <c r="BF55">
        <v>45.323999999999998</v>
      </c>
      <c r="BG55">
        <v>6.34</v>
      </c>
      <c r="BH55">
        <v>2.4E-2</v>
      </c>
      <c r="BI55">
        <v>6.3639999999999999</v>
      </c>
      <c r="BJ55">
        <v>5.0449999999999999</v>
      </c>
      <c r="BK55">
        <v>1.9E-2</v>
      </c>
      <c r="BL55">
        <v>5.0640000000000001</v>
      </c>
      <c r="BM55">
        <v>2.7473999999999998</v>
      </c>
      <c r="BQ55">
        <v>0</v>
      </c>
      <c r="BR55">
        <v>-1.9576E-2</v>
      </c>
      <c r="BS55">
        <v>-5</v>
      </c>
      <c r="BT55">
        <v>6.1440000000000002E-3</v>
      </c>
      <c r="BU55">
        <v>5.8020490000000002</v>
      </c>
      <c r="BW55" s="4">
        <f t="shared" si="6"/>
        <v>1.5329013458</v>
      </c>
      <c r="BX55" t="e">
        <v>#NAME?</v>
      </c>
      <c r="BY55" s="4">
        <f t="shared" si="7"/>
        <v>13221.977560710267</v>
      </c>
      <c r="BZ55" s="4">
        <f t="shared" si="8"/>
        <v>194.67822258890277</v>
      </c>
      <c r="CA55" s="4">
        <f t="shared" si="9"/>
        <v>21.6695709328615</v>
      </c>
      <c r="CB55" s="4">
        <f t="shared" si="10"/>
        <v>11.80078873755078</v>
      </c>
    </row>
    <row r="56" spans="1:80" customFormat="1" x14ac:dyDescent="0.25">
      <c r="A56" s="26">
        <v>43530</v>
      </c>
      <c r="B56" s="27">
        <v>0.47950380787037039</v>
      </c>
      <c r="C56">
        <v>14.137</v>
      </c>
      <c r="D56">
        <v>0.70840000000000003</v>
      </c>
      <c r="E56">
        <v>7083.7837840000002</v>
      </c>
      <c r="F56">
        <v>267.60000000000002</v>
      </c>
      <c r="G56">
        <v>1.1000000000000001</v>
      </c>
      <c r="H56">
        <v>418.8</v>
      </c>
      <c r="J56">
        <v>0</v>
      </c>
      <c r="K56">
        <v>0.87519999999999998</v>
      </c>
      <c r="L56">
        <v>12.3725</v>
      </c>
      <c r="M56">
        <v>0.61990000000000001</v>
      </c>
      <c r="N56">
        <v>234.15039999999999</v>
      </c>
      <c r="O56">
        <v>0.9627</v>
      </c>
      <c r="P56">
        <v>235.1</v>
      </c>
      <c r="Q56">
        <v>186.3313</v>
      </c>
      <c r="R56">
        <v>0.7661</v>
      </c>
      <c r="S56">
        <v>187.1</v>
      </c>
      <c r="T56">
        <v>418.76679999999999</v>
      </c>
      <c r="W56">
        <v>0</v>
      </c>
      <c r="X56">
        <v>0</v>
      </c>
      <c r="Y56">
        <v>11.7</v>
      </c>
      <c r="Z56">
        <v>866</v>
      </c>
      <c r="AA56">
        <v>854</v>
      </c>
      <c r="AB56">
        <v>867</v>
      </c>
      <c r="AC56">
        <v>87</v>
      </c>
      <c r="AD56">
        <v>20.399999999999999</v>
      </c>
      <c r="AE56">
        <v>0.47</v>
      </c>
      <c r="AF56">
        <v>983</v>
      </c>
      <c r="AG56">
        <v>-2</v>
      </c>
      <c r="AH56">
        <v>38</v>
      </c>
      <c r="AI56">
        <v>36</v>
      </c>
      <c r="AJ56">
        <v>190</v>
      </c>
      <c r="AK56">
        <v>168</v>
      </c>
      <c r="AL56">
        <v>4.3</v>
      </c>
      <c r="AM56">
        <v>175</v>
      </c>
      <c r="AN56" t="s">
        <v>155</v>
      </c>
      <c r="AO56">
        <v>2</v>
      </c>
      <c r="AP56" s="28">
        <v>0.68797453703703704</v>
      </c>
      <c r="AQ56">
        <v>47.160477999999998</v>
      </c>
      <c r="AR56">
        <v>-88.484167999999997</v>
      </c>
      <c r="AS56">
        <v>315.39999999999998</v>
      </c>
      <c r="AT56">
        <v>33.200000000000003</v>
      </c>
      <c r="AU56">
        <v>12</v>
      </c>
      <c r="AV56">
        <v>9</v>
      </c>
      <c r="AW56" t="s">
        <v>216</v>
      </c>
      <c r="AX56">
        <v>1.5536000000000001</v>
      </c>
      <c r="AY56">
        <v>3.2</v>
      </c>
      <c r="AZ56">
        <v>4.1071999999999997</v>
      </c>
      <c r="BA56">
        <v>14.686999999999999</v>
      </c>
      <c r="BB56">
        <v>14.83</v>
      </c>
      <c r="BC56">
        <v>1.01</v>
      </c>
      <c r="BD56">
        <v>14.265000000000001</v>
      </c>
      <c r="BE56">
        <v>2997.8</v>
      </c>
      <c r="BF56">
        <v>95.603999999999999</v>
      </c>
      <c r="BG56">
        <v>5.9409999999999998</v>
      </c>
      <c r="BH56">
        <v>2.4E-2</v>
      </c>
      <c r="BI56">
        <v>5.9660000000000002</v>
      </c>
      <c r="BJ56">
        <v>4.7279999999999998</v>
      </c>
      <c r="BK56">
        <v>1.9E-2</v>
      </c>
      <c r="BL56">
        <v>4.7469999999999999</v>
      </c>
      <c r="BM56">
        <v>3.222</v>
      </c>
      <c r="BQ56">
        <v>0</v>
      </c>
      <c r="BR56">
        <v>-2.3432000000000001E-2</v>
      </c>
      <c r="BS56">
        <v>-5</v>
      </c>
      <c r="BT56">
        <v>6.8560000000000001E-3</v>
      </c>
      <c r="BU56">
        <v>5.6550330000000004</v>
      </c>
      <c r="BW56" s="4">
        <f t="shared" si="6"/>
        <v>1.4940597186</v>
      </c>
      <c r="BX56" t="e">
        <v>#NAME?</v>
      </c>
      <c r="BY56" s="4">
        <f t="shared" si="7"/>
        <v>12550.052663654222</v>
      </c>
      <c r="BZ56" s="4">
        <f t="shared" si="8"/>
        <v>400.2385865821596</v>
      </c>
      <c r="CA56" s="4">
        <f t="shared" si="9"/>
        <v>19.7933981565672</v>
      </c>
      <c r="CB56" s="4">
        <f t="shared" si="10"/>
        <v>13.4886482361378</v>
      </c>
    </row>
    <row r="57" spans="1:80" customFormat="1" x14ac:dyDescent="0.25">
      <c r="A57" s="26">
        <v>43530</v>
      </c>
      <c r="B57" s="27">
        <v>0.47951538194444443</v>
      </c>
      <c r="C57">
        <v>14.07</v>
      </c>
      <c r="D57">
        <v>0.97950000000000004</v>
      </c>
      <c r="E57">
        <v>9795.2716469999996</v>
      </c>
      <c r="F57">
        <v>252.8</v>
      </c>
      <c r="G57">
        <v>1.1000000000000001</v>
      </c>
      <c r="H57">
        <v>556.29999999999995</v>
      </c>
      <c r="J57">
        <v>0</v>
      </c>
      <c r="K57">
        <v>0.87319999999999998</v>
      </c>
      <c r="L57">
        <v>12.286199999999999</v>
      </c>
      <c r="M57">
        <v>0.85529999999999995</v>
      </c>
      <c r="N57">
        <v>220.7406</v>
      </c>
      <c r="O57">
        <v>0.96050000000000002</v>
      </c>
      <c r="P57">
        <v>221.7</v>
      </c>
      <c r="Q57">
        <v>175.6601</v>
      </c>
      <c r="R57">
        <v>0.76439999999999997</v>
      </c>
      <c r="S57">
        <v>176.4</v>
      </c>
      <c r="T57">
        <v>556.25229999999999</v>
      </c>
      <c r="W57">
        <v>0</v>
      </c>
      <c r="X57">
        <v>0</v>
      </c>
      <c r="Y57">
        <v>11.7</v>
      </c>
      <c r="Z57">
        <v>866</v>
      </c>
      <c r="AA57">
        <v>854</v>
      </c>
      <c r="AB57">
        <v>868</v>
      </c>
      <c r="AC57">
        <v>87</v>
      </c>
      <c r="AD57">
        <v>20.399999999999999</v>
      </c>
      <c r="AE57">
        <v>0.47</v>
      </c>
      <c r="AF57">
        <v>983</v>
      </c>
      <c r="AG57">
        <v>-2</v>
      </c>
      <c r="AH57">
        <v>38</v>
      </c>
      <c r="AI57">
        <v>36</v>
      </c>
      <c r="AJ57">
        <v>190</v>
      </c>
      <c r="AK57">
        <v>168</v>
      </c>
      <c r="AL57">
        <v>4.3</v>
      </c>
      <c r="AM57">
        <v>175</v>
      </c>
      <c r="AN57" t="s">
        <v>155</v>
      </c>
      <c r="AO57">
        <v>2</v>
      </c>
      <c r="AP57" s="28">
        <v>0.68799768518518523</v>
      </c>
      <c r="AQ57">
        <v>47.160550000000001</v>
      </c>
      <c r="AR57">
        <v>-88.484162999999995</v>
      </c>
      <c r="AS57">
        <v>315.7</v>
      </c>
      <c r="AT57">
        <v>33.1</v>
      </c>
      <c r="AU57">
        <v>12</v>
      </c>
      <c r="AV57">
        <v>9</v>
      </c>
      <c r="AW57" t="s">
        <v>216</v>
      </c>
      <c r="AX57">
        <v>1.5</v>
      </c>
      <c r="AY57">
        <v>3.2</v>
      </c>
      <c r="AZ57">
        <v>4</v>
      </c>
      <c r="BA57">
        <v>14.686999999999999</v>
      </c>
      <c r="BB57">
        <v>14.59</v>
      </c>
      <c r="BC57">
        <v>0.99</v>
      </c>
      <c r="BD57">
        <v>14.519</v>
      </c>
      <c r="BE57">
        <v>2940.0349999999999</v>
      </c>
      <c r="BF57">
        <v>130.27199999999999</v>
      </c>
      <c r="BG57">
        <v>5.532</v>
      </c>
      <c r="BH57">
        <v>2.4E-2</v>
      </c>
      <c r="BI57">
        <v>5.556</v>
      </c>
      <c r="BJ57">
        <v>4.4020000000000001</v>
      </c>
      <c r="BK57">
        <v>1.9E-2</v>
      </c>
      <c r="BL57">
        <v>4.4210000000000003</v>
      </c>
      <c r="BM57">
        <v>4.2268999999999997</v>
      </c>
      <c r="BQ57">
        <v>0</v>
      </c>
      <c r="BR57">
        <v>-2.6863999999999999E-2</v>
      </c>
      <c r="BS57">
        <v>-5</v>
      </c>
      <c r="BT57">
        <v>6.0000000000000001E-3</v>
      </c>
      <c r="BU57">
        <v>5.2679429999999998</v>
      </c>
      <c r="BW57" s="4">
        <f t="shared" si="6"/>
        <v>1.3917905406</v>
      </c>
      <c r="BX57" t="e">
        <v>#NAME?</v>
      </c>
      <c r="BY57" s="4">
        <f t="shared" si="7"/>
        <v>11465.7196115631</v>
      </c>
      <c r="BZ57" s="4">
        <f t="shared" si="8"/>
        <v>508.0423278081887</v>
      </c>
      <c r="CA57" s="4">
        <f t="shared" si="9"/>
        <v>17.167175809165801</v>
      </c>
      <c r="CB57" s="4">
        <f t="shared" si="10"/>
        <v>16.484310637838007</v>
      </c>
    </row>
    <row r="58" spans="1:80" customFormat="1" x14ac:dyDescent="0.25">
      <c r="A58" s="26">
        <v>43530</v>
      </c>
      <c r="B58" s="27">
        <v>0.47952695601851852</v>
      </c>
      <c r="C58">
        <v>14.148999999999999</v>
      </c>
      <c r="D58">
        <v>0.71889999999999998</v>
      </c>
      <c r="E58">
        <v>7189.1595930000003</v>
      </c>
      <c r="F58">
        <v>262.7</v>
      </c>
      <c r="G58">
        <v>1.1000000000000001</v>
      </c>
      <c r="H58">
        <v>634</v>
      </c>
      <c r="J58">
        <v>0</v>
      </c>
      <c r="K58">
        <v>0.87480000000000002</v>
      </c>
      <c r="L58">
        <v>12.3773</v>
      </c>
      <c r="M58">
        <v>0.62890000000000001</v>
      </c>
      <c r="N58">
        <v>229.774</v>
      </c>
      <c r="O58">
        <v>0.96230000000000004</v>
      </c>
      <c r="P58">
        <v>230.7</v>
      </c>
      <c r="Q58">
        <v>182.84870000000001</v>
      </c>
      <c r="R58">
        <v>0.76570000000000005</v>
      </c>
      <c r="S58">
        <v>183.6</v>
      </c>
      <c r="T58">
        <v>633.95799999999997</v>
      </c>
      <c r="W58">
        <v>0</v>
      </c>
      <c r="X58">
        <v>0</v>
      </c>
      <c r="Y58">
        <v>11.7</v>
      </c>
      <c r="Z58">
        <v>867</v>
      </c>
      <c r="AA58">
        <v>855</v>
      </c>
      <c r="AB58">
        <v>869</v>
      </c>
      <c r="AC58">
        <v>87</v>
      </c>
      <c r="AD58">
        <v>20.399999999999999</v>
      </c>
      <c r="AE58">
        <v>0.47</v>
      </c>
      <c r="AF58">
        <v>983</v>
      </c>
      <c r="AG58">
        <v>-2</v>
      </c>
      <c r="AH58">
        <v>38</v>
      </c>
      <c r="AI58">
        <v>36</v>
      </c>
      <c r="AJ58">
        <v>190</v>
      </c>
      <c r="AK58">
        <v>168</v>
      </c>
      <c r="AL58">
        <v>4.3</v>
      </c>
      <c r="AM58">
        <v>175</v>
      </c>
      <c r="AN58" t="s">
        <v>155</v>
      </c>
      <c r="AO58">
        <v>2</v>
      </c>
      <c r="AP58" s="28">
        <v>0.68799768518518523</v>
      </c>
      <c r="AQ58">
        <v>47.160550000000001</v>
      </c>
      <c r="AR58">
        <v>-88.484162999999995</v>
      </c>
      <c r="AS58">
        <v>315.7</v>
      </c>
      <c r="AT58">
        <v>31.3</v>
      </c>
      <c r="AU58">
        <v>12</v>
      </c>
      <c r="AV58">
        <v>9</v>
      </c>
      <c r="AW58" t="s">
        <v>216</v>
      </c>
      <c r="AX58">
        <v>1.5</v>
      </c>
      <c r="AY58">
        <v>3.2</v>
      </c>
      <c r="AZ58">
        <v>4</v>
      </c>
      <c r="BA58">
        <v>14.686999999999999</v>
      </c>
      <c r="BB58">
        <v>14.79</v>
      </c>
      <c r="BC58">
        <v>1.01</v>
      </c>
      <c r="BD58">
        <v>14.313000000000001</v>
      </c>
      <c r="BE58">
        <v>2990.8440000000001</v>
      </c>
      <c r="BF58">
        <v>96.721999999999994</v>
      </c>
      <c r="BG58">
        <v>5.8140000000000001</v>
      </c>
      <c r="BH58">
        <v>2.4E-2</v>
      </c>
      <c r="BI58">
        <v>5.8390000000000004</v>
      </c>
      <c r="BJ58">
        <v>4.6269999999999998</v>
      </c>
      <c r="BK58">
        <v>1.9E-2</v>
      </c>
      <c r="BL58">
        <v>4.6459999999999999</v>
      </c>
      <c r="BM58">
        <v>4.8644999999999996</v>
      </c>
      <c r="BQ58">
        <v>0</v>
      </c>
      <c r="BR58">
        <v>-3.2000000000000001E-2</v>
      </c>
      <c r="BS58">
        <v>-5</v>
      </c>
      <c r="BT58">
        <v>6.1440000000000002E-3</v>
      </c>
      <c r="BU58">
        <v>5.3177960000000004</v>
      </c>
      <c r="BW58" s="4">
        <f t="shared" si="6"/>
        <v>1.4049617032000001</v>
      </c>
      <c r="BX58" t="e">
        <v>#NAME?</v>
      </c>
      <c r="BY58" s="4">
        <f t="shared" si="7"/>
        <v>11774.248121747707</v>
      </c>
      <c r="BZ58" s="4">
        <f t="shared" si="8"/>
        <v>380.77172424629362</v>
      </c>
      <c r="CA58" s="4">
        <f t="shared" si="9"/>
        <v>18.215408780707598</v>
      </c>
      <c r="CB58" s="4">
        <f t="shared" si="10"/>
        <v>19.150390320672596</v>
      </c>
    </row>
    <row r="59" spans="1:80" customFormat="1" x14ac:dyDescent="0.25">
      <c r="A59" s="26">
        <v>43530</v>
      </c>
      <c r="B59" s="27">
        <v>0.47953853009259256</v>
      </c>
      <c r="C59">
        <v>14.244999999999999</v>
      </c>
      <c r="D59">
        <v>0.57599999999999996</v>
      </c>
      <c r="E59">
        <v>5759.8528210000004</v>
      </c>
      <c r="F59">
        <v>297.7</v>
      </c>
      <c r="G59">
        <v>1.1000000000000001</v>
      </c>
      <c r="H59">
        <v>641.5</v>
      </c>
      <c r="J59">
        <v>0</v>
      </c>
      <c r="K59">
        <v>0.87529999999999997</v>
      </c>
      <c r="L59">
        <v>12.468400000000001</v>
      </c>
      <c r="M59">
        <v>0.50419999999999998</v>
      </c>
      <c r="N59">
        <v>260.56</v>
      </c>
      <c r="O59">
        <v>0.96279999999999999</v>
      </c>
      <c r="P59">
        <v>261.5</v>
      </c>
      <c r="Q59">
        <v>207.3475</v>
      </c>
      <c r="R59">
        <v>0.76619999999999999</v>
      </c>
      <c r="S59">
        <v>208.1</v>
      </c>
      <c r="T59">
        <v>641.49839999999995</v>
      </c>
      <c r="W59">
        <v>0</v>
      </c>
      <c r="X59">
        <v>0</v>
      </c>
      <c r="Y59">
        <v>11.7</v>
      </c>
      <c r="Z59">
        <v>867</v>
      </c>
      <c r="AA59">
        <v>856</v>
      </c>
      <c r="AB59">
        <v>869</v>
      </c>
      <c r="AC59">
        <v>87</v>
      </c>
      <c r="AD59">
        <v>20.399999999999999</v>
      </c>
      <c r="AE59">
        <v>0.47</v>
      </c>
      <c r="AF59">
        <v>983</v>
      </c>
      <c r="AG59">
        <v>-2</v>
      </c>
      <c r="AH59">
        <v>38</v>
      </c>
      <c r="AI59">
        <v>36</v>
      </c>
      <c r="AJ59">
        <v>190</v>
      </c>
      <c r="AK59">
        <v>168</v>
      </c>
      <c r="AL59">
        <v>4.3</v>
      </c>
      <c r="AM59">
        <v>175</v>
      </c>
      <c r="AN59" t="s">
        <v>155</v>
      </c>
      <c r="AO59">
        <v>2</v>
      </c>
      <c r="AP59" s="28">
        <v>0.68799768518518523</v>
      </c>
      <c r="AQ59">
        <v>47.160704000000003</v>
      </c>
      <c r="AR59">
        <v>-88.484088999999997</v>
      </c>
      <c r="AS59">
        <v>315.5</v>
      </c>
      <c r="AT59">
        <v>30.6</v>
      </c>
      <c r="AU59">
        <v>12</v>
      </c>
      <c r="AV59">
        <v>9</v>
      </c>
      <c r="AW59" t="s">
        <v>216</v>
      </c>
      <c r="AX59">
        <v>1.5731999999999999</v>
      </c>
      <c r="AY59">
        <v>3.3464</v>
      </c>
      <c r="AZ59">
        <v>4</v>
      </c>
      <c r="BA59">
        <v>14.686999999999999</v>
      </c>
      <c r="BB59">
        <v>14.85</v>
      </c>
      <c r="BC59">
        <v>1.01</v>
      </c>
      <c r="BD59">
        <v>14.249000000000001</v>
      </c>
      <c r="BE59">
        <v>3020.489</v>
      </c>
      <c r="BF59">
        <v>77.733000000000004</v>
      </c>
      <c r="BG59">
        <v>6.61</v>
      </c>
      <c r="BH59">
        <v>2.4E-2</v>
      </c>
      <c r="BI59">
        <v>6.6349999999999998</v>
      </c>
      <c r="BJ59">
        <v>5.26</v>
      </c>
      <c r="BK59">
        <v>1.9E-2</v>
      </c>
      <c r="BL59">
        <v>5.28</v>
      </c>
      <c r="BM59">
        <v>4.9348999999999998</v>
      </c>
      <c r="BQ59">
        <v>0</v>
      </c>
      <c r="BR59">
        <v>-3.1715E-2</v>
      </c>
      <c r="BS59">
        <v>-5</v>
      </c>
      <c r="BT59">
        <v>6.8580000000000004E-3</v>
      </c>
      <c r="BU59">
        <v>6.0118210000000003</v>
      </c>
      <c r="BW59" s="4">
        <f t="shared" si="6"/>
        <v>1.5883231082</v>
      </c>
      <c r="BX59" t="e">
        <v>#NAME?</v>
      </c>
      <c r="BY59" s="4">
        <f t="shared" si="7"/>
        <v>13442.840600107202</v>
      </c>
      <c r="BZ59" s="4">
        <f t="shared" si="8"/>
        <v>345.95468759135792</v>
      </c>
      <c r="CA59" s="4">
        <f t="shared" si="9"/>
        <v>23.409898713937999</v>
      </c>
      <c r="CB59" s="4">
        <f t="shared" si="10"/>
        <v>21.963024555781868</v>
      </c>
    </row>
    <row r="60" spans="1:80" customFormat="1" x14ac:dyDescent="0.25">
      <c r="A60" s="26">
        <v>43530</v>
      </c>
      <c r="B60" s="27">
        <v>0.47955010416666671</v>
      </c>
      <c r="C60">
        <v>14.308</v>
      </c>
      <c r="D60">
        <v>0.44819999999999999</v>
      </c>
      <c r="E60">
        <v>4482.3038399999996</v>
      </c>
      <c r="F60">
        <v>343.4</v>
      </c>
      <c r="G60">
        <v>1.1000000000000001</v>
      </c>
      <c r="H60">
        <v>607.9</v>
      </c>
      <c r="J60">
        <v>0</v>
      </c>
      <c r="K60">
        <v>0.87590000000000001</v>
      </c>
      <c r="L60">
        <v>12.5326</v>
      </c>
      <c r="M60">
        <v>0.3926</v>
      </c>
      <c r="N60">
        <v>300.82040000000001</v>
      </c>
      <c r="O60">
        <v>0.96350000000000002</v>
      </c>
      <c r="P60">
        <v>301.8</v>
      </c>
      <c r="Q60">
        <v>239.38839999999999</v>
      </c>
      <c r="R60">
        <v>0.76680000000000004</v>
      </c>
      <c r="S60">
        <v>240.2</v>
      </c>
      <c r="T60">
        <v>607.94560000000001</v>
      </c>
      <c r="W60">
        <v>0</v>
      </c>
      <c r="X60">
        <v>0</v>
      </c>
      <c r="Y60">
        <v>11.7</v>
      </c>
      <c r="Z60">
        <v>866</v>
      </c>
      <c r="AA60">
        <v>855</v>
      </c>
      <c r="AB60">
        <v>868</v>
      </c>
      <c r="AC60">
        <v>87</v>
      </c>
      <c r="AD60">
        <v>20.399999999999999</v>
      </c>
      <c r="AE60">
        <v>0.47</v>
      </c>
      <c r="AF60">
        <v>983</v>
      </c>
      <c r="AG60">
        <v>-2</v>
      </c>
      <c r="AH60">
        <v>38</v>
      </c>
      <c r="AI60">
        <v>36</v>
      </c>
      <c r="AJ60">
        <v>190</v>
      </c>
      <c r="AK60">
        <v>168</v>
      </c>
      <c r="AL60">
        <v>4.3</v>
      </c>
      <c r="AM60">
        <v>175</v>
      </c>
      <c r="AN60" t="s">
        <v>155</v>
      </c>
      <c r="AO60">
        <v>2</v>
      </c>
      <c r="AP60" s="28">
        <v>0.6880208333333333</v>
      </c>
      <c r="AQ60">
        <v>47.160902999999998</v>
      </c>
      <c r="AR60">
        <v>-88.483937999999995</v>
      </c>
      <c r="AS60">
        <v>316.39999999999998</v>
      </c>
      <c r="AT60">
        <v>29.3</v>
      </c>
      <c r="AU60">
        <v>12</v>
      </c>
      <c r="AV60">
        <v>9</v>
      </c>
      <c r="AW60" t="s">
        <v>216</v>
      </c>
      <c r="AX60">
        <v>1.6</v>
      </c>
      <c r="AY60">
        <v>3.6928000000000001</v>
      </c>
      <c r="AZ60">
        <v>4.2927999999999997</v>
      </c>
      <c r="BA60">
        <v>14.686999999999999</v>
      </c>
      <c r="BB60">
        <v>14.93</v>
      </c>
      <c r="BC60">
        <v>1.02</v>
      </c>
      <c r="BD60">
        <v>14.164</v>
      </c>
      <c r="BE60">
        <v>3047.9319999999998</v>
      </c>
      <c r="BF60">
        <v>60.774000000000001</v>
      </c>
      <c r="BG60">
        <v>7.6609999999999996</v>
      </c>
      <c r="BH60">
        <v>2.5000000000000001E-2</v>
      </c>
      <c r="BI60">
        <v>7.6859999999999999</v>
      </c>
      <c r="BJ60">
        <v>6.0970000000000004</v>
      </c>
      <c r="BK60">
        <v>0.02</v>
      </c>
      <c r="BL60">
        <v>6.1159999999999997</v>
      </c>
      <c r="BM60">
        <v>4.6951000000000001</v>
      </c>
      <c r="BQ60">
        <v>0</v>
      </c>
      <c r="BR60">
        <v>-3.0432000000000001E-2</v>
      </c>
      <c r="BS60">
        <v>-5</v>
      </c>
      <c r="BT60">
        <v>6.1440000000000002E-3</v>
      </c>
      <c r="BU60">
        <v>6.1828830000000004</v>
      </c>
      <c r="BW60" s="4">
        <f t="shared" si="6"/>
        <v>1.6335176886</v>
      </c>
      <c r="BX60" t="e">
        <v>#NAME?</v>
      </c>
      <c r="BY60" s="4">
        <f t="shared" si="7"/>
        <v>13950.958643571827</v>
      </c>
      <c r="BZ60" s="4">
        <f t="shared" si="8"/>
        <v>278.17404082651262</v>
      </c>
      <c r="CA60" s="4">
        <f t="shared" si="9"/>
        <v>27.907116973035301</v>
      </c>
      <c r="CB60" s="4">
        <f t="shared" si="10"/>
        <v>21.49035671643399</v>
      </c>
    </row>
    <row r="61" spans="1:80" customFormat="1" x14ac:dyDescent="0.25">
      <c r="A61" s="26">
        <v>43530</v>
      </c>
      <c r="B61" s="27">
        <v>0.47956167824074075</v>
      </c>
      <c r="C61">
        <v>14.382</v>
      </c>
      <c r="D61">
        <v>0.34910000000000002</v>
      </c>
      <c r="E61">
        <v>3490.5352590000002</v>
      </c>
      <c r="F61">
        <v>366.4</v>
      </c>
      <c r="G61">
        <v>1.1000000000000001</v>
      </c>
      <c r="H61">
        <v>562.9</v>
      </c>
      <c r="J61">
        <v>0</v>
      </c>
      <c r="K61">
        <v>0.87629999999999997</v>
      </c>
      <c r="L61">
        <v>12.6023</v>
      </c>
      <c r="M61">
        <v>0.30590000000000001</v>
      </c>
      <c r="N61">
        <v>321.07209999999998</v>
      </c>
      <c r="O61">
        <v>0.96389999999999998</v>
      </c>
      <c r="P61">
        <v>322</v>
      </c>
      <c r="Q61">
        <v>255.5214</v>
      </c>
      <c r="R61">
        <v>0.7671</v>
      </c>
      <c r="S61">
        <v>256.3</v>
      </c>
      <c r="T61">
        <v>562.92679999999996</v>
      </c>
      <c r="W61">
        <v>0</v>
      </c>
      <c r="X61">
        <v>0</v>
      </c>
      <c r="Y61">
        <v>11.7</v>
      </c>
      <c r="Z61">
        <v>867</v>
      </c>
      <c r="AA61">
        <v>854</v>
      </c>
      <c r="AB61">
        <v>868</v>
      </c>
      <c r="AC61">
        <v>87</v>
      </c>
      <c r="AD61">
        <v>20.420000000000002</v>
      </c>
      <c r="AE61">
        <v>0.47</v>
      </c>
      <c r="AF61">
        <v>982</v>
      </c>
      <c r="AG61">
        <v>-2</v>
      </c>
      <c r="AH61">
        <v>38</v>
      </c>
      <c r="AI61">
        <v>36</v>
      </c>
      <c r="AJ61">
        <v>190</v>
      </c>
      <c r="AK61">
        <v>168</v>
      </c>
      <c r="AL61">
        <v>4.3</v>
      </c>
      <c r="AM61">
        <v>175</v>
      </c>
      <c r="AN61" t="s">
        <v>155</v>
      </c>
      <c r="AO61">
        <v>2</v>
      </c>
      <c r="AP61" s="28">
        <v>0.68804398148148149</v>
      </c>
      <c r="AQ61">
        <v>47.161056000000002</v>
      </c>
      <c r="AR61">
        <v>-88.483902999999998</v>
      </c>
      <c r="AS61">
        <v>316.60000000000002</v>
      </c>
      <c r="AT61">
        <v>29.4</v>
      </c>
      <c r="AU61">
        <v>12</v>
      </c>
      <c r="AV61">
        <v>8</v>
      </c>
      <c r="AW61" t="s">
        <v>224</v>
      </c>
      <c r="AX61">
        <v>1.7464</v>
      </c>
      <c r="AY61">
        <v>4.0928000000000004</v>
      </c>
      <c r="AZ61">
        <v>4.6928000000000001</v>
      </c>
      <c r="BA61">
        <v>14.686999999999999</v>
      </c>
      <c r="BB61">
        <v>14.97</v>
      </c>
      <c r="BC61">
        <v>1.02</v>
      </c>
      <c r="BD61">
        <v>14.12</v>
      </c>
      <c r="BE61">
        <v>3069.9989999999998</v>
      </c>
      <c r="BF61">
        <v>47.423999999999999</v>
      </c>
      <c r="BG61">
        <v>8.1910000000000007</v>
      </c>
      <c r="BH61">
        <v>2.5000000000000001E-2</v>
      </c>
      <c r="BI61">
        <v>8.2149999999999999</v>
      </c>
      <c r="BJ61">
        <v>6.5190000000000001</v>
      </c>
      <c r="BK61">
        <v>0.02</v>
      </c>
      <c r="BL61">
        <v>6.5380000000000003</v>
      </c>
      <c r="BM61">
        <v>4.3547000000000002</v>
      </c>
      <c r="BQ61">
        <v>0</v>
      </c>
      <c r="BR61">
        <v>-3.2280000000000003E-2</v>
      </c>
      <c r="BS61">
        <v>-5</v>
      </c>
      <c r="BT61">
        <v>6.8560000000000001E-3</v>
      </c>
      <c r="BU61">
        <v>6.4032119999999999</v>
      </c>
      <c r="BW61" s="4">
        <f t="shared" si="6"/>
        <v>1.6917286104</v>
      </c>
      <c r="BX61" t="e">
        <v>#NAME?</v>
      </c>
      <c r="BY61" s="4">
        <f t="shared" si="7"/>
        <v>14552.709639554154</v>
      </c>
      <c r="BZ61" s="4">
        <f t="shared" si="8"/>
        <v>224.80388493488638</v>
      </c>
      <c r="CA61" s="4">
        <f t="shared" si="9"/>
        <v>30.902001642428399</v>
      </c>
      <c r="CB61" s="4">
        <f t="shared" si="10"/>
        <v>20.642575019524919</v>
      </c>
    </row>
    <row r="62" spans="1:80" customFormat="1" x14ac:dyDescent="0.25">
      <c r="A62" s="26">
        <v>43530</v>
      </c>
      <c r="B62" s="27">
        <v>0.47957325231481485</v>
      </c>
      <c r="C62">
        <v>14.457000000000001</v>
      </c>
      <c r="D62">
        <v>0.30780000000000002</v>
      </c>
      <c r="E62">
        <v>3077.914894</v>
      </c>
      <c r="F62">
        <v>371.3</v>
      </c>
      <c r="G62">
        <v>1.1000000000000001</v>
      </c>
      <c r="H62">
        <v>535.79999999999995</v>
      </c>
      <c r="J62">
        <v>0</v>
      </c>
      <c r="K62">
        <v>0.87609999999999999</v>
      </c>
      <c r="L62">
        <v>12.6653</v>
      </c>
      <c r="M62">
        <v>0.2697</v>
      </c>
      <c r="N62">
        <v>325.31900000000002</v>
      </c>
      <c r="O62">
        <v>0.9637</v>
      </c>
      <c r="P62">
        <v>326.3</v>
      </c>
      <c r="Q62">
        <v>258.90129999999999</v>
      </c>
      <c r="R62">
        <v>0.76690000000000003</v>
      </c>
      <c r="S62">
        <v>259.7</v>
      </c>
      <c r="T62">
        <v>535.75980000000004</v>
      </c>
      <c r="W62">
        <v>0</v>
      </c>
      <c r="X62">
        <v>0</v>
      </c>
      <c r="Y62">
        <v>11.7</v>
      </c>
      <c r="Z62">
        <v>866</v>
      </c>
      <c r="AA62">
        <v>854</v>
      </c>
      <c r="AB62">
        <v>870</v>
      </c>
      <c r="AC62">
        <v>87</v>
      </c>
      <c r="AD62">
        <v>20.420000000000002</v>
      </c>
      <c r="AE62">
        <v>0.47</v>
      </c>
      <c r="AF62">
        <v>982</v>
      </c>
      <c r="AG62">
        <v>-2</v>
      </c>
      <c r="AH62">
        <v>38</v>
      </c>
      <c r="AI62">
        <v>36</v>
      </c>
      <c r="AJ62">
        <v>190</v>
      </c>
      <c r="AK62">
        <v>168</v>
      </c>
      <c r="AL62">
        <v>4.3</v>
      </c>
      <c r="AM62">
        <v>175</v>
      </c>
      <c r="AN62" t="s">
        <v>155</v>
      </c>
      <c r="AO62">
        <v>2</v>
      </c>
      <c r="AP62" s="28">
        <v>0.68805555555555553</v>
      </c>
      <c r="AQ62">
        <v>47.161189999999998</v>
      </c>
      <c r="AR62">
        <v>-88.483924999999999</v>
      </c>
      <c r="AS62">
        <v>316.7</v>
      </c>
      <c r="AT62">
        <v>30.5</v>
      </c>
      <c r="AU62">
        <v>12</v>
      </c>
      <c r="AV62">
        <v>9</v>
      </c>
      <c r="AW62" t="s">
        <v>225</v>
      </c>
      <c r="AX62">
        <v>1.2876000000000001</v>
      </c>
      <c r="AY62">
        <v>2.5164</v>
      </c>
      <c r="AZ62">
        <v>2.8967999999999998</v>
      </c>
      <c r="BA62">
        <v>14.686999999999999</v>
      </c>
      <c r="BB62">
        <v>14.95</v>
      </c>
      <c r="BC62">
        <v>1.02</v>
      </c>
      <c r="BD62">
        <v>14.144</v>
      </c>
      <c r="BE62">
        <v>3079.6129999999998</v>
      </c>
      <c r="BF62">
        <v>41.731000000000002</v>
      </c>
      <c r="BG62">
        <v>8.2840000000000007</v>
      </c>
      <c r="BH62">
        <v>2.5000000000000001E-2</v>
      </c>
      <c r="BI62">
        <v>8.3079999999999998</v>
      </c>
      <c r="BJ62">
        <v>6.593</v>
      </c>
      <c r="BK62">
        <v>0.02</v>
      </c>
      <c r="BL62">
        <v>6.6120000000000001</v>
      </c>
      <c r="BM62">
        <v>4.1368</v>
      </c>
      <c r="BQ62">
        <v>0</v>
      </c>
      <c r="BR62">
        <v>-2.8431999999999999E-2</v>
      </c>
      <c r="BS62">
        <v>-5</v>
      </c>
      <c r="BT62">
        <v>6.0000000000000001E-3</v>
      </c>
      <c r="BU62">
        <v>6.8636140000000001</v>
      </c>
      <c r="BW62" s="4">
        <f t="shared" si="6"/>
        <v>1.8133668188000001</v>
      </c>
      <c r="BX62" t="e">
        <v>#NAME?</v>
      </c>
      <c r="BY62" s="4">
        <f t="shared" si="7"/>
        <v>15647.924609493093</v>
      </c>
      <c r="BZ62" s="4">
        <f t="shared" si="8"/>
        <v>212.04077975991018</v>
      </c>
      <c r="CA62" s="4">
        <f t="shared" si="9"/>
        <v>33.499912797610598</v>
      </c>
      <c r="CB62" s="4">
        <f t="shared" si="10"/>
        <v>21.019632831966561</v>
      </c>
    </row>
    <row r="63" spans="1:80" customFormat="1" x14ac:dyDescent="0.25">
      <c r="A63" s="26">
        <v>43530</v>
      </c>
      <c r="B63" s="27">
        <v>0.47958482638888889</v>
      </c>
      <c r="C63">
        <v>14.477</v>
      </c>
      <c r="D63">
        <v>0.3216</v>
      </c>
      <c r="E63">
        <v>3215.6451609999999</v>
      </c>
      <c r="F63">
        <v>366.3</v>
      </c>
      <c r="G63">
        <v>1.1000000000000001</v>
      </c>
      <c r="H63">
        <v>476.7</v>
      </c>
      <c r="J63">
        <v>0</v>
      </c>
      <c r="K63">
        <v>0.87590000000000001</v>
      </c>
      <c r="L63">
        <v>12.680099999999999</v>
      </c>
      <c r="M63">
        <v>0.28160000000000002</v>
      </c>
      <c r="N63">
        <v>320.79520000000002</v>
      </c>
      <c r="O63">
        <v>0.96350000000000002</v>
      </c>
      <c r="P63">
        <v>321.8</v>
      </c>
      <c r="Q63">
        <v>255.30109999999999</v>
      </c>
      <c r="R63">
        <v>0.76680000000000004</v>
      </c>
      <c r="S63">
        <v>256.10000000000002</v>
      </c>
      <c r="T63">
        <v>476.72070000000002</v>
      </c>
      <c r="W63">
        <v>0</v>
      </c>
      <c r="X63">
        <v>0</v>
      </c>
      <c r="Y63">
        <v>11.7</v>
      </c>
      <c r="Z63">
        <v>866</v>
      </c>
      <c r="AA63">
        <v>854</v>
      </c>
      <c r="AB63">
        <v>868</v>
      </c>
      <c r="AC63">
        <v>87</v>
      </c>
      <c r="AD63">
        <v>20.420000000000002</v>
      </c>
      <c r="AE63">
        <v>0.47</v>
      </c>
      <c r="AF63">
        <v>982</v>
      </c>
      <c r="AG63">
        <v>-2</v>
      </c>
      <c r="AH63">
        <v>38</v>
      </c>
      <c r="AI63">
        <v>36</v>
      </c>
      <c r="AJ63">
        <v>190</v>
      </c>
      <c r="AK63">
        <v>168</v>
      </c>
      <c r="AL63">
        <v>4.3</v>
      </c>
      <c r="AM63">
        <v>175</v>
      </c>
      <c r="AN63" t="s">
        <v>155</v>
      </c>
      <c r="AO63">
        <v>2</v>
      </c>
      <c r="AP63" s="28">
        <v>0.68806712962962957</v>
      </c>
      <c r="AQ63">
        <v>47.161315999999999</v>
      </c>
      <c r="AR63">
        <v>-88.483936</v>
      </c>
      <c r="AS63">
        <v>316.89999999999998</v>
      </c>
      <c r="AT63">
        <v>30.8</v>
      </c>
      <c r="AU63">
        <v>12</v>
      </c>
      <c r="AV63">
        <v>9</v>
      </c>
      <c r="AW63" t="s">
        <v>225</v>
      </c>
      <c r="AX63">
        <v>1.1000000000000001</v>
      </c>
      <c r="AY63">
        <v>1.9</v>
      </c>
      <c r="AZ63">
        <v>2.2000000000000002</v>
      </c>
      <c r="BA63">
        <v>14.686999999999999</v>
      </c>
      <c r="BB63">
        <v>14.92</v>
      </c>
      <c r="BC63">
        <v>1.02</v>
      </c>
      <c r="BD63">
        <v>14.172000000000001</v>
      </c>
      <c r="BE63">
        <v>3078.2440000000001</v>
      </c>
      <c r="BF63">
        <v>43.518000000000001</v>
      </c>
      <c r="BG63">
        <v>8.1549999999999994</v>
      </c>
      <c r="BH63">
        <v>2.4E-2</v>
      </c>
      <c r="BI63">
        <v>8.18</v>
      </c>
      <c r="BJ63">
        <v>6.49</v>
      </c>
      <c r="BK63">
        <v>1.9E-2</v>
      </c>
      <c r="BL63">
        <v>6.51</v>
      </c>
      <c r="BM63">
        <v>3.6749999999999998</v>
      </c>
      <c r="BQ63">
        <v>0</v>
      </c>
      <c r="BR63">
        <v>-3.1E-2</v>
      </c>
      <c r="BS63">
        <v>-5</v>
      </c>
      <c r="BT63">
        <v>6.1440000000000002E-3</v>
      </c>
      <c r="BU63">
        <v>6.9750490000000003</v>
      </c>
      <c r="BW63" s="4">
        <f t="shared" si="6"/>
        <v>1.8428079458</v>
      </c>
      <c r="BX63" t="e">
        <v>#NAME?</v>
      </c>
      <c r="BY63" s="4">
        <f t="shared" si="7"/>
        <v>15894.909293947627</v>
      </c>
      <c r="BZ63" s="4">
        <f t="shared" si="8"/>
        <v>224.71079701739458</v>
      </c>
      <c r="CA63" s="4">
        <f t="shared" si="9"/>
        <v>33.511950747802999</v>
      </c>
      <c r="CB63" s="4">
        <f t="shared" si="10"/>
        <v>18.9763357470225</v>
      </c>
    </row>
    <row r="64" spans="1:80" customFormat="1" x14ac:dyDescent="0.25">
      <c r="A64" s="26">
        <v>43530</v>
      </c>
      <c r="B64" s="27">
        <v>0.47959640046296298</v>
      </c>
      <c r="C64">
        <v>14.369</v>
      </c>
      <c r="D64">
        <v>0.52959999999999996</v>
      </c>
      <c r="E64">
        <v>5296.2903230000002</v>
      </c>
      <c r="F64">
        <v>347.6</v>
      </c>
      <c r="G64">
        <v>1.1000000000000001</v>
      </c>
      <c r="H64">
        <v>454.4</v>
      </c>
      <c r="J64">
        <v>0</v>
      </c>
      <c r="K64">
        <v>0.875</v>
      </c>
      <c r="L64">
        <v>12.571999999999999</v>
      </c>
      <c r="M64">
        <v>0.46339999999999998</v>
      </c>
      <c r="N64">
        <v>304.12299999999999</v>
      </c>
      <c r="O64">
        <v>0.96250000000000002</v>
      </c>
      <c r="P64">
        <v>305.10000000000002</v>
      </c>
      <c r="Q64">
        <v>241.83590000000001</v>
      </c>
      <c r="R64">
        <v>0.76529999999999998</v>
      </c>
      <c r="S64">
        <v>242.6</v>
      </c>
      <c r="T64">
        <v>454.35939999999999</v>
      </c>
      <c r="W64">
        <v>0</v>
      </c>
      <c r="X64">
        <v>0</v>
      </c>
      <c r="Y64">
        <v>11.7</v>
      </c>
      <c r="Z64">
        <v>866</v>
      </c>
      <c r="AA64">
        <v>855</v>
      </c>
      <c r="AB64">
        <v>868</v>
      </c>
      <c r="AC64">
        <v>87</v>
      </c>
      <c r="AD64">
        <v>20.2</v>
      </c>
      <c r="AE64">
        <v>0.46</v>
      </c>
      <c r="AF64">
        <v>982</v>
      </c>
      <c r="AG64">
        <v>-2.1</v>
      </c>
      <c r="AH64">
        <v>38</v>
      </c>
      <c r="AI64">
        <v>36</v>
      </c>
      <c r="AJ64">
        <v>190</v>
      </c>
      <c r="AK64">
        <v>168</v>
      </c>
      <c r="AL64">
        <v>4.3</v>
      </c>
      <c r="AM64">
        <v>174.6</v>
      </c>
      <c r="AN64" t="s">
        <v>155</v>
      </c>
      <c r="AO64">
        <v>2</v>
      </c>
      <c r="AP64" s="28">
        <v>0.68807870370370372</v>
      </c>
      <c r="AQ64">
        <v>47.161439999999999</v>
      </c>
      <c r="AR64">
        <v>-88.483941999999999</v>
      </c>
      <c r="AS64">
        <v>317.2</v>
      </c>
      <c r="AT64">
        <v>30.7</v>
      </c>
      <c r="AU64">
        <v>12</v>
      </c>
      <c r="AV64">
        <v>9</v>
      </c>
      <c r="AW64" t="s">
        <v>225</v>
      </c>
      <c r="AX64">
        <v>1.1000000000000001</v>
      </c>
      <c r="AY64">
        <v>1.9</v>
      </c>
      <c r="AZ64">
        <v>2.2000000000000002</v>
      </c>
      <c r="BA64">
        <v>14.686999999999999</v>
      </c>
      <c r="BB64">
        <v>14.8</v>
      </c>
      <c r="BC64">
        <v>1.01</v>
      </c>
      <c r="BD64">
        <v>14.291</v>
      </c>
      <c r="BE64">
        <v>3035.28</v>
      </c>
      <c r="BF64">
        <v>71.207999999999998</v>
      </c>
      <c r="BG64">
        <v>7.6890000000000001</v>
      </c>
      <c r="BH64">
        <v>2.4E-2</v>
      </c>
      <c r="BI64">
        <v>7.7140000000000004</v>
      </c>
      <c r="BJ64">
        <v>6.1139999999999999</v>
      </c>
      <c r="BK64">
        <v>1.9E-2</v>
      </c>
      <c r="BL64">
        <v>6.1340000000000003</v>
      </c>
      <c r="BM64">
        <v>3.4834000000000001</v>
      </c>
      <c r="BQ64">
        <v>0</v>
      </c>
      <c r="BR64">
        <v>-3.0712E-2</v>
      </c>
      <c r="BS64">
        <v>-5</v>
      </c>
      <c r="BT64">
        <v>6.8560000000000001E-3</v>
      </c>
      <c r="BU64">
        <v>6.8667670000000003</v>
      </c>
      <c r="BW64" s="4">
        <f t="shared" si="6"/>
        <v>1.8141998414</v>
      </c>
      <c r="BX64" t="e">
        <v>#NAME?</v>
      </c>
      <c r="BY64" s="4">
        <f t="shared" si="7"/>
        <v>15429.747567584329</v>
      </c>
      <c r="BZ64" s="4">
        <f t="shared" si="8"/>
        <v>361.98356158000081</v>
      </c>
      <c r="CA64" s="4">
        <f t="shared" si="9"/>
        <v>31.080320968151398</v>
      </c>
      <c r="CB64" s="4">
        <f t="shared" si="10"/>
        <v>17.70775107302234</v>
      </c>
    </row>
    <row r="65" spans="1:80" customFormat="1" x14ac:dyDescent="0.25">
      <c r="A65" s="26">
        <v>43530</v>
      </c>
      <c r="B65" s="27">
        <v>0.47960797453703702</v>
      </c>
      <c r="C65">
        <v>14.28</v>
      </c>
      <c r="D65">
        <v>0.60629999999999995</v>
      </c>
      <c r="E65">
        <v>6063.2188839999999</v>
      </c>
      <c r="F65">
        <v>322</v>
      </c>
      <c r="G65">
        <v>1.1000000000000001</v>
      </c>
      <c r="H65">
        <v>501.8</v>
      </c>
      <c r="J65">
        <v>0</v>
      </c>
      <c r="K65">
        <v>0.87509999999999999</v>
      </c>
      <c r="L65">
        <v>12.495900000000001</v>
      </c>
      <c r="M65">
        <v>0.53059999999999996</v>
      </c>
      <c r="N65">
        <v>281.77510000000001</v>
      </c>
      <c r="O65">
        <v>0.96260000000000001</v>
      </c>
      <c r="P65">
        <v>282.7</v>
      </c>
      <c r="Q65">
        <v>223.19220000000001</v>
      </c>
      <c r="R65">
        <v>0.76239999999999997</v>
      </c>
      <c r="S65">
        <v>224</v>
      </c>
      <c r="T65">
        <v>501.80259999999998</v>
      </c>
      <c r="W65">
        <v>0</v>
      </c>
      <c r="X65">
        <v>0</v>
      </c>
      <c r="Y65">
        <v>11.8</v>
      </c>
      <c r="Z65">
        <v>866</v>
      </c>
      <c r="AA65">
        <v>855</v>
      </c>
      <c r="AB65">
        <v>867</v>
      </c>
      <c r="AC65">
        <v>87</v>
      </c>
      <c r="AD65">
        <v>19.149999999999999</v>
      </c>
      <c r="AE65">
        <v>0.44</v>
      </c>
      <c r="AF65">
        <v>982</v>
      </c>
      <c r="AG65">
        <v>-2.9</v>
      </c>
      <c r="AH65">
        <v>38</v>
      </c>
      <c r="AI65">
        <v>36</v>
      </c>
      <c r="AJ65">
        <v>190</v>
      </c>
      <c r="AK65">
        <v>168</v>
      </c>
      <c r="AL65">
        <v>4.4000000000000004</v>
      </c>
      <c r="AM65">
        <v>174.2</v>
      </c>
      <c r="AN65" t="s">
        <v>155</v>
      </c>
      <c r="AO65">
        <v>2</v>
      </c>
      <c r="AP65" s="28">
        <v>0.68809027777777787</v>
      </c>
      <c r="AQ65">
        <v>47.161562000000004</v>
      </c>
      <c r="AR65">
        <v>-88.483960999999994</v>
      </c>
      <c r="AS65">
        <v>317.39999999999998</v>
      </c>
      <c r="AT65">
        <v>30.5</v>
      </c>
      <c r="AU65">
        <v>12</v>
      </c>
      <c r="AV65">
        <v>9</v>
      </c>
      <c r="AW65" t="s">
        <v>225</v>
      </c>
      <c r="AX65">
        <v>1.1000000000000001</v>
      </c>
      <c r="AY65">
        <v>1.9</v>
      </c>
      <c r="AZ65">
        <v>2.2000000000000002</v>
      </c>
      <c r="BA65">
        <v>14.686999999999999</v>
      </c>
      <c r="BB65">
        <v>14.8</v>
      </c>
      <c r="BC65">
        <v>1.01</v>
      </c>
      <c r="BD65">
        <v>14.276999999999999</v>
      </c>
      <c r="BE65">
        <v>3017.875</v>
      </c>
      <c r="BF65">
        <v>81.555999999999997</v>
      </c>
      <c r="BG65">
        <v>7.1260000000000003</v>
      </c>
      <c r="BH65">
        <v>2.4E-2</v>
      </c>
      <c r="BI65">
        <v>7.1509999999999998</v>
      </c>
      <c r="BJ65">
        <v>5.6449999999999996</v>
      </c>
      <c r="BK65">
        <v>1.9E-2</v>
      </c>
      <c r="BL65">
        <v>5.6639999999999997</v>
      </c>
      <c r="BM65">
        <v>3.8483999999999998</v>
      </c>
      <c r="BQ65">
        <v>0</v>
      </c>
      <c r="BR65">
        <v>-2.9575000000000001E-2</v>
      </c>
      <c r="BS65">
        <v>-5</v>
      </c>
      <c r="BT65">
        <v>6.0000000000000001E-3</v>
      </c>
      <c r="BU65">
        <v>6.699325</v>
      </c>
      <c r="BW65" s="4">
        <f t="shared" si="6"/>
        <v>1.7699616649999999</v>
      </c>
      <c r="BX65" t="e">
        <v>#NAME?</v>
      </c>
      <c r="BY65" s="4">
        <f t="shared" si="7"/>
        <v>14967.182139067811</v>
      </c>
      <c r="BZ65" s="4">
        <f t="shared" si="8"/>
        <v>404.47782182290996</v>
      </c>
      <c r="CA65" s="4">
        <f t="shared" si="9"/>
        <v>27.996435629387499</v>
      </c>
      <c r="CB65" s="4">
        <f t="shared" si="10"/>
        <v>19.086179428898998</v>
      </c>
    </row>
    <row r="66" spans="1:80" customFormat="1" x14ac:dyDescent="0.25">
      <c r="A66" s="26">
        <v>43530</v>
      </c>
      <c r="B66" s="27">
        <v>0.47961954861111106</v>
      </c>
      <c r="C66">
        <v>14.278</v>
      </c>
      <c r="D66">
        <v>0.56220000000000003</v>
      </c>
      <c r="E66">
        <v>5621.573034</v>
      </c>
      <c r="F66">
        <v>301.7</v>
      </c>
      <c r="G66">
        <v>1.2</v>
      </c>
      <c r="H66">
        <v>530.6</v>
      </c>
      <c r="J66">
        <v>0</v>
      </c>
      <c r="K66">
        <v>0.87529999999999997</v>
      </c>
      <c r="L66">
        <v>12.497400000000001</v>
      </c>
      <c r="M66">
        <v>0.49209999999999998</v>
      </c>
      <c r="N66">
        <v>264.04719999999998</v>
      </c>
      <c r="O66">
        <v>1.0503</v>
      </c>
      <c r="P66">
        <v>265.10000000000002</v>
      </c>
      <c r="Q66">
        <v>210.13890000000001</v>
      </c>
      <c r="R66">
        <v>0.83589999999999998</v>
      </c>
      <c r="S66">
        <v>211</v>
      </c>
      <c r="T66">
        <v>530.59130000000005</v>
      </c>
      <c r="W66">
        <v>0</v>
      </c>
      <c r="X66">
        <v>0</v>
      </c>
      <c r="Y66">
        <v>11.7</v>
      </c>
      <c r="Z66">
        <v>867</v>
      </c>
      <c r="AA66">
        <v>855</v>
      </c>
      <c r="AB66">
        <v>867</v>
      </c>
      <c r="AC66">
        <v>87</v>
      </c>
      <c r="AD66">
        <v>20.420000000000002</v>
      </c>
      <c r="AE66">
        <v>0.47</v>
      </c>
      <c r="AF66">
        <v>982</v>
      </c>
      <c r="AG66">
        <v>-2</v>
      </c>
      <c r="AH66">
        <v>38</v>
      </c>
      <c r="AI66">
        <v>36</v>
      </c>
      <c r="AJ66">
        <v>190</v>
      </c>
      <c r="AK66">
        <v>168</v>
      </c>
      <c r="AL66">
        <v>4.4000000000000004</v>
      </c>
      <c r="AM66">
        <v>174.1</v>
      </c>
      <c r="AN66" t="s">
        <v>155</v>
      </c>
      <c r="AO66">
        <v>2</v>
      </c>
      <c r="AP66" s="28">
        <v>0.6881018518518518</v>
      </c>
      <c r="AQ66">
        <v>47.161638000000004</v>
      </c>
      <c r="AR66">
        <v>-88.483984000000007</v>
      </c>
      <c r="AS66">
        <v>317.39999999999998</v>
      </c>
      <c r="AT66">
        <v>30.3</v>
      </c>
      <c r="AU66">
        <v>12</v>
      </c>
      <c r="AV66">
        <v>9</v>
      </c>
      <c r="AW66" t="s">
        <v>225</v>
      </c>
      <c r="AX66">
        <v>1.1000000000000001</v>
      </c>
      <c r="AY66">
        <v>1.9</v>
      </c>
      <c r="AZ66">
        <v>2.2000000000000002</v>
      </c>
      <c r="BA66">
        <v>14.686999999999999</v>
      </c>
      <c r="BB66">
        <v>14.84</v>
      </c>
      <c r="BC66">
        <v>1.01</v>
      </c>
      <c r="BD66">
        <v>14.247999999999999</v>
      </c>
      <c r="BE66">
        <v>3026.1610000000001</v>
      </c>
      <c r="BF66">
        <v>75.832999999999998</v>
      </c>
      <c r="BG66">
        <v>6.6959999999999997</v>
      </c>
      <c r="BH66">
        <v>2.7E-2</v>
      </c>
      <c r="BI66">
        <v>6.7220000000000004</v>
      </c>
      <c r="BJ66">
        <v>5.3289999999999997</v>
      </c>
      <c r="BK66">
        <v>2.1000000000000001E-2</v>
      </c>
      <c r="BL66">
        <v>5.35</v>
      </c>
      <c r="BM66">
        <v>4.0799000000000003</v>
      </c>
      <c r="BQ66">
        <v>0</v>
      </c>
      <c r="BR66">
        <v>-3.2426999999999997E-2</v>
      </c>
      <c r="BS66">
        <v>-5</v>
      </c>
      <c r="BT66">
        <v>6.0000000000000001E-3</v>
      </c>
      <c r="BU66">
        <v>6.7637140000000002</v>
      </c>
      <c r="BW66" s="4">
        <f t="shared" si="6"/>
        <v>1.7869732387999999</v>
      </c>
      <c r="BX66" t="e">
        <v>#NAME?</v>
      </c>
      <c r="BY66" s="4">
        <f t="shared" si="7"/>
        <v>15152.525192502544</v>
      </c>
      <c r="BZ66" s="4">
        <f t="shared" si="8"/>
        <v>379.70928940100862</v>
      </c>
      <c r="CA66" s="4">
        <f t="shared" si="9"/>
        <v>26.6832487600118</v>
      </c>
      <c r="CB66" s="4">
        <f t="shared" si="10"/>
        <v>20.42878337698858</v>
      </c>
    </row>
    <row r="67" spans="1:80" customFormat="1" x14ac:dyDescent="0.25">
      <c r="A67" s="26">
        <v>43530</v>
      </c>
      <c r="B67" s="27">
        <v>0.47963112268518521</v>
      </c>
      <c r="C67">
        <v>14.273</v>
      </c>
      <c r="D67">
        <v>0.50900000000000001</v>
      </c>
      <c r="E67">
        <v>5090</v>
      </c>
      <c r="F67">
        <v>308.5</v>
      </c>
      <c r="G67">
        <v>1.2</v>
      </c>
      <c r="H67">
        <v>536.6</v>
      </c>
      <c r="J67">
        <v>0</v>
      </c>
      <c r="K67">
        <v>0.87570000000000003</v>
      </c>
      <c r="L67">
        <v>12.4992</v>
      </c>
      <c r="M67">
        <v>0.44579999999999997</v>
      </c>
      <c r="N67">
        <v>270.14080000000001</v>
      </c>
      <c r="O67">
        <v>1.0508999999999999</v>
      </c>
      <c r="P67">
        <v>271.2</v>
      </c>
      <c r="Q67">
        <v>214.98840000000001</v>
      </c>
      <c r="R67">
        <v>0.83630000000000004</v>
      </c>
      <c r="S67">
        <v>215.8</v>
      </c>
      <c r="T67">
        <v>536.58399999999995</v>
      </c>
      <c r="W67">
        <v>0</v>
      </c>
      <c r="X67">
        <v>0</v>
      </c>
      <c r="Y67">
        <v>11.7</v>
      </c>
      <c r="Z67">
        <v>868</v>
      </c>
      <c r="AA67">
        <v>855</v>
      </c>
      <c r="AB67">
        <v>869</v>
      </c>
      <c r="AC67">
        <v>87</v>
      </c>
      <c r="AD67">
        <v>20.420000000000002</v>
      </c>
      <c r="AE67">
        <v>0.47</v>
      </c>
      <c r="AF67">
        <v>982</v>
      </c>
      <c r="AG67">
        <v>-2</v>
      </c>
      <c r="AH67">
        <v>38</v>
      </c>
      <c r="AI67">
        <v>36</v>
      </c>
      <c r="AJ67">
        <v>190</v>
      </c>
      <c r="AK67">
        <v>168</v>
      </c>
      <c r="AL67">
        <v>4.3</v>
      </c>
      <c r="AM67">
        <v>174.5</v>
      </c>
      <c r="AN67" t="s">
        <v>155</v>
      </c>
      <c r="AO67">
        <v>2</v>
      </c>
      <c r="AP67" s="28">
        <v>0.6881018518518518</v>
      </c>
      <c r="AQ67">
        <v>47.161695999999999</v>
      </c>
      <c r="AR67">
        <v>-88.484007000000005</v>
      </c>
      <c r="AS67">
        <v>317.3</v>
      </c>
      <c r="AT67">
        <v>30.1</v>
      </c>
      <c r="AU67">
        <v>12</v>
      </c>
      <c r="AV67">
        <v>9</v>
      </c>
      <c r="AW67" t="s">
        <v>225</v>
      </c>
      <c r="AX67">
        <v>1.1000000000000001</v>
      </c>
      <c r="AY67">
        <v>1.9</v>
      </c>
      <c r="AZ67">
        <v>2.2000000000000002</v>
      </c>
      <c r="BA67">
        <v>14.686999999999999</v>
      </c>
      <c r="BB67">
        <v>14.9</v>
      </c>
      <c r="BC67">
        <v>1.01</v>
      </c>
      <c r="BD67">
        <v>14.188000000000001</v>
      </c>
      <c r="BE67">
        <v>3036.8510000000001</v>
      </c>
      <c r="BF67">
        <v>68.930999999999997</v>
      </c>
      <c r="BG67">
        <v>6.8730000000000002</v>
      </c>
      <c r="BH67">
        <v>2.7E-2</v>
      </c>
      <c r="BI67">
        <v>6.9</v>
      </c>
      <c r="BJ67">
        <v>5.47</v>
      </c>
      <c r="BK67">
        <v>2.1000000000000001E-2</v>
      </c>
      <c r="BL67">
        <v>5.4909999999999997</v>
      </c>
      <c r="BM67">
        <v>4.1398999999999999</v>
      </c>
      <c r="BQ67">
        <v>0</v>
      </c>
      <c r="BR67">
        <v>-2.9432E-2</v>
      </c>
      <c r="BS67">
        <v>-5</v>
      </c>
      <c r="BT67">
        <v>6.0000000000000001E-3</v>
      </c>
      <c r="BU67">
        <v>7.9038700000000004</v>
      </c>
      <c r="BW67" s="4">
        <f t="shared" si="6"/>
        <v>2.0882024540000002</v>
      </c>
      <c r="BX67" t="e">
        <v>#NAME?</v>
      </c>
      <c r="BY67" s="4">
        <f t="shared" si="7"/>
        <v>17769.328742547812</v>
      </c>
      <c r="BZ67" s="4">
        <f t="shared" si="8"/>
        <v>403.331477096691</v>
      </c>
      <c r="CA67" s="4">
        <f t="shared" si="9"/>
        <v>32.00625523667</v>
      </c>
      <c r="CB67" s="4">
        <f t="shared" si="10"/>
        <v>24.223527615043896</v>
      </c>
    </row>
    <row r="68" spans="1:80" customFormat="1" x14ac:dyDescent="0.25">
      <c r="A68" s="26">
        <v>43530</v>
      </c>
      <c r="B68" s="27">
        <v>0.47964269675925925</v>
      </c>
      <c r="C68">
        <v>14.331</v>
      </c>
      <c r="D68">
        <v>0.48320000000000002</v>
      </c>
      <c r="E68">
        <v>4832.2950819999996</v>
      </c>
      <c r="F68">
        <v>346.5</v>
      </c>
      <c r="G68">
        <v>1.1000000000000001</v>
      </c>
      <c r="H68">
        <v>525.4</v>
      </c>
      <c r="J68">
        <v>0</v>
      </c>
      <c r="K68">
        <v>0.87549999999999994</v>
      </c>
      <c r="L68">
        <v>12.5473</v>
      </c>
      <c r="M68">
        <v>0.42309999999999998</v>
      </c>
      <c r="N68">
        <v>303.3417</v>
      </c>
      <c r="O68">
        <v>0.96309999999999996</v>
      </c>
      <c r="P68">
        <v>304.3</v>
      </c>
      <c r="Q68">
        <v>241.411</v>
      </c>
      <c r="R68">
        <v>0.76649999999999996</v>
      </c>
      <c r="S68">
        <v>242.2</v>
      </c>
      <c r="T68">
        <v>525.43110000000001</v>
      </c>
      <c r="W68">
        <v>0</v>
      </c>
      <c r="X68">
        <v>0</v>
      </c>
      <c r="Y68">
        <v>11.7</v>
      </c>
      <c r="Z68">
        <v>869</v>
      </c>
      <c r="AA68">
        <v>855</v>
      </c>
      <c r="AB68">
        <v>870</v>
      </c>
      <c r="AC68">
        <v>87</v>
      </c>
      <c r="AD68">
        <v>20.420000000000002</v>
      </c>
      <c r="AE68">
        <v>0.47</v>
      </c>
      <c r="AF68">
        <v>982</v>
      </c>
      <c r="AG68">
        <v>-2</v>
      </c>
      <c r="AH68">
        <v>38</v>
      </c>
      <c r="AI68">
        <v>36</v>
      </c>
      <c r="AJ68">
        <v>190</v>
      </c>
      <c r="AK68">
        <v>168</v>
      </c>
      <c r="AL68">
        <v>4.3</v>
      </c>
      <c r="AM68">
        <v>174.8</v>
      </c>
      <c r="AN68" t="s">
        <v>155</v>
      </c>
      <c r="AO68">
        <v>2</v>
      </c>
      <c r="AP68" s="28">
        <v>0.68811342592592595</v>
      </c>
      <c r="AQ68">
        <v>47.161799999999999</v>
      </c>
      <c r="AR68">
        <v>-88.484033999999994</v>
      </c>
      <c r="AS68">
        <v>317.39999999999998</v>
      </c>
      <c r="AT68">
        <v>30.1</v>
      </c>
      <c r="AU68">
        <v>12</v>
      </c>
      <c r="AV68">
        <v>11</v>
      </c>
      <c r="AW68" t="s">
        <v>210</v>
      </c>
      <c r="AX68">
        <v>1.1000000000000001</v>
      </c>
      <c r="AY68">
        <v>1.9</v>
      </c>
      <c r="AZ68">
        <v>2.2000000000000002</v>
      </c>
      <c r="BA68">
        <v>14.686999999999999</v>
      </c>
      <c r="BB68">
        <v>14.88</v>
      </c>
      <c r="BC68">
        <v>1.01</v>
      </c>
      <c r="BD68">
        <v>14.215</v>
      </c>
      <c r="BE68">
        <v>3042.83</v>
      </c>
      <c r="BF68">
        <v>65.302999999999997</v>
      </c>
      <c r="BG68">
        <v>7.7039999999999997</v>
      </c>
      <c r="BH68">
        <v>2.4E-2</v>
      </c>
      <c r="BI68">
        <v>7.7279999999999998</v>
      </c>
      <c r="BJ68">
        <v>6.1310000000000002</v>
      </c>
      <c r="BK68">
        <v>1.9E-2</v>
      </c>
      <c r="BL68">
        <v>6.15</v>
      </c>
      <c r="BM68">
        <v>4.0462999999999996</v>
      </c>
      <c r="BQ68">
        <v>0</v>
      </c>
      <c r="BR68">
        <v>-3.2000000000000001E-2</v>
      </c>
      <c r="BS68">
        <v>-5</v>
      </c>
      <c r="BT68">
        <v>6.1440000000000002E-3</v>
      </c>
      <c r="BU68">
        <v>8.1284989999999997</v>
      </c>
      <c r="BW68" s="4">
        <f t="shared" si="6"/>
        <v>2.1475494357999998</v>
      </c>
      <c r="BX68" t="e">
        <v>#NAME?</v>
      </c>
      <c r="BY68" s="4">
        <f t="shared" si="7"/>
        <v>18310.314145189448</v>
      </c>
      <c r="BZ68" s="4">
        <f t="shared" si="8"/>
        <v>392.96261855683906</v>
      </c>
      <c r="CA68" s="4">
        <f t="shared" si="9"/>
        <v>36.893463001270696</v>
      </c>
      <c r="CB68" s="4">
        <f t="shared" si="10"/>
        <v>24.348722776389106</v>
      </c>
    </row>
    <row r="69" spans="1:80" customFormat="1" x14ac:dyDescent="0.25">
      <c r="A69" s="26">
        <v>43530</v>
      </c>
      <c r="B69" s="27">
        <v>0.47965427083333334</v>
      </c>
      <c r="C69">
        <v>14.347</v>
      </c>
      <c r="D69">
        <v>0.38740000000000002</v>
      </c>
      <c r="E69">
        <v>3873.7553459999999</v>
      </c>
      <c r="F69">
        <v>392.1</v>
      </c>
      <c r="G69">
        <v>1.1000000000000001</v>
      </c>
      <c r="H69">
        <v>475.3</v>
      </c>
      <c r="J69">
        <v>0</v>
      </c>
      <c r="K69">
        <v>0.87629999999999997</v>
      </c>
      <c r="L69">
        <v>12.5725</v>
      </c>
      <c r="M69">
        <v>0.33950000000000002</v>
      </c>
      <c r="N69">
        <v>343.59440000000001</v>
      </c>
      <c r="O69">
        <v>0.96389999999999998</v>
      </c>
      <c r="P69">
        <v>344.6</v>
      </c>
      <c r="Q69">
        <v>273.22320000000002</v>
      </c>
      <c r="R69">
        <v>0.76649999999999996</v>
      </c>
      <c r="S69">
        <v>274</v>
      </c>
      <c r="T69">
        <v>475.27890000000002</v>
      </c>
      <c r="W69">
        <v>0</v>
      </c>
      <c r="X69">
        <v>0</v>
      </c>
      <c r="Y69">
        <v>11.7</v>
      </c>
      <c r="Z69">
        <v>871</v>
      </c>
      <c r="AA69">
        <v>857</v>
      </c>
      <c r="AB69">
        <v>872</v>
      </c>
      <c r="AC69">
        <v>87</v>
      </c>
      <c r="AD69">
        <v>20.2</v>
      </c>
      <c r="AE69">
        <v>0.46</v>
      </c>
      <c r="AF69">
        <v>982</v>
      </c>
      <c r="AG69">
        <v>-2.1</v>
      </c>
      <c r="AH69">
        <v>38</v>
      </c>
      <c r="AI69">
        <v>36</v>
      </c>
      <c r="AJ69">
        <v>190</v>
      </c>
      <c r="AK69">
        <v>168.1</v>
      </c>
      <c r="AL69">
        <v>4.3</v>
      </c>
      <c r="AM69">
        <v>175</v>
      </c>
      <c r="AN69" t="s">
        <v>155</v>
      </c>
      <c r="AO69">
        <v>2</v>
      </c>
      <c r="AP69" s="28">
        <v>0.68812499999999999</v>
      </c>
      <c r="AQ69">
        <v>47.162010000000002</v>
      </c>
      <c r="AR69">
        <v>-88.484143000000003</v>
      </c>
      <c r="AS69">
        <v>317.8</v>
      </c>
      <c r="AT69">
        <v>31</v>
      </c>
      <c r="AU69">
        <v>12</v>
      </c>
      <c r="AV69">
        <v>11</v>
      </c>
      <c r="AW69" t="s">
        <v>210</v>
      </c>
      <c r="AX69">
        <v>1.1732</v>
      </c>
      <c r="AY69">
        <v>2.1196000000000002</v>
      </c>
      <c r="AZ69">
        <v>2.4196</v>
      </c>
      <c r="BA69">
        <v>14.686999999999999</v>
      </c>
      <c r="BB69">
        <v>14.97</v>
      </c>
      <c r="BC69">
        <v>1.02</v>
      </c>
      <c r="BD69">
        <v>14.114000000000001</v>
      </c>
      <c r="BE69">
        <v>3063.9169999999999</v>
      </c>
      <c r="BF69">
        <v>52.652999999999999</v>
      </c>
      <c r="BG69">
        <v>8.7690000000000001</v>
      </c>
      <c r="BH69">
        <v>2.5000000000000001E-2</v>
      </c>
      <c r="BI69">
        <v>8.7929999999999993</v>
      </c>
      <c r="BJ69">
        <v>6.9729999999999999</v>
      </c>
      <c r="BK69">
        <v>0.02</v>
      </c>
      <c r="BL69">
        <v>6.992</v>
      </c>
      <c r="BM69">
        <v>3.6779999999999999</v>
      </c>
      <c r="BQ69">
        <v>0</v>
      </c>
      <c r="BR69">
        <v>-3.1280000000000002E-2</v>
      </c>
      <c r="BS69">
        <v>-5</v>
      </c>
      <c r="BT69">
        <v>7.0000000000000001E-3</v>
      </c>
      <c r="BU69">
        <v>9.4883970000000009</v>
      </c>
      <c r="BW69" s="4">
        <f t="shared" si="6"/>
        <v>2.5068344873999999</v>
      </c>
      <c r="BX69" t="e">
        <v>#NAME?</v>
      </c>
      <c r="BY69" s="4">
        <f t="shared" si="7"/>
        <v>21521.750542837577</v>
      </c>
      <c r="BZ69" s="4">
        <f t="shared" si="8"/>
        <v>369.84837752851229</v>
      </c>
      <c r="CA69" s="4">
        <f t="shared" si="9"/>
        <v>48.9801670656243</v>
      </c>
      <c r="CB69" s="4">
        <f t="shared" si="10"/>
        <v>25.8352293800898</v>
      </c>
    </row>
    <row r="70" spans="1:80" customFormat="1" x14ac:dyDescent="0.25">
      <c r="A70" s="26">
        <v>43530</v>
      </c>
      <c r="B70" s="27">
        <v>0.47966584490740738</v>
      </c>
      <c r="C70">
        <v>14.244999999999999</v>
      </c>
      <c r="D70">
        <v>0.85619999999999996</v>
      </c>
      <c r="E70">
        <v>8561.522669</v>
      </c>
      <c r="F70">
        <v>424.8</v>
      </c>
      <c r="G70">
        <v>1.1000000000000001</v>
      </c>
      <c r="H70">
        <v>462.6</v>
      </c>
      <c r="J70">
        <v>0</v>
      </c>
      <c r="K70">
        <v>0.87319999999999998</v>
      </c>
      <c r="L70">
        <v>12.438599999999999</v>
      </c>
      <c r="M70">
        <v>0.74760000000000004</v>
      </c>
      <c r="N70">
        <v>370.98860000000002</v>
      </c>
      <c r="O70">
        <v>0.96050000000000002</v>
      </c>
      <c r="P70">
        <v>371.9</v>
      </c>
      <c r="Q70">
        <v>293.85789999999997</v>
      </c>
      <c r="R70">
        <v>0.76080000000000003</v>
      </c>
      <c r="S70">
        <v>294.60000000000002</v>
      </c>
      <c r="T70">
        <v>462.58370000000002</v>
      </c>
      <c r="W70">
        <v>0</v>
      </c>
      <c r="X70">
        <v>0</v>
      </c>
      <c r="Y70">
        <v>11.8</v>
      </c>
      <c r="Z70">
        <v>872</v>
      </c>
      <c r="AA70">
        <v>858</v>
      </c>
      <c r="AB70">
        <v>873</v>
      </c>
      <c r="AC70">
        <v>87</v>
      </c>
      <c r="AD70">
        <v>19.149999999999999</v>
      </c>
      <c r="AE70">
        <v>0.44</v>
      </c>
      <c r="AF70">
        <v>982</v>
      </c>
      <c r="AG70">
        <v>-2.9</v>
      </c>
      <c r="AH70">
        <v>38</v>
      </c>
      <c r="AI70">
        <v>36</v>
      </c>
      <c r="AJ70">
        <v>190</v>
      </c>
      <c r="AK70">
        <v>169</v>
      </c>
      <c r="AL70">
        <v>4.4000000000000004</v>
      </c>
      <c r="AM70">
        <v>175</v>
      </c>
      <c r="AN70" t="s">
        <v>155</v>
      </c>
      <c r="AO70">
        <v>2</v>
      </c>
      <c r="AP70" s="28">
        <v>0.68814814814814806</v>
      </c>
      <c r="AQ70">
        <v>47.162180999999997</v>
      </c>
      <c r="AR70">
        <v>-88.484165000000004</v>
      </c>
      <c r="AS70">
        <v>318.3</v>
      </c>
      <c r="AT70">
        <v>32.799999999999997</v>
      </c>
      <c r="AU70">
        <v>12</v>
      </c>
      <c r="AV70">
        <v>11</v>
      </c>
      <c r="AW70" t="s">
        <v>210</v>
      </c>
      <c r="AX70">
        <v>1.2</v>
      </c>
      <c r="AY70">
        <v>2.3464</v>
      </c>
      <c r="AZ70">
        <v>2.6463999999999999</v>
      </c>
      <c r="BA70">
        <v>14.686999999999999</v>
      </c>
      <c r="BB70">
        <v>14.57</v>
      </c>
      <c r="BC70">
        <v>0.99</v>
      </c>
      <c r="BD70">
        <v>14.518000000000001</v>
      </c>
      <c r="BE70">
        <v>2968.547</v>
      </c>
      <c r="BF70">
        <v>113.56</v>
      </c>
      <c r="BG70">
        <v>9.2720000000000002</v>
      </c>
      <c r="BH70">
        <v>2.4E-2</v>
      </c>
      <c r="BI70">
        <v>9.2959999999999994</v>
      </c>
      <c r="BJ70">
        <v>7.3440000000000003</v>
      </c>
      <c r="BK70">
        <v>1.9E-2</v>
      </c>
      <c r="BL70">
        <v>7.3630000000000004</v>
      </c>
      <c r="BM70">
        <v>3.5057</v>
      </c>
      <c r="BQ70">
        <v>0</v>
      </c>
      <c r="BR70">
        <v>-2.7576E-2</v>
      </c>
      <c r="BS70">
        <v>-5</v>
      </c>
      <c r="BT70">
        <v>7.0000000000000001E-3</v>
      </c>
      <c r="BU70">
        <v>11.838111</v>
      </c>
      <c r="BW70" s="4">
        <f t="shared" si="6"/>
        <v>3.1276289261999999</v>
      </c>
      <c r="BX70" t="e">
        <v>#NAME?</v>
      </c>
      <c r="BY70" s="4">
        <f t="shared" si="7"/>
        <v>26015.61437875899</v>
      </c>
      <c r="BZ70" s="4">
        <f t="shared" si="8"/>
        <v>995.21185578394795</v>
      </c>
      <c r="CA70" s="4">
        <f t="shared" si="9"/>
        <v>64.361006242315199</v>
      </c>
      <c r="CB70" s="4">
        <f t="shared" si="10"/>
        <v>30.723090901917807</v>
      </c>
    </row>
    <row r="71" spans="1:80" customFormat="1" x14ac:dyDescent="0.25">
      <c r="A71" s="26">
        <v>43530</v>
      </c>
      <c r="B71" s="27">
        <v>0.47967741898148147</v>
      </c>
      <c r="C71">
        <v>14.221</v>
      </c>
      <c r="D71">
        <v>0.64849999999999997</v>
      </c>
      <c r="E71">
        <v>6484.8457049999997</v>
      </c>
      <c r="F71">
        <v>437.6</v>
      </c>
      <c r="G71">
        <v>1.1000000000000001</v>
      </c>
      <c r="H71">
        <v>477.6</v>
      </c>
      <c r="J71">
        <v>0</v>
      </c>
      <c r="K71">
        <v>0.875</v>
      </c>
      <c r="L71">
        <v>12.4435</v>
      </c>
      <c r="M71">
        <v>0.56740000000000002</v>
      </c>
      <c r="N71">
        <v>382.86869999999999</v>
      </c>
      <c r="O71">
        <v>0.96250000000000002</v>
      </c>
      <c r="P71">
        <v>383.8</v>
      </c>
      <c r="Q71">
        <v>304.70159999999998</v>
      </c>
      <c r="R71">
        <v>0.76600000000000001</v>
      </c>
      <c r="S71">
        <v>305.5</v>
      </c>
      <c r="T71">
        <v>477.62139999999999</v>
      </c>
      <c r="W71">
        <v>0</v>
      </c>
      <c r="X71">
        <v>0</v>
      </c>
      <c r="Y71">
        <v>11.7</v>
      </c>
      <c r="Z71">
        <v>871</v>
      </c>
      <c r="AA71">
        <v>857</v>
      </c>
      <c r="AB71">
        <v>872</v>
      </c>
      <c r="AC71">
        <v>87</v>
      </c>
      <c r="AD71">
        <v>20.420000000000002</v>
      </c>
      <c r="AE71">
        <v>0.47</v>
      </c>
      <c r="AF71">
        <v>982</v>
      </c>
      <c r="AG71">
        <v>-2</v>
      </c>
      <c r="AH71">
        <v>38</v>
      </c>
      <c r="AI71">
        <v>36</v>
      </c>
      <c r="AJ71">
        <v>190</v>
      </c>
      <c r="AK71">
        <v>169</v>
      </c>
      <c r="AL71">
        <v>4.3</v>
      </c>
      <c r="AM71">
        <v>175</v>
      </c>
      <c r="AN71" t="s">
        <v>155</v>
      </c>
      <c r="AO71">
        <v>2</v>
      </c>
      <c r="AP71" s="28">
        <v>0.68815972222222221</v>
      </c>
      <c r="AQ71">
        <v>47.162329999999997</v>
      </c>
      <c r="AR71">
        <v>-88.484136000000007</v>
      </c>
      <c r="AS71">
        <v>318.8</v>
      </c>
      <c r="AT71">
        <v>34.700000000000003</v>
      </c>
      <c r="AU71">
        <v>12</v>
      </c>
      <c r="AV71">
        <v>11</v>
      </c>
      <c r="AW71" t="s">
        <v>210</v>
      </c>
      <c r="AX71">
        <v>1.2</v>
      </c>
      <c r="AY71">
        <v>2.1072000000000002</v>
      </c>
      <c r="AZ71">
        <v>2.4072</v>
      </c>
      <c r="BA71">
        <v>14.686999999999999</v>
      </c>
      <c r="BB71">
        <v>14.81</v>
      </c>
      <c r="BC71">
        <v>1.01</v>
      </c>
      <c r="BD71">
        <v>14.286</v>
      </c>
      <c r="BE71">
        <v>3009.364</v>
      </c>
      <c r="BF71">
        <v>87.34</v>
      </c>
      <c r="BG71">
        <v>9.6969999999999992</v>
      </c>
      <c r="BH71">
        <v>2.4E-2</v>
      </c>
      <c r="BI71">
        <v>9.7210000000000001</v>
      </c>
      <c r="BJ71">
        <v>7.7169999999999996</v>
      </c>
      <c r="BK71">
        <v>1.9E-2</v>
      </c>
      <c r="BL71">
        <v>7.7359999999999998</v>
      </c>
      <c r="BM71">
        <v>3.6680000000000001</v>
      </c>
      <c r="BQ71">
        <v>0</v>
      </c>
      <c r="BR71">
        <v>-3.0712E-2</v>
      </c>
      <c r="BS71">
        <v>-5</v>
      </c>
      <c r="BT71">
        <v>7.0000000000000001E-3</v>
      </c>
      <c r="BU71">
        <v>11.472918</v>
      </c>
      <c r="BW71" s="4">
        <f t="shared" si="6"/>
        <v>3.0311449356</v>
      </c>
      <c r="BX71" t="e">
        <v>#NAME?</v>
      </c>
      <c r="BY71" s="4">
        <f t="shared" si="7"/>
        <v>25559.735794993725</v>
      </c>
      <c r="BZ71" s="4">
        <f t="shared" si="8"/>
        <v>741.81366040623595</v>
      </c>
      <c r="CA71" s="4">
        <f t="shared" si="9"/>
        <v>65.543577024901793</v>
      </c>
      <c r="CB71" s="4">
        <f t="shared" si="10"/>
        <v>31.153795584727199</v>
      </c>
    </row>
    <row r="72" spans="1:80" customFormat="1" x14ac:dyDescent="0.25">
      <c r="A72" s="26">
        <v>43530</v>
      </c>
      <c r="B72" s="27">
        <v>0.47968899305555551</v>
      </c>
      <c r="C72">
        <v>14.387</v>
      </c>
      <c r="D72">
        <v>0.36749999999999999</v>
      </c>
      <c r="E72">
        <v>3674.6840780000002</v>
      </c>
      <c r="F72">
        <v>440.6</v>
      </c>
      <c r="G72">
        <v>1.1000000000000001</v>
      </c>
      <c r="H72">
        <v>465.1</v>
      </c>
      <c r="J72">
        <v>0</v>
      </c>
      <c r="K72">
        <v>0.87619999999999998</v>
      </c>
      <c r="L72">
        <v>12.605700000000001</v>
      </c>
      <c r="M72">
        <v>0.32200000000000001</v>
      </c>
      <c r="N72">
        <v>386.04539999999997</v>
      </c>
      <c r="O72">
        <v>0.96379999999999999</v>
      </c>
      <c r="P72">
        <v>387</v>
      </c>
      <c r="Q72">
        <v>306.97980000000001</v>
      </c>
      <c r="R72">
        <v>0.76639999999999997</v>
      </c>
      <c r="S72">
        <v>307.7</v>
      </c>
      <c r="T72">
        <v>465.11660000000001</v>
      </c>
      <c r="W72">
        <v>0</v>
      </c>
      <c r="X72">
        <v>0</v>
      </c>
      <c r="Y72">
        <v>11.7</v>
      </c>
      <c r="Z72">
        <v>868</v>
      </c>
      <c r="AA72">
        <v>856</v>
      </c>
      <c r="AB72">
        <v>869</v>
      </c>
      <c r="AC72">
        <v>87</v>
      </c>
      <c r="AD72">
        <v>20.2</v>
      </c>
      <c r="AE72">
        <v>0.46</v>
      </c>
      <c r="AF72">
        <v>982</v>
      </c>
      <c r="AG72">
        <v>-2.1</v>
      </c>
      <c r="AH72">
        <v>38</v>
      </c>
      <c r="AI72">
        <v>36</v>
      </c>
      <c r="AJ72">
        <v>190</v>
      </c>
      <c r="AK72">
        <v>169</v>
      </c>
      <c r="AL72">
        <v>4.3</v>
      </c>
      <c r="AM72">
        <v>175</v>
      </c>
      <c r="AN72" t="s">
        <v>155</v>
      </c>
      <c r="AO72">
        <v>2</v>
      </c>
      <c r="AP72" s="28">
        <v>0.68817129629629636</v>
      </c>
      <c r="AQ72">
        <v>47.162484999999997</v>
      </c>
      <c r="AR72">
        <v>-88.484110999999999</v>
      </c>
      <c r="AS72">
        <v>319</v>
      </c>
      <c r="AT72">
        <v>36.6</v>
      </c>
      <c r="AU72">
        <v>12</v>
      </c>
      <c r="AV72">
        <v>11</v>
      </c>
      <c r="AW72" t="s">
        <v>210</v>
      </c>
      <c r="AX72">
        <v>1.1268</v>
      </c>
      <c r="AY72">
        <v>1.9268000000000001</v>
      </c>
      <c r="AZ72">
        <v>2.2267999999999999</v>
      </c>
      <c r="BA72">
        <v>14.686999999999999</v>
      </c>
      <c r="BB72">
        <v>14.96</v>
      </c>
      <c r="BC72">
        <v>1.02</v>
      </c>
      <c r="BD72">
        <v>14.13</v>
      </c>
      <c r="BE72">
        <v>3068.518</v>
      </c>
      <c r="BF72">
        <v>49.884</v>
      </c>
      <c r="BG72">
        <v>9.8409999999999993</v>
      </c>
      <c r="BH72">
        <v>2.5000000000000001E-2</v>
      </c>
      <c r="BI72">
        <v>9.8659999999999997</v>
      </c>
      <c r="BJ72">
        <v>7.8250000000000002</v>
      </c>
      <c r="BK72">
        <v>0.02</v>
      </c>
      <c r="BL72">
        <v>7.8449999999999998</v>
      </c>
      <c r="BM72">
        <v>3.5952999999999999</v>
      </c>
      <c r="BQ72">
        <v>0</v>
      </c>
      <c r="BR72">
        <v>-2.8856E-2</v>
      </c>
      <c r="BS72">
        <v>-5</v>
      </c>
      <c r="BT72">
        <v>7.0000000000000001E-3</v>
      </c>
      <c r="BU72">
        <v>9.6903480000000002</v>
      </c>
      <c r="BW72" s="4">
        <f t="shared" si="6"/>
        <v>2.5601899416</v>
      </c>
      <c r="BX72" t="e">
        <v>#NAME?</v>
      </c>
      <c r="BY72" s="4">
        <f t="shared" si="7"/>
        <v>22012.825877734638</v>
      </c>
      <c r="BZ72" s="4">
        <f t="shared" si="8"/>
        <v>357.85607452356959</v>
      </c>
      <c r="CA72" s="4">
        <f t="shared" si="9"/>
        <v>56.134708185930002</v>
      </c>
      <c r="CB72" s="4">
        <f t="shared" si="10"/>
        <v>25.79183595410532</v>
      </c>
    </row>
    <row r="73" spans="1:80" customFormat="1" x14ac:dyDescent="0.25">
      <c r="A73" s="26">
        <v>43530</v>
      </c>
      <c r="B73" s="27">
        <v>0.47970056712962966</v>
      </c>
      <c r="C73">
        <v>14.536</v>
      </c>
      <c r="D73">
        <v>0.28949999999999998</v>
      </c>
      <c r="E73">
        <v>2895.1692819999998</v>
      </c>
      <c r="F73">
        <v>453.9</v>
      </c>
      <c r="G73">
        <v>1.1000000000000001</v>
      </c>
      <c r="H73">
        <v>423.4</v>
      </c>
      <c r="J73">
        <v>0</v>
      </c>
      <c r="K73">
        <v>0.87590000000000001</v>
      </c>
      <c r="L73">
        <v>12.732699999999999</v>
      </c>
      <c r="M73">
        <v>0.25359999999999999</v>
      </c>
      <c r="N73">
        <v>397.61309999999997</v>
      </c>
      <c r="O73">
        <v>0.96350000000000002</v>
      </c>
      <c r="P73">
        <v>398.6</v>
      </c>
      <c r="Q73">
        <v>314.70609999999999</v>
      </c>
      <c r="R73">
        <v>0.76259999999999994</v>
      </c>
      <c r="S73">
        <v>315.5</v>
      </c>
      <c r="T73">
        <v>423.3929</v>
      </c>
      <c r="W73">
        <v>0</v>
      </c>
      <c r="X73">
        <v>0</v>
      </c>
      <c r="Y73">
        <v>11.8</v>
      </c>
      <c r="Z73">
        <v>865</v>
      </c>
      <c r="AA73">
        <v>854</v>
      </c>
      <c r="AB73">
        <v>868</v>
      </c>
      <c r="AC73">
        <v>87</v>
      </c>
      <c r="AD73">
        <v>18.95</v>
      </c>
      <c r="AE73">
        <v>0.44</v>
      </c>
      <c r="AF73">
        <v>982</v>
      </c>
      <c r="AG73">
        <v>-3</v>
      </c>
      <c r="AH73">
        <v>38</v>
      </c>
      <c r="AI73">
        <v>36</v>
      </c>
      <c r="AJ73">
        <v>190</v>
      </c>
      <c r="AK73">
        <v>168.9</v>
      </c>
      <c r="AL73">
        <v>4.4000000000000004</v>
      </c>
      <c r="AM73">
        <v>175</v>
      </c>
      <c r="AN73" t="s">
        <v>155</v>
      </c>
      <c r="AO73">
        <v>2</v>
      </c>
      <c r="AP73" s="28">
        <v>0.6881828703703704</v>
      </c>
      <c r="AQ73">
        <v>47.162640000000003</v>
      </c>
      <c r="AR73">
        <v>-88.484103000000005</v>
      </c>
      <c r="AS73">
        <v>319.3</v>
      </c>
      <c r="AT73">
        <v>37.5</v>
      </c>
      <c r="AU73">
        <v>12</v>
      </c>
      <c r="AV73">
        <v>11</v>
      </c>
      <c r="AW73" t="s">
        <v>210</v>
      </c>
      <c r="AX73">
        <v>1.1000000000000001</v>
      </c>
      <c r="AY73">
        <v>1.9</v>
      </c>
      <c r="AZ73">
        <v>2.2000000000000002</v>
      </c>
      <c r="BA73">
        <v>14.686999999999999</v>
      </c>
      <c r="BB73">
        <v>14.9</v>
      </c>
      <c r="BC73">
        <v>1.01</v>
      </c>
      <c r="BD73">
        <v>14.163</v>
      </c>
      <c r="BE73">
        <v>3086.4450000000002</v>
      </c>
      <c r="BF73">
        <v>39.125999999999998</v>
      </c>
      <c r="BG73">
        <v>10.093</v>
      </c>
      <c r="BH73">
        <v>2.4E-2</v>
      </c>
      <c r="BI73">
        <v>10.118</v>
      </c>
      <c r="BJ73">
        <v>7.9889999999999999</v>
      </c>
      <c r="BK73">
        <v>1.9E-2</v>
      </c>
      <c r="BL73">
        <v>8.0079999999999991</v>
      </c>
      <c r="BM73">
        <v>3.2591000000000001</v>
      </c>
      <c r="BQ73">
        <v>0</v>
      </c>
      <c r="BR73">
        <v>-2.8576000000000001E-2</v>
      </c>
      <c r="BS73">
        <v>-5</v>
      </c>
      <c r="BT73">
        <v>6.8560000000000001E-3</v>
      </c>
      <c r="BU73">
        <v>9.1755969999999998</v>
      </c>
      <c r="BW73" s="4">
        <f t="shared" si="6"/>
        <v>2.4241927273999999</v>
      </c>
      <c r="BX73" t="e">
        <v>#NAME?</v>
      </c>
      <c r="BY73" s="4">
        <f t="shared" si="7"/>
        <v>20965.277849816899</v>
      </c>
      <c r="BZ73" s="4">
        <f t="shared" si="8"/>
        <v>265.7709634067466</v>
      </c>
      <c r="CA73" s="4">
        <f t="shared" si="9"/>
        <v>54.26683603374989</v>
      </c>
      <c r="CB73" s="4">
        <f t="shared" si="10"/>
        <v>22.13807051165281</v>
      </c>
    </row>
    <row r="74" spans="1:80" customFormat="1" x14ac:dyDescent="0.25">
      <c r="A74" s="26">
        <v>43530</v>
      </c>
      <c r="B74" s="27">
        <v>0.4797121412037037</v>
      </c>
      <c r="C74">
        <v>14.34</v>
      </c>
      <c r="D74">
        <v>0.34539999999999998</v>
      </c>
      <c r="E74">
        <v>3454.4768859999999</v>
      </c>
      <c r="F74">
        <v>473.5</v>
      </c>
      <c r="G74">
        <v>1.2</v>
      </c>
      <c r="H74">
        <v>403.5</v>
      </c>
      <c r="J74">
        <v>0</v>
      </c>
      <c r="K74">
        <v>0.87690000000000001</v>
      </c>
      <c r="L74">
        <v>12.574999999999999</v>
      </c>
      <c r="M74">
        <v>0.3029</v>
      </c>
      <c r="N74">
        <v>415.18200000000002</v>
      </c>
      <c r="O74">
        <v>1.0523</v>
      </c>
      <c r="P74">
        <v>416.2</v>
      </c>
      <c r="Q74">
        <v>328.61169999999998</v>
      </c>
      <c r="R74">
        <v>0.83289999999999997</v>
      </c>
      <c r="S74">
        <v>329.4</v>
      </c>
      <c r="T74">
        <v>403.50119999999998</v>
      </c>
      <c r="W74">
        <v>0</v>
      </c>
      <c r="X74">
        <v>0</v>
      </c>
      <c r="Y74">
        <v>11.7</v>
      </c>
      <c r="Z74">
        <v>866</v>
      </c>
      <c r="AA74">
        <v>855</v>
      </c>
      <c r="AB74">
        <v>868</v>
      </c>
      <c r="AC74">
        <v>87</v>
      </c>
      <c r="AD74">
        <v>18.95</v>
      </c>
      <c r="AE74">
        <v>0.44</v>
      </c>
      <c r="AF74">
        <v>982</v>
      </c>
      <c r="AG74">
        <v>-3</v>
      </c>
      <c r="AH74">
        <v>38</v>
      </c>
      <c r="AI74">
        <v>36</v>
      </c>
      <c r="AJ74">
        <v>190</v>
      </c>
      <c r="AK74">
        <v>168.1</v>
      </c>
      <c r="AL74">
        <v>4.3</v>
      </c>
      <c r="AM74">
        <v>175</v>
      </c>
      <c r="AN74" t="s">
        <v>155</v>
      </c>
      <c r="AO74">
        <v>2</v>
      </c>
      <c r="AP74" s="28">
        <v>0.68819444444444444</v>
      </c>
      <c r="AQ74">
        <v>47.162793999999998</v>
      </c>
      <c r="AR74">
        <v>-88.484108000000006</v>
      </c>
      <c r="AS74">
        <v>319.5</v>
      </c>
      <c r="AT74">
        <v>37.799999999999997</v>
      </c>
      <c r="AU74">
        <v>12</v>
      </c>
      <c r="AV74">
        <v>11</v>
      </c>
      <c r="AW74" t="s">
        <v>210</v>
      </c>
      <c r="AX74">
        <v>1.1732</v>
      </c>
      <c r="AY74">
        <v>2.1196000000000002</v>
      </c>
      <c r="AZ74">
        <v>2.4927999999999999</v>
      </c>
      <c r="BA74">
        <v>14.686999999999999</v>
      </c>
      <c r="BB74">
        <v>15.03</v>
      </c>
      <c r="BC74">
        <v>1.02</v>
      </c>
      <c r="BD74">
        <v>14.036</v>
      </c>
      <c r="BE74">
        <v>3074.3359999999998</v>
      </c>
      <c r="BF74">
        <v>47.137</v>
      </c>
      <c r="BG74">
        <v>10.63</v>
      </c>
      <c r="BH74">
        <v>2.7E-2</v>
      </c>
      <c r="BI74">
        <v>10.657</v>
      </c>
      <c r="BJ74">
        <v>8.4130000000000003</v>
      </c>
      <c r="BK74">
        <v>2.1000000000000001E-2</v>
      </c>
      <c r="BL74">
        <v>8.4350000000000005</v>
      </c>
      <c r="BM74">
        <v>3.1326000000000001</v>
      </c>
      <c r="BQ74">
        <v>0</v>
      </c>
      <c r="BR74">
        <v>1.5185000000000001E-2</v>
      </c>
      <c r="BS74">
        <v>-5</v>
      </c>
      <c r="BT74">
        <v>6.1440000000000002E-3</v>
      </c>
      <c r="BU74">
        <v>10.209792</v>
      </c>
      <c r="BW74" s="4">
        <f t="shared" si="6"/>
        <v>2.6974270464000001</v>
      </c>
      <c r="BX74" t="e">
        <v>#NAME?</v>
      </c>
      <c r="BY74" s="4">
        <f t="shared" si="7"/>
        <v>23236.78151193231</v>
      </c>
      <c r="BZ74" s="4">
        <f t="shared" si="8"/>
        <v>356.27601216261121</v>
      </c>
      <c r="CA74" s="4">
        <f t="shared" si="9"/>
        <v>63.588053765068793</v>
      </c>
      <c r="CB74" s="4">
        <f t="shared" si="10"/>
        <v>23.677158828533759</v>
      </c>
    </row>
    <row r="75" spans="1:80" customFormat="1" x14ac:dyDescent="0.25">
      <c r="A75" s="26">
        <v>43530</v>
      </c>
      <c r="B75" s="27">
        <v>0.4797237152777778</v>
      </c>
      <c r="C75">
        <v>14.504</v>
      </c>
      <c r="D75">
        <v>0.19420000000000001</v>
      </c>
      <c r="E75">
        <v>1941.5364810000001</v>
      </c>
      <c r="F75">
        <v>478</v>
      </c>
      <c r="G75">
        <v>1.2</v>
      </c>
      <c r="H75">
        <v>392.6</v>
      </c>
      <c r="J75">
        <v>0</v>
      </c>
      <c r="K75">
        <v>0.877</v>
      </c>
      <c r="L75">
        <v>12.7196</v>
      </c>
      <c r="M75">
        <v>0.17030000000000001</v>
      </c>
      <c r="N75">
        <v>419.17880000000002</v>
      </c>
      <c r="O75">
        <v>1.0524</v>
      </c>
      <c r="P75">
        <v>420.2</v>
      </c>
      <c r="Q75">
        <v>331.77510000000001</v>
      </c>
      <c r="R75">
        <v>0.83299999999999996</v>
      </c>
      <c r="S75">
        <v>332.6</v>
      </c>
      <c r="T75">
        <v>392.5575</v>
      </c>
      <c r="W75">
        <v>0</v>
      </c>
      <c r="X75">
        <v>0</v>
      </c>
      <c r="Y75">
        <v>11.8</v>
      </c>
      <c r="Z75">
        <v>868</v>
      </c>
      <c r="AA75">
        <v>857</v>
      </c>
      <c r="AB75">
        <v>871</v>
      </c>
      <c r="AC75">
        <v>87</v>
      </c>
      <c r="AD75">
        <v>18.95</v>
      </c>
      <c r="AE75">
        <v>0.44</v>
      </c>
      <c r="AF75">
        <v>982</v>
      </c>
      <c r="AG75">
        <v>-3</v>
      </c>
      <c r="AH75">
        <v>37.856856999999998</v>
      </c>
      <c r="AI75">
        <v>36</v>
      </c>
      <c r="AJ75">
        <v>190</v>
      </c>
      <c r="AK75">
        <v>168.9</v>
      </c>
      <c r="AL75">
        <v>4.3</v>
      </c>
      <c r="AM75">
        <v>175</v>
      </c>
      <c r="AN75" t="s">
        <v>155</v>
      </c>
      <c r="AO75">
        <v>2</v>
      </c>
      <c r="AP75" s="28">
        <v>0.68820601851851848</v>
      </c>
      <c r="AQ75">
        <v>47.162835000000001</v>
      </c>
      <c r="AR75">
        <v>-88.484110000000001</v>
      </c>
      <c r="AS75">
        <v>319.60000000000002</v>
      </c>
      <c r="AT75">
        <v>37.9</v>
      </c>
      <c r="AU75">
        <v>12</v>
      </c>
      <c r="AV75">
        <v>11</v>
      </c>
      <c r="AW75" t="s">
        <v>210</v>
      </c>
      <c r="AX75">
        <v>1.2</v>
      </c>
      <c r="AY75">
        <v>2.2000000000000002</v>
      </c>
      <c r="AZ75">
        <v>2.6</v>
      </c>
      <c r="BA75">
        <v>14.686999999999999</v>
      </c>
      <c r="BB75">
        <v>15.04</v>
      </c>
      <c r="BC75">
        <v>1.02</v>
      </c>
      <c r="BD75">
        <v>14.026</v>
      </c>
      <c r="BE75">
        <v>3107.0770000000002</v>
      </c>
      <c r="BF75">
        <v>26.472999999999999</v>
      </c>
      <c r="BG75">
        <v>10.723000000000001</v>
      </c>
      <c r="BH75">
        <v>2.7E-2</v>
      </c>
      <c r="BI75">
        <v>10.75</v>
      </c>
      <c r="BJ75">
        <v>8.4870000000000001</v>
      </c>
      <c r="BK75">
        <v>2.1000000000000001E-2</v>
      </c>
      <c r="BL75">
        <v>8.5079999999999991</v>
      </c>
      <c r="BM75">
        <v>3.0451000000000001</v>
      </c>
      <c r="BQ75">
        <v>0</v>
      </c>
      <c r="BR75">
        <v>0.33679599999999998</v>
      </c>
      <c r="BS75">
        <v>-5</v>
      </c>
      <c r="BT75">
        <v>7.0000000000000001E-3</v>
      </c>
      <c r="BU75">
        <v>11.839871</v>
      </c>
      <c r="BW75" s="4">
        <f t="shared" ref="BW75:BW138" si="11">BU75*0.2642</f>
        <v>3.1280939181999998</v>
      </c>
      <c r="BX75" t="e">
        <v>#NAME?</v>
      </c>
      <c r="BY75" s="4">
        <f t="shared" ref="BY75:BY138" si="12">BE75*$BU75*0.7403</f>
        <v>27233.705458889704</v>
      </c>
      <c r="BZ75" s="4">
        <f t="shared" ref="BZ75:BZ138" si="13">BF75*$BU75*0.7403</f>
        <v>232.03734075891487</v>
      </c>
      <c r="CA75" s="4">
        <f t="shared" ref="CA75:CA138" si="14">BJ75*$BU75*0.7403</f>
        <v>74.389034526533095</v>
      </c>
      <c r="CB75" s="4">
        <f t="shared" ref="CB75:CB138" si="15">BM75*$BU75*0.7403</f>
        <v>26.690473552108628</v>
      </c>
    </row>
    <row r="76" spans="1:80" customFormat="1" x14ac:dyDescent="0.25">
      <c r="A76" s="26">
        <v>43530</v>
      </c>
      <c r="B76" s="27">
        <v>0.47973528935185183</v>
      </c>
      <c r="C76">
        <v>14.58</v>
      </c>
      <c r="D76">
        <v>0.24909999999999999</v>
      </c>
      <c r="E76">
        <v>2490.8927039999999</v>
      </c>
      <c r="F76">
        <v>511.1</v>
      </c>
      <c r="G76">
        <v>1.2</v>
      </c>
      <c r="H76">
        <v>359.8</v>
      </c>
      <c r="J76">
        <v>0</v>
      </c>
      <c r="K76">
        <v>0.876</v>
      </c>
      <c r="L76">
        <v>12.771800000000001</v>
      </c>
      <c r="M76">
        <v>0.21820000000000001</v>
      </c>
      <c r="N76">
        <v>447.70589999999999</v>
      </c>
      <c r="O76">
        <v>1.0511999999999999</v>
      </c>
      <c r="P76">
        <v>448.8</v>
      </c>
      <c r="Q76">
        <v>354.35399999999998</v>
      </c>
      <c r="R76">
        <v>0.83199999999999996</v>
      </c>
      <c r="S76">
        <v>355.2</v>
      </c>
      <c r="T76">
        <v>359.78969999999998</v>
      </c>
      <c r="W76">
        <v>0</v>
      </c>
      <c r="X76">
        <v>0</v>
      </c>
      <c r="Y76">
        <v>11.7</v>
      </c>
      <c r="Z76">
        <v>873</v>
      </c>
      <c r="AA76">
        <v>861</v>
      </c>
      <c r="AB76">
        <v>874</v>
      </c>
      <c r="AC76">
        <v>87</v>
      </c>
      <c r="AD76">
        <v>18.95</v>
      </c>
      <c r="AE76">
        <v>0.44</v>
      </c>
      <c r="AF76">
        <v>982</v>
      </c>
      <c r="AG76">
        <v>-3</v>
      </c>
      <c r="AH76">
        <v>37</v>
      </c>
      <c r="AI76">
        <v>36</v>
      </c>
      <c r="AJ76">
        <v>190</v>
      </c>
      <c r="AK76">
        <v>168.1</v>
      </c>
      <c r="AL76">
        <v>4.3</v>
      </c>
      <c r="AM76">
        <v>175</v>
      </c>
      <c r="AN76" t="s">
        <v>155</v>
      </c>
      <c r="AO76">
        <v>2</v>
      </c>
      <c r="AP76" s="28">
        <v>0.68820601851851848</v>
      </c>
      <c r="AQ76">
        <v>47.163049000000001</v>
      </c>
      <c r="AR76">
        <v>-88.484190999999996</v>
      </c>
      <c r="AS76">
        <v>320</v>
      </c>
      <c r="AT76">
        <v>37.5</v>
      </c>
      <c r="AU76">
        <v>12</v>
      </c>
      <c r="AV76">
        <v>11</v>
      </c>
      <c r="AW76" t="s">
        <v>210</v>
      </c>
      <c r="AX76">
        <v>1.2</v>
      </c>
      <c r="AY76">
        <v>2.2000000000000002</v>
      </c>
      <c r="AZ76">
        <v>2.6</v>
      </c>
      <c r="BA76">
        <v>14.686999999999999</v>
      </c>
      <c r="BB76">
        <v>14.91</v>
      </c>
      <c r="BC76">
        <v>1.02</v>
      </c>
      <c r="BD76">
        <v>14.157999999999999</v>
      </c>
      <c r="BE76">
        <v>3096.5590000000002</v>
      </c>
      <c r="BF76">
        <v>33.670999999999999</v>
      </c>
      <c r="BG76">
        <v>11.367000000000001</v>
      </c>
      <c r="BH76">
        <v>2.7E-2</v>
      </c>
      <c r="BI76">
        <v>11.394</v>
      </c>
      <c r="BJ76">
        <v>8.9969999999999999</v>
      </c>
      <c r="BK76">
        <v>2.1000000000000001E-2</v>
      </c>
      <c r="BL76">
        <v>9.0180000000000007</v>
      </c>
      <c r="BM76">
        <v>2.7700999999999998</v>
      </c>
      <c r="BQ76">
        <v>0</v>
      </c>
      <c r="BR76">
        <v>0.57221599999999995</v>
      </c>
      <c r="BS76">
        <v>-5</v>
      </c>
      <c r="BT76">
        <v>6.8560000000000001E-3</v>
      </c>
      <c r="BU76">
        <v>13.334469</v>
      </c>
      <c r="BW76" s="4">
        <f t="shared" si="11"/>
        <v>3.5229667097999999</v>
      </c>
      <c r="BX76" t="e">
        <v>#NAME?</v>
      </c>
      <c r="BY76" s="4">
        <f t="shared" si="12"/>
        <v>30567.705085204194</v>
      </c>
      <c r="BZ76" s="4">
        <f t="shared" si="13"/>
        <v>332.38352568896971</v>
      </c>
      <c r="CA76" s="4">
        <f t="shared" si="14"/>
        <v>88.813952084097892</v>
      </c>
      <c r="CB76" s="4">
        <f t="shared" si="15"/>
        <v>27.345062650679068</v>
      </c>
    </row>
    <row r="77" spans="1:80" customFormat="1" x14ac:dyDescent="0.25">
      <c r="A77" s="26">
        <v>43530</v>
      </c>
      <c r="B77" s="27">
        <v>0.47974686342592593</v>
      </c>
      <c r="C77">
        <v>14.416</v>
      </c>
      <c r="D77">
        <v>0.73529999999999995</v>
      </c>
      <c r="E77">
        <v>7352.6845640000001</v>
      </c>
      <c r="F77">
        <v>578.29999999999995</v>
      </c>
      <c r="G77">
        <v>1.2</v>
      </c>
      <c r="H77">
        <v>349.2</v>
      </c>
      <c r="J77">
        <v>0</v>
      </c>
      <c r="K77">
        <v>0.873</v>
      </c>
      <c r="L77">
        <v>12.585900000000001</v>
      </c>
      <c r="M77">
        <v>0.64190000000000003</v>
      </c>
      <c r="N77">
        <v>504.85469999999998</v>
      </c>
      <c r="O77">
        <v>1.0476000000000001</v>
      </c>
      <c r="P77">
        <v>505.9</v>
      </c>
      <c r="Q77">
        <v>399.58659999999998</v>
      </c>
      <c r="R77">
        <v>0.82920000000000005</v>
      </c>
      <c r="S77">
        <v>400.4</v>
      </c>
      <c r="T77">
        <v>349.23149999999998</v>
      </c>
      <c r="W77">
        <v>0</v>
      </c>
      <c r="X77">
        <v>0</v>
      </c>
      <c r="Y77">
        <v>11.7</v>
      </c>
      <c r="Z77">
        <v>873</v>
      </c>
      <c r="AA77">
        <v>862</v>
      </c>
      <c r="AB77">
        <v>874</v>
      </c>
      <c r="AC77">
        <v>87</v>
      </c>
      <c r="AD77">
        <v>18.95</v>
      </c>
      <c r="AE77">
        <v>0.44</v>
      </c>
      <c r="AF77">
        <v>982</v>
      </c>
      <c r="AG77">
        <v>-3</v>
      </c>
      <c r="AH77">
        <v>37</v>
      </c>
      <c r="AI77">
        <v>36</v>
      </c>
      <c r="AJ77">
        <v>190.1</v>
      </c>
      <c r="AK77">
        <v>169</v>
      </c>
      <c r="AL77">
        <v>4.2</v>
      </c>
      <c r="AM77">
        <v>174.9</v>
      </c>
      <c r="AN77" t="s">
        <v>155</v>
      </c>
      <c r="AO77">
        <v>2</v>
      </c>
      <c r="AP77" s="28">
        <v>0.68822916666666656</v>
      </c>
      <c r="AQ77">
        <v>47.163229999999999</v>
      </c>
      <c r="AR77">
        <v>-88.484302999999997</v>
      </c>
      <c r="AS77">
        <v>320.7</v>
      </c>
      <c r="AT77">
        <v>38</v>
      </c>
      <c r="AU77">
        <v>12</v>
      </c>
      <c r="AV77">
        <v>11</v>
      </c>
      <c r="AW77" t="s">
        <v>210</v>
      </c>
      <c r="AX77">
        <v>1.2732000000000001</v>
      </c>
      <c r="AY77">
        <v>2.4196</v>
      </c>
      <c r="AZ77">
        <v>2.7464</v>
      </c>
      <c r="BA77">
        <v>14.686999999999999</v>
      </c>
      <c r="BB77">
        <v>14.56</v>
      </c>
      <c r="BC77">
        <v>0.99</v>
      </c>
      <c r="BD77">
        <v>14.542</v>
      </c>
      <c r="BE77">
        <v>2996.8290000000002</v>
      </c>
      <c r="BF77">
        <v>97.283000000000001</v>
      </c>
      <c r="BG77">
        <v>12.589</v>
      </c>
      <c r="BH77">
        <v>2.5999999999999999E-2</v>
      </c>
      <c r="BI77">
        <v>12.615</v>
      </c>
      <c r="BJ77">
        <v>9.9640000000000004</v>
      </c>
      <c r="BK77">
        <v>2.1000000000000001E-2</v>
      </c>
      <c r="BL77">
        <v>9.984</v>
      </c>
      <c r="BM77">
        <v>2.6406000000000001</v>
      </c>
      <c r="BQ77">
        <v>0</v>
      </c>
      <c r="BR77">
        <v>0.51482099999999997</v>
      </c>
      <c r="BS77">
        <v>-5</v>
      </c>
      <c r="BT77">
        <v>6.0000000000000001E-3</v>
      </c>
      <c r="BU77">
        <v>14.344030999999999</v>
      </c>
      <c r="BW77" s="4">
        <f t="shared" si="11"/>
        <v>3.7896929901999998</v>
      </c>
      <c r="BX77" t="e">
        <v>#NAME?</v>
      </c>
      <c r="BY77" s="4">
        <f t="shared" si="12"/>
        <v>31822.985959920567</v>
      </c>
      <c r="BZ77" s="4">
        <f t="shared" si="13"/>
        <v>1033.0371012623518</v>
      </c>
      <c r="CA77" s="4">
        <f t="shared" si="14"/>
        <v>105.80658159162519</v>
      </c>
      <c r="CB77" s="4">
        <f t="shared" si="15"/>
        <v>28.040230765841578</v>
      </c>
    </row>
    <row r="78" spans="1:80" customFormat="1" x14ac:dyDescent="0.25">
      <c r="A78" s="26">
        <v>43530</v>
      </c>
      <c r="B78" s="27">
        <v>0.47975843749999997</v>
      </c>
      <c r="C78">
        <v>14.154</v>
      </c>
      <c r="D78">
        <v>0.73770000000000002</v>
      </c>
      <c r="E78">
        <v>7376.9767439999996</v>
      </c>
      <c r="F78">
        <v>575.79999999999995</v>
      </c>
      <c r="G78">
        <v>1.2</v>
      </c>
      <c r="H78">
        <v>352.7</v>
      </c>
      <c r="J78">
        <v>0</v>
      </c>
      <c r="K78">
        <v>0.875</v>
      </c>
      <c r="L78">
        <v>12.384499999999999</v>
      </c>
      <c r="M78">
        <v>0.64549999999999996</v>
      </c>
      <c r="N78">
        <v>503.8186</v>
      </c>
      <c r="O78">
        <v>1.05</v>
      </c>
      <c r="P78">
        <v>504.9</v>
      </c>
      <c r="Q78">
        <v>398.76659999999998</v>
      </c>
      <c r="R78">
        <v>0.83109999999999995</v>
      </c>
      <c r="S78">
        <v>399.6</v>
      </c>
      <c r="T78">
        <v>352.71940000000001</v>
      </c>
      <c r="W78">
        <v>0</v>
      </c>
      <c r="X78">
        <v>0</v>
      </c>
      <c r="Y78">
        <v>11.7</v>
      </c>
      <c r="Z78">
        <v>871</v>
      </c>
      <c r="AA78">
        <v>860</v>
      </c>
      <c r="AB78">
        <v>876</v>
      </c>
      <c r="AC78">
        <v>87</v>
      </c>
      <c r="AD78">
        <v>18.95</v>
      </c>
      <c r="AE78">
        <v>0.44</v>
      </c>
      <c r="AF78">
        <v>982</v>
      </c>
      <c r="AG78">
        <v>-3</v>
      </c>
      <c r="AH78">
        <v>37</v>
      </c>
      <c r="AI78">
        <v>36</v>
      </c>
      <c r="AJ78">
        <v>191</v>
      </c>
      <c r="AK78">
        <v>169</v>
      </c>
      <c r="AL78">
        <v>4.3</v>
      </c>
      <c r="AM78">
        <v>174.5</v>
      </c>
      <c r="AN78" t="s">
        <v>155</v>
      </c>
      <c r="AO78">
        <v>2</v>
      </c>
      <c r="AP78" s="28">
        <v>0.68824074074074071</v>
      </c>
      <c r="AQ78">
        <v>47.163376</v>
      </c>
      <c r="AR78">
        <v>-88.484424000000004</v>
      </c>
      <c r="AS78">
        <v>321.39999999999998</v>
      </c>
      <c r="AT78">
        <v>39.4</v>
      </c>
      <c r="AU78">
        <v>12</v>
      </c>
      <c r="AV78">
        <v>11</v>
      </c>
      <c r="AW78" t="s">
        <v>210</v>
      </c>
      <c r="AX78">
        <v>1.4463999999999999</v>
      </c>
      <c r="AY78">
        <v>1.4019999999999999</v>
      </c>
      <c r="AZ78">
        <v>2.7267999999999999</v>
      </c>
      <c r="BA78">
        <v>14.686999999999999</v>
      </c>
      <c r="BB78">
        <v>14.79</v>
      </c>
      <c r="BC78">
        <v>1.01</v>
      </c>
      <c r="BD78">
        <v>14.284000000000001</v>
      </c>
      <c r="BE78">
        <v>2993.58</v>
      </c>
      <c r="BF78">
        <v>99.307000000000002</v>
      </c>
      <c r="BG78">
        <v>12.753</v>
      </c>
      <c r="BH78">
        <v>2.7E-2</v>
      </c>
      <c r="BI78">
        <v>12.78</v>
      </c>
      <c r="BJ78">
        <v>10.093999999999999</v>
      </c>
      <c r="BK78">
        <v>2.1000000000000001E-2</v>
      </c>
      <c r="BL78">
        <v>10.115</v>
      </c>
      <c r="BM78">
        <v>2.7073999999999998</v>
      </c>
      <c r="BQ78">
        <v>0</v>
      </c>
      <c r="BR78">
        <v>0.47412300000000002</v>
      </c>
      <c r="BS78">
        <v>-5</v>
      </c>
      <c r="BT78">
        <v>6.0000000000000001E-3</v>
      </c>
      <c r="BU78">
        <v>10.784561999999999</v>
      </c>
      <c r="BW78" s="4">
        <f t="shared" si="11"/>
        <v>2.8492812803999996</v>
      </c>
      <c r="BX78" t="e">
        <v>#NAME?</v>
      </c>
      <c r="BY78" s="4">
        <f t="shared" si="12"/>
        <v>23900.177677583986</v>
      </c>
      <c r="BZ78" s="4">
        <f t="shared" si="13"/>
        <v>792.84834366472012</v>
      </c>
      <c r="CA78" s="4">
        <f t="shared" si="14"/>
        <v>80.588590743368385</v>
      </c>
      <c r="CB78" s="4">
        <f t="shared" si="15"/>
        <v>21.615370574459636</v>
      </c>
    </row>
    <row r="79" spans="1:80" customFormat="1" x14ac:dyDescent="0.25">
      <c r="A79" s="26">
        <v>43530</v>
      </c>
      <c r="B79" s="27">
        <v>0.47977001157407412</v>
      </c>
      <c r="C79">
        <v>14.29</v>
      </c>
      <c r="D79">
        <v>0.4345</v>
      </c>
      <c r="E79">
        <v>4344.660441</v>
      </c>
      <c r="F79">
        <v>521.5</v>
      </c>
      <c r="G79">
        <v>1.4</v>
      </c>
      <c r="H79">
        <v>336.2</v>
      </c>
      <c r="J79">
        <v>0</v>
      </c>
      <c r="K79">
        <v>0.87660000000000005</v>
      </c>
      <c r="L79">
        <v>12.526899999999999</v>
      </c>
      <c r="M79">
        <v>0.38080000000000003</v>
      </c>
      <c r="N79">
        <v>457.12709999999998</v>
      </c>
      <c r="O79">
        <v>1.1994</v>
      </c>
      <c r="P79">
        <v>458.3</v>
      </c>
      <c r="Q79">
        <v>361.81079999999997</v>
      </c>
      <c r="R79">
        <v>0.94930000000000003</v>
      </c>
      <c r="S79">
        <v>362.8</v>
      </c>
      <c r="T79">
        <v>336.16210000000001</v>
      </c>
      <c r="W79">
        <v>0</v>
      </c>
      <c r="X79">
        <v>0</v>
      </c>
      <c r="Y79">
        <v>11.7</v>
      </c>
      <c r="Z79">
        <v>868</v>
      </c>
      <c r="AA79">
        <v>857</v>
      </c>
      <c r="AB79">
        <v>872</v>
      </c>
      <c r="AC79">
        <v>87</v>
      </c>
      <c r="AD79">
        <v>18.95</v>
      </c>
      <c r="AE79">
        <v>0.44</v>
      </c>
      <c r="AF79">
        <v>982</v>
      </c>
      <c r="AG79">
        <v>-3</v>
      </c>
      <c r="AH79">
        <v>37</v>
      </c>
      <c r="AI79">
        <v>36</v>
      </c>
      <c r="AJ79">
        <v>191</v>
      </c>
      <c r="AK79">
        <v>169</v>
      </c>
      <c r="AL79">
        <v>4.3</v>
      </c>
      <c r="AM79">
        <v>174.1</v>
      </c>
      <c r="AN79" t="s">
        <v>155</v>
      </c>
      <c r="AO79">
        <v>2</v>
      </c>
      <c r="AP79" s="28">
        <v>0.68825231481481486</v>
      </c>
      <c r="AQ79">
        <v>47.163527999999999</v>
      </c>
      <c r="AR79">
        <v>-88.484550999999996</v>
      </c>
      <c r="AS79">
        <v>321.5</v>
      </c>
      <c r="AT79">
        <v>41.4</v>
      </c>
      <c r="AU79">
        <v>12</v>
      </c>
      <c r="AV79">
        <v>12</v>
      </c>
      <c r="AW79" t="s">
        <v>209</v>
      </c>
      <c r="AX79">
        <v>1.5</v>
      </c>
      <c r="AY79">
        <v>1.219381</v>
      </c>
      <c r="AZ79">
        <v>2.8462540000000001</v>
      </c>
      <c r="BA79">
        <v>14.686999999999999</v>
      </c>
      <c r="BB79">
        <v>14.99</v>
      </c>
      <c r="BC79">
        <v>1.02</v>
      </c>
      <c r="BD79">
        <v>14.077999999999999</v>
      </c>
      <c r="BE79">
        <v>3057.0929999999998</v>
      </c>
      <c r="BF79">
        <v>59.155000000000001</v>
      </c>
      <c r="BG79">
        <v>11.683</v>
      </c>
      <c r="BH79">
        <v>3.1E-2</v>
      </c>
      <c r="BI79">
        <v>11.712999999999999</v>
      </c>
      <c r="BJ79">
        <v>9.2469999999999999</v>
      </c>
      <c r="BK79">
        <v>2.4E-2</v>
      </c>
      <c r="BL79">
        <v>9.2710000000000008</v>
      </c>
      <c r="BM79">
        <v>2.6051000000000002</v>
      </c>
      <c r="BQ79">
        <v>0</v>
      </c>
      <c r="BR79">
        <v>0.42004000000000002</v>
      </c>
      <c r="BS79">
        <v>-5</v>
      </c>
      <c r="BT79">
        <v>6.0000000000000001E-3</v>
      </c>
      <c r="BU79">
        <v>8.7177360000000004</v>
      </c>
      <c r="BW79" s="4">
        <f t="shared" si="11"/>
        <v>2.3032258512000001</v>
      </c>
      <c r="BX79" t="e">
        <v>#NAME?</v>
      </c>
      <c r="BY79" s="4">
        <f t="shared" si="12"/>
        <v>19729.683257981953</v>
      </c>
      <c r="BZ79" s="4">
        <f t="shared" si="13"/>
        <v>381.77098738112403</v>
      </c>
      <c r="CA79" s="4">
        <f t="shared" si="14"/>
        <v>59.677733417517601</v>
      </c>
      <c r="CB79" s="4">
        <f t="shared" si="15"/>
        <v>16.812637971880079</v>
      </c>
    </row>
    <row r="80" spans="1:80" customFormat="1" x14ac:dyDescent="0.25">
      <c r="A80" s="26">
        <v>43530</v>
      </c>
      <c r="B80" s="27">
        <v>0.47978158564814816</v>
      </c>
      <c r="C80">
        <v>14.316000000000001</v>
      </c>
      <c r="D80">
        <v>0.18429999999999999</v>
      </c>
      <c r="E80">
        <v>1842.5859250000001</v>
      </c>
      <c r="F80">
        <v>456.6</v>
      </c>
      <c r="G80">
        <v>1.6</v>
      </c>
      <c r="H80">
        <v>325.8</v>
      </c>
      <c r="J80">
        <v>0</v>
      </c>
      <c r="K80">
        <v>0.87849999999999995</v>
      </c>
      <c r="L80">
        <v>12.577199999999999</v>
      </c>
      <c r="M80">
        <v>0.16189999999999999</v>
      </c>
      <c r="N80">
        <v>401.14690000000002</v>
      </c>
      <c r="O80">
        <v>1.4056999999999999</v>
      </c>
      <c r="P80">
        <v>402.6</v>
      </c>
      <c r="Q80">
        <v>317.50310000000002</v>
      </c>
      <c r="R80">
        <v>1.1126</v>
      </c>
      <c r="S80">
        <v>318.60000000000002</v>
      </c>
      <c r="T80">
        <v>325.80579999999998</v>
      </c>
      <c r="W80">
        <v>0</v>
      </c>
      <c r="X80">
        <v>0</v>
      </c>
      <c r="Y80">
        <v>11.7</v>
      </c>
      <c r="Z80">
        <v>870</v>
      </c>
      <c r="AA80">
        <v>858</v>
      </c>
      <c r="AB80">
        <v>873</v>
      </c>
      <c r="AC80">
        <v>87</v>
      </c>
      <c r="AD80">
        <v>18.95</v>
      </c>
      <c r="AE80">
        <v>0.44</v>
      </c>
      <c r="AF80">
        <v>982</v>
      </c>
      <c r="AG80">
        <v>-3</v>
      </c>
      <c r="AH80">
        <v>37</v>
      </c>
      <c r="AI80">
        <v>36</v>
      </c>
      <c r="AJ80">
        <v>191</v>
      </c>
      <c r="AK80">
        <v>169</v>
      </c>
      <c r="AL80">
        <v>4.3</v>
      </c>
      <c r="AM80">
        <v>174.2</v>
      </c>
      <c r="AN80" t="s">
        <v>155</v>
      </c>
      <c r="AO80">
        <v>2</v>
      </c>
      <c r="AP80" s="28">
        <v>0.6882638888888889</v>
      </c>
      <c r="AQ80">
        <v>47.163674999999998</v>
      </c>
      <c r="AR80">
        <v>-88.484690999999998</v>
      </c>
      <c r="AS80">
        <v>321.5</v>
      </c>
      <c r="AT80">
        <v>42.4</v>
      </c>
      <c r="AU80">
        <v>12</v>
      </c>
      <c r="AV80">
        <v>12</v>
      </c>
      <c r="AW80" t="s">
        <v>209</v>
      </c>
      <c r="AX80">
        <v>1.5</v>
      </c>
      <c r="AY80">
        <v>1.3</v>
      </c>
      <c r="AZ80">
        <v>2.9</v>
      </c>
      <c r="BA80">
        <v>14.686999999999999</v>
      </c>
      <c r="BB80">
        <v>15.24</v>
      </c>
      <c r="BC80">
        <v>1.04</v>
      </c>
      <c r="BD80">
        <v>13.824999999999999</v>
      </c>
      <c r="BE80">
        <v>3110.2910000000002</v>
      </c>
      <c r="BF80">
        <v>25.478999999999999</v>
      </c>
      <c r="BG80">
        <v>10.388999999999999</v>
      </c>
      <c r="BH80">
        <v>3.5999999999999997E-2</v>
      </c>
      <c r="BI80">
        <v>10.425000000000001</v>
      </c>
      <c r="BJ80">
        <v>8.2219999999999995</v>
      </c>
      <c r="BK80">
        <v>2.9000000000000001E-2</v>
      </c>
      <c r="BL80">
        <v>8.2509999999999994</v>
      </c>
      <c r="BM80">
        <v>2.5585</v>
      </c>
      <c r="BQ80">
        <v>0</v>
      </c>
      <c r="BR80">
        <v>0.45576</v>
      </c>
      <c r="BS80">
        <v>-5</v>
      </c>
      <c r="BT80">
        <v>6.0000000000000001E-3</v>
      </c>
      <c r="BU80">
        <v>9.3401779999999999</v>
      </c>
      <c r="BW80" s="4">
        <f t="shared" si="11"/>
        <v>2.4676750275999999</v>
      </c>
      <c r="BX80" t="e">
        <v>#NAME?</v>
      </c>
      <c r="BY80" s="4">
        <f t="shared" si="12"/>
        <v>21506.212164602057</v>
      </c>
      <c r="BZ80" s="4">
        <f t="shared" si="13"/>
        <v>176.17540601245858</v>
      </c>
      <c r="CA80" s="4">
        <f t="shared" si="14"/>
        <v>56.851296684894791</v>
      </c>
      <c r="CB80" s="4">
        <f t="shared" si="15"/>
        <v>17.690834659243901</v>
      </c>
    </row>
    <row r="81" spans="1:80" customFormat="1" x14ac:dyDescent="0.25">
      <c r="A81" s="26">
        <v>43530</v>
      </c>
      <c r="B81" s="27">
        <v>0.47979315972222225</v>
      </c>
      <c r="C81">
        <v>14.426</v>
      </c>
      <c r="D81">
        <v>0.219</v>
      </c>
      <c r="E81">
        <v>2190.2040820000002</v>
      </c>
      <c r="F81">
        <v>467.8</v>
      </c>
      <c r="G81">
        <v>1.6</v>
      </c>
      <c r="H81">
        <v>373.7</v>
      </c>
      <c r="J81">
        <v>0</v>
      </c>
      <c r="K81">
        <v>0.87739999999999996</v>
      </c>
      <c r="L81">
        <v>12.6572</v>
      </c>
      <c r="M81">
        <v>0.19220000000000001</v>
      </c>
      <c r="N81">
        <v>410.44850000000002</v>
      </c>
      <c r="O81">
        <v>1.3743000000000001</v>
      </c>
      <c r="P81">
        <v>411.8</v>
      </c>
      <c r="Q81">
        <v>324.86520000000002</v>
      </c>
      <c r="R81">
        <v>1.0878000000000001</v>
      </c>
      <c r="S81">
        <v>326</v>
      </c>
      <c r="T81">
        <v>373.65249999999997</v>
      </c>
      <c r="W81">
        <v>0</v>
      </c>
      <c r="X81">
        <v>0</v>
      </c>
      <c r="Y81">
        <v>11.7</v>
      </c>
      <c r="Z81">
        <v>876</v>
      </c>
      <c r="AA81">
        <v>864</v>
      </c>
      <c r="AB81">
        <v>879</v>
      </c>
      <c r="AC81">
        <v>87</v>
      </c>
      <c r="AD81">
        <v>18.95</v>
      </c>
      <c r="AE81">
        <v>0.44</v>
      </c>
      <c r="AF81">
        <v>982</v>
      </c>
      <c r="AG81">
        <v>-3</v>
      </c>
      <c r="AH81">
        <v>37</v>
      </c>
      <c r="AI81">
        <v>36</v>
      </c>
      <c r="AJ81">
        <v>191</v>
      </c>
      <c r="AK81">
        <v>168.9</v>
      </c>
      <c r="AL81">
        <v>4.3</v>
      </c>
      <c r="AM81">
        <v>174.6</v>
      </c>
      <c r="AN81" t="s">
        <v>155</v>
      </c>
      <c r="AO81">
        <v>2</v>
      </c>
      <c r="AP81" s="28">
        <v>0.68827546296296294</v>
      </c>
      <c r="AQ81">
        <v>47.163820999999999</v>
      </c>
      <c r="AR81">
        <v>-88.484825000000001</v>
      </c>
      <c r="AS81">
        <v>321.5</v>
      </c>
      <c r="AT81">
        <v>42.6</v>
      </c>
      <c r="AU81">
        <v>12</v>
      </c>
      <c r="AV81">
        <v>11</v>
      </c>
      <c r="AW81" t="s">
        <v>206</v>
      </c>
      <c r="AX81">
        <v>1.5</v>
      </c>
      <c r="AY81">
        <v>1.3</v>
      </c>
      <c r="AZ81">
        <v>2.9</v>
      </c>
      <c r="BA81">
        <v>14.686999999999999</v>
      </c>
      <c r="BB81">
        <v>15.09</v>
      </c>
      <c r="BC81">
        <v>1.03</v>
      </c>
      <c r="BD81">
        <v>13.976000000000001</v>
      </c>
      <c r="BE81">
        <v>3102.0369999999998</v>
      </c>
      <c r="BF81">
        <v>29.975000000000001</v>
      </c>
      <c r="BG81">
        <v>10.534000000000001</v>
      </c>
      <c r="BH81">
        <v>3.5000000000000003E-2</v>
      </c>
      <c r="BI81">
        <v>10.57</v>
      </c>
      <c r="BJ81">
        <v>8.3379999999999992</v>
      </c>
      <c r="BK81">
        <v>2.8000000000000001E-2</v>
      </c>
      <c r="BL81">
        <v>8.3659999999999997</v>
      </c>
      <c r="BM81">
        <v>2.9079999999999999</v>
      </c>
      <c r="BQ81">
        <v>0</v>
      </c>
      <c r="BR81">
        <v>0.50036800000000003</v>
      </c>
      <c r="BS81">
        <v>-5</v>
      </c>
      <c r="BT81">
        <v>6.1440000000000002E-3</v>
      </c>
      <c r="BU81">
        <v>10.60223</v>
      </c>
      <c r="BW81" s="4">
        <f t="shared" si="11"/>
        <v>2.8011091659999998</v>
      </c>
      <c r="BX81" t="e">
        <v>#NAME?</v>
      </c>
      <c r="BY81" s="4">
        <f t="shared" si="12"/>
        <v>24347.363762380155</v>
      </c>
      <c r="BZ81" s="4">
        <f t="shared" si="13"/>
        <v>235.26870529827502</v>
      </c>
      <c r="CA81" s="4">
        <f t="shared" si="14"/>
        <v>65.443551785721993</v>
      </c>
      <c r="CB81" s="4">
        <f t="shared" si="15"/>
        <v>22.824400167052001</v>
      </c>
    </row>
    <row r="82" spans="1:80" customFormat="1" x14ac:dyDescent="0.25">
      <c r="A82" s="26">
        <v>43530</v>
      </c>
      <c r="B82" s="27">
        <v>0.47980473379629629</v>
      </c>
      <c r="C82">
        <v>14.269</v>
      </c>
      <c r="D82">
        <v>0.74960000000000004</v>
      </c>
      <c r="E82">
        <v>7496.3265309999997</v>
      </c>
      <c r="F82">
        <v>554.1</v>
      </c>
      <c r="G82">
        <v>1.3</v>
      </c>
      <c r="H82">
        <v>506</v>
      </c>
      <c r="J82">
        <v>0</v>
      </c>
      <c r="K82">
        <v>0.87390000000000001</v>
      </c>
      <c r="L82">
        <v>12.469799999999999</v>
      </c>
      <c r="M82">
        <v>0.65510000000000002</v>
      </c>
      <c r="N82">
        <v>484.22969999999998</v>
      </c>
      <c r="O82">
        <v>1.1069</v>
      </c>
      <c r="P82">
        <v>485.3</v>
      </c>
      <c r="Q82">
        <v>383.26209999999998</v>
      </c>
      <c r="R82">
        <v>0.87609999999999999</v>
      </c>
      <c r="S82">
        <v>384.1</v>
      </c>
      <c r="T82">
        <v>506.02780000000001</v>
      </c>
      <c r="W82">
        <v>0</v>
      </c>
      <c r="X82">
        <v>0</v>
      </c>
      <c r="Y82">
        <v>11.7</v>
      </c>
      <c r="Z82">
        <v>882</v>
      </c>
      <c r="AA82">
        <v>871</v>
      </c>
      <c r="AB82">
        <v>884</v>
      </c>
      <c r="AC82">
        <v>87</v>
      </c>
      <c r="AD82">
        <v>18.95</v>
      </c>
      <c r="AE82">
        <v>0.44</v>
      </c>
      <c r="AF82">
        <v>982</v>
      </c>
      <c r="AG82">
        <v>-3</v>
      </c>
      <c r="AH82">
        <v>37</v>
      </c>
      <c r="AI82">
        <v>36</v>
      </c>
      <c r="AJ82">
        <v>191</v>
      </c>
      <c r="AK82">
        <v>168</v>
      </c>
      <c r="AL82">
        <v>4.3</v>
      </c>
      <c r="AM82">
        <v>174.9</v>
      </c>
      <c r="AN82" t="s">
        <v>155</v>
      </c>
      <c r="AO82">
        <v>2</v>
      </c>
      <c r="AP82" s="28">
        <v>0.68828703703703698</v>
      </c>
      <c r="AQ82">
        <v>47.163944000000001</v>
      </c>
      <c r="AR82">
        <v>-88.484987000000004</v>
      </c>
      <c r="AS82">
        <v>321.60000000000002</v>
      </c>
      <c r="AT82">
        <v>41.9</v>
      </c>
      <c r="AU82">
        <v>12</v>
      </c>
      <c r="AV82">
        <v>11</v>
      </c>
      <c r="AW82" t="s">
        <v>206</v>
      </c>
      <c r="AX82">
        <v>1.2072000000000001</v>
      </c>
      <c r="AY82">
        <v>1.3732</v>
      </c>
      <c r="AZ82">
        <v>2.4607999999999999</v>
      </c>
      <c r="BA82">
        <v>14.686999999999999</v>
      </c>
      <c r="BB82">
        <v>14.66</v>
      </c>
      <c r="BC82">
        <v>1</v>
      </c>
      <c r="BD82">
        <v>14.429</v>
      </c>
      <c r="BE82">
        <v>2988.902</v>
      </c>
      <c r="BF82">
        <v>99.941000000000003</v>
      </c>
      <c r="BG82">
        <v>12.154999999999999</v>
      </c>
      <c r="BH82">
        <v>2.8000000000000001E-2</v>
      </c>
      <c r="BI82">
        <v>12.182</v>
      </c>
      <c r="BJ82">
        <v>9.6199999999999992</v>
      </c>
      <c r="BK82">
        <v>2.1999999999999999E-2</v>
      </c>
      <c r="BL82">
        <v>9.6419999999999995</v>
      </c>
      <c r="BM82">
        <v>3.8515999999999999</v>
      </c>
      <c r="BQ82">
        <v>0</v>
      </c>
      <c r="BR82">
        <v>0.54601599999999995</v>
      </c>
      <c r="BS82">
        <v>-5</v>
      </c>
      <c r="BT82">
        <v>7.0000000000000001E-3</v>
      </c>
      <c r="BU82">
        <v>10.261208</v>
      </c>
      <c r="BW82" s="4">
        <f t="shared" si="11"/>
        <v>2.7110111535999999</v>
      </c>
      <c r="BX82" t="e">
        <v>#NAME?</v>
      </c>
      <c r="BY82" s="4">
        <f t="shared" si="12"/>
        <v>22704.812307609925</v>
      </c>
      <c r="BZ82" s="4">
        <f t="shared" si="13"/>
        <v>759.18904227533835</v>
      </c>
      <c r="CA82" s="4">
        <f t="shared" si="14"/>
        <v>73.07710135668799</v>
      </c>
      <c r="CB82" s="4">
        <f t="shared" si="15"/>
        <v>29.258187482891838</v>
      </c>
    </row>
    <row r="83" spans="1:80" customFormat="1" x14ac:dyDescent="0.25">
      <c r="A83" s="26">
        <v>43530</v>
      </c>
      <c r="B83" s="27">
        <v>0.47981630787037038</v>
      </c>
      <c r="C83">
        <v>14.09</v>
      </c>
      <c r="D83">
        <v>0.96750000000000003</v>
      </c>
      <c r="E83">
        <v>9674.9206350000004</v>
      </c>
      <c r="F83">
        <v>621.20000000000005</v>
      </c>
      <c r="G83">
        <v>1.2</v>
      </c>
      <c r="H83">
        <v>540.79999999999995</v>
      </c>
      <c r="J83">
        <v>0</v>
      </c>
      <c r="K83">
        <v>0.87329999999999997</v>
      </c>
      <c r="L83">
        <v>12.305400000000001</v>
      </c>
      <c r="M83">
        <v>0.84499999999999997</v>
      </c>
      <c r="N83">
        <v>542.55449999999996</v>
      </c>
      <c r="O83">
        <v>1.048</v>
      </c>
      <c r="P83">
        <v>543.6</v>
      </c>
      <c r="Q83">
        <v>429.4255</v>
      </c>
      <c r="R83">
        <v>0.82950000000000002</v>
      </c>
      <c r="S83">
        <v>430.3</v>
      </c>
      <c r="T83">
        <v>540.79150000000004</v>
      </c>
      <c r="W83">
        <v>0</v>
      </c>
      <c r="X83">
        <v>0</v>
      </c>
      <c r="Y83">
        <v>11.7</v>
      </c>
      <c r="Z83">
        <v>876</v>
      </c>
      <c r="AA83">
        <v>866</v>
      </c>
      <c r="AB83">
        <v>880</v>
      </c>
      <c r="AC83">
        <v>87</v>
      </c>
      <c r="AD83">
        <v>18.95</v>
      </c>
      <c r="AE83">
        <v>0.44</v>
      </c>
      <c r="AF83">
        <v>982</v>
      </c>
      <c r="AG83">
        <v>-3</v>
      </c>
      <c r="AH83">
        <v>37</v>
      </c>
      <c r="AI83">
        <v>36</v>
      </c>
      <c r="AJ83">
        <v>191</v>
      </c>
      <c r="AK83">
        <v>168</v>
      </c>
      <c r="AL83">
        <v>4.3</v>
      </c>
      <c r="AM83">
        <v>174.7</v>
      </c>
      <c r="AN83" t="s">
        <v>155</v>
      </c>
      <c r="AO83">
        <v>2</v>
      </c>
      <c r="AP83" s="28">
        <v>0.68829861111111112</v>
      </c>
      <c r="AQ83">
        <v>47.164037</v>
      </c>
      <c r="AR83">
        <v>-88.485217000000006</v>
      </c>
      <c r="AS83">
        <v>321.7</v>
      </c>
      <c r="AT83">
        <v>42.4</v>
      </c>
      <c r="AU83">
        <v>12</v>
      </c>
      <c r="AV83">
        <v>11</v>
      </c>
      <c r="AW83" t="s">
        <v>206</v>
      </c>
      <c r="AX83">
        <v>1.1732</v>
      </c>
      <c r="AY83">
        <v>1.8391999999999999</v>
      </c>
      <c r="AZ83">
        <v>2.7391999999999999</v>
      </c>
      <c r="BA83">
        <v>14.686999999999999</v>
      </c>
      <c r="BB83">
        <v>14.59</v>
      </c>
      <c r="BC83">
        <v>0.99</v>
      </c>
      <c r="BD83">
        <v>14.502000000000001</v>
      </c>
      <c r="BE83">
        <v>2943.0079999999998</v>
      </c>
      <c r="BF83">
        <v>128.619</v>
      </c>
      <c r="BG83">
        <v>13.589</v>
      </c>
      <c r="BH83">
        <v>2.5999999999999999E-2</v>
      </c>
      <c r="BI83">
        <v>13.615</v>
      </c>
      <c r="BJ83">
        <v>10.755000000000001</v>
      </c>
      <c r="BK83">
        <v>2.1000000000000001E-2</v>
      </c>
      <c r="BL83">
        <v>10.776</v>
      </c>
      <c r="BM83">
        <v>4.1071</v>
      </c>
      <c r="BQ83">
        <v>0</v>
      </c>
      <c r="BR83">
        <v>0.45301599999999997</v>
      </c>
      <c r="BS83">
        <v>-5</v>
      </c>
      <c r="BT83">
        <v>7.0000000000000001E-3</v>
      </c>
      <c r="BU83">
        <v>10.986514</v>
      </c>
      <c r="BW83" s="4">
        <f t="shared" si="11"/>
        <v>2.9026369987999998</v>
      </c>
      <c r="BX83" t="e">
        <v>#NAME?</v>
      </c>
      <c r="BY83" s="4">
        <f t="shared" si="12"/>
        <v>23936.41497922111</v>
      </c>
      <c r="BZ83" s="4">
        <f t="shared" si="13"/>
        <v>1046.0990110160897</v>
      </c>
      <c r="CA83" s="4">
        <f t="shared" si="14"/>
        <v>87.473816959220997</v>
      </c>
      <c r="CB83" s="4">
        <f t="shared" si="15"/>
        <v>33.404343434050816</v>
      </c>
    </row>
    <row r="84" spans="1:80" customFormat="1" x14ac:dyDescent="0.25">
      <c r="A84" s="26">
        <v>43530</v>
      </c>
      <c r="B84" s="27">
        <v>0.47982788194444442</v>
      </c>
      <c r="C84">
        <v>14.146000000000001</v>
      </c>
      <c r="D84">
        <v>0.77259999999999995</v>
      </c>
      <c r="E84">
        <v>7725.9331700000002</v>
      </c>
      <c r="F84">
        <v>592.6</v>
      </c>
      <c r="G84">
        <v>1.2</v>
      </c>
      <c r="H84">
        <v>499.7</v>
      </c>
      <c r="J84">
        <v>0</v>
      </c>
      <c r="K84">
        <v>0.87460000000000004</v>
      </c>
      <c r="L84">
        <v>12.372400000000001</v>
      </c>
      <c r="M84">
        <v>0.67569999999999997</v>
      </c>
      <c r="N84">
        <v>518.29319999999996</v>
      </c>
      <c r="O84">
        <v>1.0496000000000001</v>
      </c>
      <c r="P84">
        <v>519.29999999999995</v>
      </c>
      <c r="Q84">
        <v>410.22300000000001</v>
      </c>
      <c r="R84">
        <v>0.83069999999999999</v>
      </c>
      <c r="S84">
        <v>411.1</v>
      </c>
      <c r="T84">
        <v>499.65699999999998</v>
      </c>
      <c r="W84">
        <v>0</v>
      </c>
      <c r="X84">
        <v>0</v>
      </c>
      <c r="Y84">
        <v>11.7</v>
      </c>
      <c r="Z84">
        <v>872</v>
      </c>
      <c r="AA84">
        <v>862</v>
      </c>
      <c r="AB84">
        <v>876</v>
      </c>
      <c r="AC84">
        <v>87</v>
      </c>
      <c r="AD84">
        <v>18.95</v>
      </c>
      <c r="AE84">
        <v>0.44</v>
      </c>
      <c r="AF84">
        <v>982</v>
      </c>
      <c r="AG84">
        <v>-3</v>
      </c>
      <c r="AH84">
        <v>37</v>
      </c>
      <c r="AI84">
        <v>36</v>
      </c>
      <c r="AJ84">
        <v>191</v>
      </c>
      <c r="AK84">
        <v>168</v>
      </c>
      <c r="AL84">
        <v>4.3</v>
      </c>
      <c r="AM84">
        <v>174.3</v>
      </c>
      <c r="AN84" t="s">
        <v>155</v>
      </c>
      <c r="AO84">
        <v>2</v>
      </c>
      <c r="AP84" s="28">
        <v>0.68831018518518527</v>
      </c>
      <c r="AQ84">
        <v>47.164130999999998</v>
      </c>
      <c r="AR84">
        <v>-88.485472000000001</v>
      </c>
      <c r="AS84">
        <v>321.89999999999998</v>
      </c>
      <c r="AT84">
        <v>44.7</v>
      </c>
      <c r="AU84">
        <v>12</v>
      </c>
      <c r="AV84">
        <v>11</v>
      </c>
      <c r="AW84" t="s">
        <v>206</v>
      </c>
      <c r="AX84">
        <v>1.2</v>
      </c>
      <c r="AY84">
        <v>2.0731999999999999</v>
      </c>
      <c r="AZ84">
        <v>2.5339999999999998</v>
      </c>
      <c r="BA84">
        <v>14.686999999999999</v>
      </c>
      <c r="BB84">
        <v>14.75</v>
      </c>
      <c r="BC84">
        <v>1</v>
      </c>
      <c r="BD84">
        <v>14.333</v>
      </c>
      <c r="BE84">
        <v>2983.134</v>
      </c>
      <c r="BF84">
        <v>103.699</v>
      </c>
      <c r="BG84">
        <v>13.087</v>
      </c>
      <c r="BH84">
        <v>2.7E-2</v>
      </c>
      <c r="BI84">
        <v>13.113</v>
      </c>
      <c r="BJ84">
        <v>10.358000000000001</v>
      </c>
      <c r="BK84">
        <v>2.1000000000000001E-2</v>
      </c>
      <c r="BL84">
        <v>10.379</v>
      </c>
      <c r="BM84">
        <v>3.8256000000000001</v>
      </c>
      <c r="BQ84">
        <v>0</v>
      </c>
      <c r="BR84">
        <v>0.43187999999999999</v>
      </c>
      <c r="BS84">
        <v>-5</v>
      </c>
      <c r="BT84">
        <v>6.8560000000000001E-3</v>
      </c>
      <c r="BU84">
        <v>10.429729999999999</v>
      </c>
      <c r="BW84" s="4">
        <f t="shared" si="11"/>
        <v>2.7555346659999995</v>
      </c>
      <c r="BX84" t="e">
        <v>#NAME?</v>
      </c>
      <c r="BY84" s="4">
        <f t="shared" si="12"/>
        <v>23033.162793278942</v>
      </c>
      <c r="BZ84" s="4">
        <f t="shared" si="13"/>
        <v>800.6733685111808</v>
      </c>
      <c r="CA84" s="4">
        <f t="shared" si="14"/>
        <v>79.975455414601996</v>
      </c>
      <c r="CB84" s="4">
        <f t="shared" si="15"/>
        <v>29.537951557646398</v>
      </c>
    </row>
    <row r="85" spans="1:80" customFormat="1" x14ac:dyDescent="0.25">
      <c r="A85" s="26">
        <v>43530</v>
      </c>
      <c r="B85" s="27">
        <v>0.47983945601851846</v>
      </c>
      <c r="C85">
        <v>14.377000000000001</v>
      </c>
      <c r="D85">
        <v>0.46050000000000002</v>
      </c>
      <c r="E85">
        <v>4604.6337309999999</v>
      </c>
      <c r="F85">
        <v>522.6</v>
      </c>
      <c r="G85">
        <v>1.3</v>
      </c>
      <c r="H85">
        <v>439.4</v>
      </c>
      <c r="J85">
        <v>0</v>
      </c>
      <c r="K85">
        <v>0.87560000000000004</v>
      </c>
      <c r="L85">
        <v>12.5886</v>
      </c>
      <c r="M85">
        <v>0.4032</v>
      </c>
      <c r="N85">
        <v>457.5949</v>
      </c>
      <c r="O85">
        <v>1.1383000000000001</v>
      </c>
      <c r="P85">
        <v>458.7</v>
      </c>
      <c r="Q85">
        <v>362.18099999999998</v>
      </c>
      <c r="R85">
        <v>0.90100000000000002</v>
      </c>
      <c r="S85">
        <v>363.1</v>
      </c>
      <c r="T85">
        <v>439.39350000000002</v>
      </c>
      <c r="W85">
        <v>0</v>
      </c>
      <c r="X85">
        <v>0</v>
      </c>
      <c r="Y85">
        <v>11.7</v>
      </c>
      <c r="Z85">
        <v>866</v>
      </c>
      <c r="AA85">
        <v>856</v>
      </c>
      <c r="AB85">
        <v>872</v>
      </c>
      <c r="AC85">
        <v>87</v>
      </c>
      <c r="AD85">
        <v>18.95</v>
      </c>
      <c r="AE85">
        <v>0.44</v>
      </c>
      <c r="AF85">
        <v>982</v>
      </c>
      <c r="AG85">
        <v>-3</v>
      </c>
      <c r="AH85">
        <v>37</v>
      </c>
      <c r="AI85">
        <v>36</v>
      </c>
      <c r="AJ85">
        <v>191</v>
      </c>
      <c r="AK85">
        <v>168.1</v>
      </c>
      <c r="AL85">
        <v>4.3</v>
      </c>
      <c r="AM85">
        <v>174</v>
      </c>
      <c r="AN85" t="s">
        <v>155</v>
      </c>
      <c r="AO85">
        <v>2</v>
      </c>
      <c r="AP85" s="28">
        <v>0.6883217592592592</v>
      </c>
      <c r="AQ85">
        <v>47.164212999999997</v>
      </c>
      <c r="AR85">
        <v>-88.485722999999993</v>
      </c>
      <c r="AS85">
        <v>321.60000000000002</v>
      </c>
      <c r="AT85">
        <v>45.8</v>
      </c>
      <c r="AU85">
        <v>12</v>
      </c>
      <c r="AV85">
        <v>11</v>
      </c>
      <c r="AW85" t="s">
        <v>206</v>
      </c>
      <c r="AX85">
        <v>1.2</v>
      </c>
      <c r="AY85">
        <v>2.1732</v>
      </c>
      <c r="AZ85">
        <v>2.5464000000000002</v>
      </c>
      <c r="BA85">
        <v>14.686999999999999</v>
      </c>
      <c r="BB85">
        <v>14.87</v>
      </c>
      <c r="BC85">
        <v>1.01</v>
      </c>
      <c r="BD85">
        <v>14.204000000000001</v>
      </c>
      <c r="BE85">
        <v>3049.8409999999999</v>
      </c>
      <c r="BF85">
        <v>62.171999999999997</v>
      </c>
      <c r="BG85">
        <v>11.61</v>
      </c>
      <c r="BH85">
        <v>2.9000000000000001E-2</v>
      </c>
      <c r="BI85">
        <v>11.638</v>
      </c>
      <c r="BJ85">
        <v>9.1890000000000001</v>
      </c>
      <c r="BK85">
        <v>2.3E-2</v>
      </c>
      <c r="BL85">
        <v>9.2119999999999997</v>
      </c>
      <c r="BM85">
        <v>3.3803999999999998</v>
      </c>
      <c r="BQ85">
        <v>0</v>
      </c>
      <c r="BR85">
        <v>0.20994399999999999</v>
      </c>
      <c r="BS85">
        <v>-5</v>
      </c>
      <c r="BT85">
        <v>6.0000000000000001E-3</v>
      </c>
      <c r="BU85">
        <v>6.2108400000000001</v>
      </c>
      <c r="BW85" s="4">
        <f t="shared" si="11"/>
        <v>1.640903928</v>
      </c>
      <c r="BX85" t="e">
        <v>#NAME?</v>
      </c>
      <c r="BY85" s="4">
        <f t="shared" si="12"/>
        <v>14022.817734908531</v>
      </c>
      <c r="BZ85" s="4">
        <f t="shared" si="13"/>
        <v>285.85969701854401</v>
      </c>
      <c r="CA85" s="4">
        <f t="shared" si="14"/>
        <v>42.249963905028004</v>
      </c>
      <c r="CB85" s="4">
        <f t="shared" si="15"/>
        <v>15.542689953700799</v>
      </c>
    </row>
    <row r="86" spans="1:80" customFormat="1" x14ac:dyDescent="0.25">
      <c r="A86" s="26">
        <v>43530</v>
      </c>
      <c r="B86" s="27">
        <v>0.47985103009259261</v>
      </c>
      <c r="C86">
        <v>14.726000000000001</v>
      </c>
      <c r="D86">
        <v>0.51980000000000004</v>
      </c>
      <c r="E86">
        <v>5197.7815129999999</v>
      </c>
      <c r="F86">
        <v>454.2</v>
      </c>
      <c r="G86">
        <v>1.4</v>
      </c>
      <c r="H86">
        <v>397.1</v>
      </c>
      <c r="J86">
        <v>0</v>
      </c>
      <c r="K86">
        <v>0.87260000000000004</v>
      </c>
      <c r="L86">
        <v>12.849</v>
      </c>
      <c r="M86">
        <v>0.45350000000000001</v>
      </c>
      <c r="N86">
        <v>396.29149999999998</v>
      </c>
      <c r="O86">
        <v>1.2216</v>
      </c>
      <c r="P86">
        <v>397.5</v>
      </c>
      <c r="Q86">
        <v>313.6601</v>
      </c>
      <c r="R86">
        <v>0.96689999999999998</v>
      </c>
      <c r="S86">
        <v>314.60000000000002</v>
      </c>
      <c r="T86">
        <v>397.05720000000002</v>
      </c>
      <c r="W86">
        <v>0</v>
      </c>
      <c r="X86">
        <v>0</v>
      </c>
      <c r="Y86">
        <v>11.7</v>
      </c>
      <c r="Z86">
        <v>862</v>
      </c>
      <c r="AA86">
        <v>852</v>
      </c>
      <c r="AB86">
        <v>868</v>
      </c>
      <c r="AC86">
        <v>87</v>
      </c>
      <c r="AD86">
        <v>18.95</v>
      </c>
      <c r="AE86">
        <v>0.44</v>
      </c>
      <c r="AF86">
        <v>982</v>
      </c>
      <c r="AG86">
        <v>-3</v>
      </c>
      <c r="AH86">
        <v>37</v>
      </c>
      <c r="AI86">
        <v>36</v>
      </c>
      <c r="AJ86">
        <v>191</v>
      </c>
      <c r="AK86">
        <v>169</v>
      </c>
      <c r="AL86">
        <v>4.3</v>
      </c>
      <c r="AM86">
        <v>174.4</v>
      </c>
      <c r="AN86" t="s">
        <v>155</v>
      </c>
      <c r="AO86">
        <v>2</v>
      </c>
      <c r="AP86" s="28">
        <v>0.68833333333333335</v>
      </c>
      <c r="AQ86">
        <v>47.164288999999997</v>
      </c>
      <c r="AR86">
        <v>-88.485968999999997</v>
      </c>
      <c r="AS86">
        <v>321.60000000000002</v>
      </c>
      <c r="AT86">
        <v>45.7</v>
      </c>
      <c r="AU86">
        <v>12</v>
      </c>
      <c r="AV86">
        <v>11</v>
      </c>
      <c r="AW86" t="s">
        <v>206</v>
      </c>
      <c r="AX86">
        <v>1.1268</v>
      </c>
      <c r="AY86">
        <v>2.0535999999999999</v>
      </c>
      <c r="AZ86">
        <v>2.3803999999999998</v>
      </c>
      <c r="BA86">
        <v>14.686999999999999</v>
      </c>
      <c r="BB86">
        <v>14.5</v>
      </c>
      <c r="BC86">
        <v>0.99</v>
      </c>
      <c r="BD86">
        <v>14.606</v>
      </c>
      <c r="BE86">
        <v>3041.201</v>
      </c>
      <c r="BF86">
        <v>68.322000000000003</v>
      </c>
      <c r="BG86">
        <v>9.8230000000000004</v>
      </c>
      <c r="BH86">
        <v>0.03</v>
      </c>
      <c r="BI86">
        <v>9.8529999999999998</v>
      </c>
      <c r="BJ86">
        <v>7.774</v>
      </c>
      <c r="BK86">
        <v>2.4E-2</v>
      </c>
      <c r="BL86">
        <v>7.798</v>
      </c>
      <c r="BM86">
        <v>2.9843000000000002</v>
      </c>
      <c r="BQ86">
        <v>0</v>
      </c>
      <c r="BR86">
        <v>5.2791999999999999E-2</v>
      </c>
      <c r="BS86">
        <v>-5</v>
      </c>
      <c r="BT86">
        <v>6.1440000000000002E-3</v>
      </c>
      <c r="BU86">
        <v>3.7387419999999998</v>
      </c>
      <c r="BW86" s="4">
        <f t="shared" si="11"/>
        <v>0.98777563639999988</v>
      </c>
      <c r="BX86" t="e">
        <v>#NAME?</v>
      </c>
      <c r="BY86" s="4">
        <f t="shared" si="12"/>
        <v>8417.4078525378209</v>
      </c>
      <c r="BZ86" s="4">
        <f t="shared" si="13"/>
        <v>189.10099638303717</v>
      </c>
      <c r="CA86" s="4">
        <f t="shared" si="14"/>
        <v>21.516804922012398</v>
      </c>
      <c r="CB86" s="4">
        <f t="shared" si="15"/>
        <v>8.2599177937691799</v>
      </c>
    </row>
    <row r="87" spans="1:80" customFormat="1" x14ac:dyDescent="0.25">
      <c r="A87" s="26">
        <v>43530</v>
      </c>
      <c r="B87" s="27">
        <v>0.47986260416666665</v>
      </c>
      <c r="C87">
        <v>14.212999999999999</v>
      </c>
      <c r="D87">
        <v>1.3299000000000001</v>
      </c>
      <c r="E87">
        <v>13298.908649999999</v>
      </c>
      <c r="F87">
        <v>397.2</v>
      </c>
      <c r="G87">
        <v>1.4</v>
      </c>
      <c r="H87">
        <v>321.7</v>
      </c>
      <c r="J87">
        <v>0</v>
      </c>
      <c r="K87">
        <v>0.86950000000000005</v>
      </c>
      <c r="L87">
        <v>12.357799999999999</v>
      </c>
      <c r="M87">
        <v>1.1563000000000001</v>
      </c>
      <c r="N87">
        <v>345.32159999999999</v>
      </c>
      <c r="O87">
        <v>1.2173</v>
      </c>
      <c r="P87">
        <v>346.5</v>
      </c>
      <c r="Q87">
        <v>273.31799999999998</v>
      </c>
      <c r="R87">
        <v>0.96350000000000002</v>
      </c>
      <c r="S87">
        <v>274.3</v>
      </c>
      <c r="T87">
        <v>321.65559999999999</v>
      </c>
      <c r="W87">
        <v>0</v>
      </c>
      <c r="X87">
        <v>0</v>
      </c>
      <c r="Y87">
        <v>11.7</v>
      </c>
      <c r="Z87">
        <v>861</v>
      </c>
      <c r="AA87">
        <v>852</v>
      </c>
      <c r="AB87">
        <v>868</v>
      </c>
      <c r="AC87">
        <v>87</v>
      </c>
      <c r="AD87">
        <v>18.95</v>
      </c>
      <c r="AE87">
        <v>0.44</v>
      </c>
      <c r="AF87">
        <v>982</v>
      </c>
      <c r="AG87">
        <v>-3</v>
      </c>
      <c r="AH87">
        <v>37</v>
      </c>
      <c r="AI87">
        <v>36</v>
      </c>
      <c r="AJ87">
        <v>191</v>
      </c>
      <c r="AK87">
        <v>169</v>
      </c>
      <c r="AL87">
        <v>4.2</v>
      </c>
      <c r="AM87">
        <v>174.8</v>
      </c>
      <c r="AN87" t="s">
        <v>155</v>
      </c>
      <c r="AO87">
        <v>2</v>
      </c>
      <c r="AP87" s="28">
        <v>0.68834490740740739</v>
      </c>
      <c r="AQ87">
        <v>47.16431</v>
      </c>
      <c r="AR87">
        <v>-88.486035000000001</v>
      </c>
      <c r="AS87">
        <v>321.7</v>
      </c>
      <c r="AT87">
        <v>45.6</v>
      </c>
      <c r="AU87">
        <v>12</v>
      </c>
      <c r="AV87">
        <v>9</v>
      </c>
      <c r="AW87" t="s">
        <v>226</v>
      </c>
      <c r="AX87">
        <v>1.1000000000000001</v>
      </c>
      <c r="AY87">
        <v>2</v>
      </c>
      <c r="AZ87">
        <v>2.2999999999999998</v>
      </c>
      <c r="BA87">
        <v>14.686999999999999</v>
      </c>
      <c r="BB87">
        <v>14.14</v>
      </c>
      <c r="BC87">
        <v>0.96</v>
      </c>
      <c r="BD87">
        <v>15.01</v>
      </c>
      <c r="BE87">
        <v>2880.72</v>
      </c>
      <c r="BF87">
        <v>171.56100000000001</v>
      </c>
      <c r="BG87">
        <v>8.43</v>
      </c>
      <c r="BH87">
        <v>0.03</v>
      </c>
      <c r="BI87">
        <v>8.4600000000000009</v>
      </c>
      <c r="BJ87">
        <v>6.6719999999999997</v>
      </c>
      <c r="BK87">
        <v>2.4E-2</v>
      </c>
      <c r="BL87">
        <v>6.6959999999999997</v>
      </c>
      <c r="BM87">
        <v>2.3809999999999998</v>
      </c>
      <c r="BQ87">
        <v>0</v>
      </c>
      <c r="BR87">
        <v>4.5039999999999997E-2</v>
      </c>
      <c r="BS87">
        <v>-5</v>
      </c>
      <c r="BT87">
        <v>6.8560000000000001E-3</v>
      </c>
      <c r="BU87">
        <v>3.5817549999999998</v>
      </c>
      <c r="BW87" s="4">
        <f t="shared" si="11"/>
        <v>0.9462996709999999</v>
      </c>
      <c r="BX87" t="e">
        <v>#NAME?</v>
      </c>
      <c r="BY87" s="4">
        <f t="shared" si="12"/>
        <v>7638.4400250430781</v>
      </c>
      <c r="BZ87" s="4">
        <f t="shared" si="13"/>
        <v>454.90655431156648</v>
      </c>
      <c r="CA87" s="4">
        <f t="shared" si="14"/>
        <v>17.691296567207999</v>
      </c>
      <c r="CB87" s="4">
        <f t="shared" si="15"/>
        <v>6.313395852296499</v>
      </c>
    </row>
    <row r="88" spans="1:80" customFormat="1" x14ac:dyDescent="0.25">
      <c r="A88" s="26">
        <v>43530</v>
      </c>
      <c r="B88" s="27">
        <v>0.47987417824074075</v>
      </c>
      <c r="C88">
        <v>14.118</v>
      </c>
      <c r="D88">
        <v>0.96930000000000005</v>
      </c>
      <c r="E88">
        <v>9693.4114790000003</v>
      </c>
      <c r="F88">
        <v>343.9</v>
      </c>
      <c r="G88">
        <v>1.5</v>
      </c>
      <c r="H88">
        <v>346.1</v>
      </c>
      <c r="J88">
        <v>0</v>
      </c>
      <c r="K88">
        <v>0.87329999999999997</v>
      </c>
      <c r="L88">
        <v>12.329599999999999</v>
      </c>
      <c r="M88">
        <v>0.84650000000000003</v>
      </c>
      <c r="N88">
        <v>300.28949999999998</v>
      </c>
      <c r="O88">
        <v>1.31</v>
      </c>
      <c r="P88">
        <v>301.60000000000002</v>
      </c>
      <c r="Q88">
        <v>237.6756</v>
      </c>
      <c r="R88">
        <v>1.0367999999999999</v>
      </c>
      <c r="S88">
        <v>238.7</v>
      </c>
      <c r="T88">
        <v>346.07619999999997</v>
      </c>
      <c r="W88">
        <v>0</v>
      </c>
      <c r="X88">
        <v>0</v>
      </c>
      <c r="Y88">
        <v>11.8</v>
      </c>
      <c r="Z88">
        <v>862</v>
      </c>
      <c r="AA88">
        <v>852</v>
      </c>
      <c r="AB88">
        <v>868</v>
      </c>
      <c r="AC88">
        <v>87</v>
      </c>
      <c r="AD88">
        <v>18.95</v>
      </c>
      <c r="AE88">
        <v>0.44</v>
      </c>
      <c r="AF88">
        <v>982</v>
      </c>
      <c r="AG88">
        <v>-3</v>
      </c>
      <c r="AH88">
        <v>37</v>
      </c>
      <c r="AI88">
        <v>36</v>
      </c>
      <c r="AJ88">
        <v>191</v>
      </c>
      <c r="AK88">
        <v>169</v>
      </c>
      <c r="AL88">
        <v>4.3</v>
      </c>
      <c r="AM88">
        <v>175</v>
      </c>
      <c r="AN88" t="s">
        <v>155</v>
      </c>
      <c r="AO88">
        <v>2</v>
      </c>
      <c r="AP88" s="28">
        <v>0.68834490740740739</v>
      </c>
      <c r="AQ88">
        <v>47.164366999999999</v>
      </c>
      <c r="AR88">
        <v>-88.486348000000007</v>
      </c>
      <c r="AS88">
        <v>321.39999999999998</v>
      </c>
      <c r="AT88">
        <v>40.5</v>
      </c>
      <c r="AU88">
        <v>12</v>
      </c>
      <c r="AV88">
        <v>9</v>
      </c>
      <c r="AW88" t="s">
        <v>226</v>
      </c>
      <c r="AX88">
        <v>1.1732</v>
      </c>
      <c r="AY88">
        <v>2.1463999999999999</v>
      </c>
      <c r="AZ88">
        <v>2.4464000000000001</v>
      </c>
      <c r="BA88">
        <v>14.686999999999999</v>
      </c>
      <c r="BB88">
        <v>14.58</v>
      </c>
      <c r="BC88">
        <v>0.99</v>
      </c>
      <c r="BD88">
        <v>14.507999999999999</v>
      </c>
      <c r="BE88">
        <v>2947.384</v>
      </c>
      <c r="BF88">
        <v>128.797</v>
      </c>
      <c r="BG88">
        <v>7.5170000000000003</v>
      </c>
      <c r="BH88">
        <v>3.3000000000000002E-2</v>
      </c>
      <c r="BI88">
        <v>7.55</v>
      </c>
      <c r="BJ88">
        <v>5.95</v>
      </c>
      <c r="BK88">
        <v>2.5999999999999999E-2</v>
      </c>
      <c r="BL88">
        <v>5.976</v>
      </c>
      <c r="BM88">
        <v>2.6271</v>
      </c>
      <c r="BQ88">
        <v>0</v>
      </c>
      <c r="BR88">
        <v>0.25933600000000001</v>
      </c>
      <c r="BS88">
        <v>-5</v>
      </c>
      <c r="BT88">
        <v>6.0000000000000001E-3</v>
      </c>
      <c r="BU88">
        <v>3.656104</v>
      </c>
      <c r="BW88" s="4">
        <f t="shared" si="11"/>
        <v>0.96594267680000001</v>
      </c>
      <c r="BX88" t="e">
        <v>#NAME?</v>
      </c>
      <c r="BY88" s="4">
        <f t="shared" si="12"/>
        <v>7977.4301823622209</v>
      </c>
      <c r="BZ88" s="4">
        <f t="shared" si="13"/>
        <v>348.60373646518633</v>
      </c>
      <c r="CA88" s="4">
        <f t="shared" si="14"/>
        <v>16.10435205764</v>
      </c>
      <c r="CB88" s="4">
        <f t="shared" si="15"/>
        <v>7.1105450908615202</v>
      </c>
    </row>
    <row r="89" spans="1:80" customFormat="1" x14ac:dyDescent="0.25">
      <c r="A89" s="26">
        <v>43530</v>
      </c>
      <c r="B89" s="27">
        <v>0.47988575231481478</v>
      </c>
      <c r="C89">
        <v>14.353</v>
      </c>
      <c r="D89">
        <v>0.49540000000000001</v>
      </c>
      <c r="E89">
        <v>4953.5447439999998</v>
      </c>
      <c r="F89">
        <v>309.2</v>
      </c>
      <c r="G89">
        <v>1.5</v>
      </c>
      <c r="H89">
        <v>356.2</v>
      </c>
      <c r="J89">
        <v>0</v>
      </c>
      <c r="K89">
        <v>0.87560000000000004</v>
      </c>
      <c r="L89">
        <v>12.567500000000001</v>
      </c>
      <c r="M89">
        <v>0.43369999999999997</v>
      </c>
      <c r="N89">
        <v>270.74860000000001</v>
      </c>
      <c r="O89">
        <v>1.3133999999999999</v>
      </c>
      <c r="P89">
        <v>272.10000000000002</v>
      </c>
      <c r="Q89">
        <v>214.2944</v>
      </c>
      <c r="R89">
        <v>1.0396000000000001</v>
      </c>
      <c r="S89">
        <v>215.3</v>
      </c>
      <c r="T89">
        <v>356.17419999999998</v>
      </c>
      <c r="W89">
        <v>0</v>
      </c>
      <c r="X89">
        <v>0</v>
      </c>
      <c r="Y89">
        <v>11.8</v>
      </c>
      <c r="Z89">
        <v>862</v>
      </c>
      <c r="AA89">
        <v>852</v>
      </c>
      <c r="AB89">
        <v>869</v>
      </c>
      <c r="AC89">
        <v>87</v>
      </c>
      <c r="AD89">
        <v>18.95</v>
      </c>
      <c r="AE89">
        <v>0.44</v>
      </c>
      <c r="AF89">
        <v>982</v>
      </c>
      <c r="AG89">
        <v>-3</v>
      </c>
      <c r="AH89">
        <v>37</v>
      </c>
      <c r="AI89">
        <v>36</v>
      </c>
      <c r="AJ89">
        <v>191</v>
      </c>
      <c r="AK89">
        <v>169</v>
      </c>
      <c r="AL89">
        <v>4.4000000000000004</v>
      </c>
      <c r="AM89">
        <v>175</v>
      </c>
      <c r="AN89" t="s">
        <v>155</v>
      </c>
      <c r="AO89">
        <v>2</v>
      </c>
      <c r="AP89" s="28">
        <v>0.68836805555555547</v>
      </c>
      <c r="AQ89">
        <v>47.164423999999997</v>
      </c>
      <c r="AR89">
        <v>-88.486620000000002</v>
      </c>
      <c r="AS89">
        <v>321.2</v>
      </c>
      <c r="AT89">
        <v>38.700000000000003</v>
      </c>
      <c r="AU89">
        <v>12</v>
      </c>
      <c r="AV89">
        <v>10</v>
      </c>
      <c r="AW89" t="s">
        <v>207</v>
      </c>
      <c r="AX89">
        <v>1.2</v>
      </c>
      <c r="AY89">
        <v>2.2000000000000002</v>
      </c>
      <c r="AZ89">
        <v>2.5</v>
      </c>
      <c r="BA89">
        <v>14.686999999999999</v>
      </c>
      <c r="BB89">
        <v>14.86</v>
      </c>
      <c r="BC89">
        <v>1.01</v>
      </c>
      <c r="BD89">
        <v>14.204000000000001</v>
      </c>
      <c r="BE89">
        <v>3044.4639999999999</v>
      </c>
      <c r="BF89">
        <v>66.876000000000005</v>
      </c>
      <c r="BG89">
        <v>6.8689999999999998</v>
      </c>
      <c r="BH89">
        <v>3.3000000000000002E-2</v>
      </c>
      <c r="BI89">
        <v>6.9020000000000001</v>
      </c>
      <c r="BJ89">
        <v>5.4359999999999999</v>
      </c>
      <c r="BK89">
        <v>2.5999999999999999E-2</v>
      </c>
      <c r="BL89">
        <v>5.4630000000000001</v>
      </c>
      <c r="BM89">
        <v>2.7399</v>
      </c>
      <c r="BQ89">
        <v>0</v>
      </c>
      <c r="BR89">
        <v>7.3352000000000001E-2</v>
      </c>
      <c r="BS89">
        <v>-5</v>
      </c>
      <c r="BT89">
        <v>5.8560000000000001E-3</v>
      </c>
      <c r="BU89">
        <v>4.4125949999999996</v>
      </c>
      <c r="BW89" s="4">
        <f t="shared" si="11"/>
        <v>1.1658075989999999</v>
      </c>
      <c r="BX89" t="e">
        <v>#NAME?</v>
      </c>
      <c r="BY89" s="4">
        <f t="shared" si="12"/>
        <v>9945.1802978064225</v>
      </c>
      <c r="BZ89" s="4">
        <f t="shared" si="13"/>
        <v>218.460089393766</v>
      </c>
      <c r="CA89" s="4">
        <f t="shared" si="14"/>
        <v>17.757477210725998</v>
      </c>
      <c r="CB89" s="4">
        <f t="shared" si="15"/>
        <v>8.9502781106821487</v>
      </c>
    </row>
    <row r="90" spans="1:80" customFormat="1" x14ac:dyDescent="0.25">
      <c r="A90" s="26">
        <v>43530</v>
      </c>
      <c r="B90" s="27">
        <v>0.47989732638888888</v>
      </c>
      <c r="C90">
        <v>14.507</v>
      </c>
      <c r="D90">
        <v>0.37159999999999999</v>
      </c>
      <c r="E90">
        <v>3715.8912869999999</v>
      </c>
      <c r="F90">
        <v>289.2</v>
      </c>
      <c r="G90">
        <v>1.5</v>
      </c>
      <c r="H90">
        <v>330.7</v>
      </c>
      <c r="J90">
        <v>0</v>
      </c>
      <c r="K90">
        <v>0.87549999999999994</v>
      </c>
      <c r="L90">
        <v>12.7014</v>
      </c>
      <c r="M90">
        <v>0.32529999999999998</v>
      </c>
      <c r="N90">
        <v>253.17590000000001</v>
      </c>
      <c r="O90">
        <v>1.3132999999999999</v>
      </c>
      <c r="P90">
        <v>254.5</v>
      </c>
      <c r="Q90">
        <v>200.38570000000001</v>
      </c>
      <c r="R90">
        <v>1.0395000000000001</v>
      </c>
      <c r="S90">
        <v>201.4</v>
      </c>
      <c r="T90">
        <v>330.7</v>
      </c>
      <c r="W90">
        <v>0</v>
      </c>
      <c r="X90">
        <v>0</v>
      </c>
      <c r="Y90">
        <v>11.8</v>
      </c>
      <c r="Z90">
        <v>862</v>
      </c>
      <c r="AA90">
        <v>852</v>
      </c>
      <c r="AB90">
        <v>868</v>
      </c>
      <c r="AC90">
        <v>87</v>
      </c>
      <c r="AD90">
        <v>18.95</v>
      </c>
      <c r="AE90">
        <v>0.44</v>
      </c>
      <c r="AF90">
        <v>982</v>
      </c>
      <c r="AG90">
        <v>-3</v>
      </c>
      <c r="AH90">
        <v>37</v>
      </c>
      <c r="AI90">
        <v>36</v>
      </c>
      <c r="AJ90">
        <v>191</v>
      </c>
      <c r="AK90">
        <v>169</v>
      </c>
      <c r="AL90">
        <v>4.4000000000000004</v>
      </c>
      <c r="AM90">
        <v>175</v>
      </c>
      <c r="AN90" t="s">
        <v>155</v>
      </c>
      <c r="AO90">
        <v>2</v>
      </c>
      <c r="AP90" s="28">
        <v>0.68837962962962962</v>
      </c>
      <c r="AQ90">
        <v>47.164416000000003</v>
      </c>
      <c r="AR90">
        <v>-88.486801999999997</v>
      </c>
      <c r="AS90">
        <v>320.89999999999998</v>
      </c>
      <c r="AT90">
        <v>35.6</v>
      </c>
      <c r="AU90">
        <v>12</v>
      </c>
      <c r="AV90">
        <v>10</v>
      </c>
      <c r="AW90" t="s">
        <v>207</v>
      </c>
      <c r="AX90">
        <v>1.2</v>
      </c>
      <c r="AY90">
        <v>2.2000000000000002</v>
      </c>
      <c r="AZ90">
        <v>2.5731999999999999</v>
      </c>
      <c r="BA90">
        <v>14.686999999999999</v>
      </c>
      <c r="BB90">
        <v>14.85</v>
      </c>
      <c r="BC90">
        <v>1.01</v>
      </c>
      <c r="BD90">
        <v>14.214</v>
      </c>
      <c r="BE90">
        <v>3071.482</v>
      </c>
      <c r="BF90">
        <v>50.075000000000003</v>
      </c>
      <c r="BG90">
        <v>6.4109999999999996</v>
      </c>
      <c r="BH90">
        <v>3.3000000000000002E-2</v>
      </c>
      <c r="BI90">
        <v>6.4450000000000003</v>
      </c>
      <c r="BJ90">
        <v>5.0750000000000002</v>
      </c>
      <c r="BK90">
        <v>2.5999999999999999E-2</v>
      </c>
      <c r="BL90">
        <v>5.101</v>
      </c>
      <c r="BM90">
        <v>2.5394999999999999</v>
      </c>
      <c r="BQ90">
        <v>0</v>
      </c>
      <c r="BR90">
        <v>5.5744000000000002E-2</v>
      </c>
      <c r="BS90">
        <v>-5</v>
      </c>
      <c r="BT90">
        <v>5.0000000000000001E-3</v>
      </c>
      <c r="BU90">
        <v>4.137562</v>
      </c>
      <c r="BW90" s="4">
        <f t="shared" si="11"/>
        <v>1.0931438804</v>
      </c>
      <c r="BX90" t="e">
        <v>#NAME?</v>
      </c>
      <c r="BY90" s="4">
        <f t="shared" si="12"/>
        <v>9408.0634672562246</v>
      </c>
      <c r="BZ90" s="4">
        <f t="shared" si="13"/>
        <v>153.381585216145</v>
      </c>
      <c r="CA90" s="4">
        <f t="shared" si="14"/>
        <v>15.544913529145001</v>
      </c>
      <c r="CB90" s="4">
        <f t="shared" si="15"/>
        <v>7.7785828388696991</v>
      </c>
    </row>
    <row r="91" spans="1:80" customFormat="1" x14ac:dyDescent="0.25">
      <c r="A91" s="26">
        <v>43530</v>
      </c>
      <c r="B91" s="27">
        <v>0.47990890046296292</v>
      </c>
      <c r="C91">
        <v>14.37</v>
      </c>
      <c r="D91">
        <v>0.42970000000000003</v>
      </c>
      <c r="E91">
        <v>4296.9753609999998</v>
      </c>
      <c r="F91">
        <v>272.89999999999998</v>
      </c>
      <c r="G91">
        <v>1.5</v>
      </c>
      <c r="H91">
        <v>350</v>
      </c>
      <c r="J91">
        <v>0</v>
      </c>
      <c r="K91">
        <v>0.87609999999999999</v>
      </c>
      <c r="L91">
        <v>12.589</v>
      </c>
      <c r="M91">
        <v>0.37640000000000001</v>
      </c>
      <c r="N91">
        <v>239.11539999999999</v>
      </c>
      <c r="O91">
        <v>1.3141</v>
      </c>
      <c r="P91">
        <v>240.4</v>
      </c>
      <c r="Q91">
        <v>189.25710000000001</v>
      </c>
      <c r="R91">
        <v>1.0401</v>
      </c>
      <c r="S91">
        <v>190.3</v>
      </c>
      <c r="T91">
        <v>349.99489999999997</v>
      </c>
      <c r="W91">
        <v>0</v>
      </c>
      <c r="X91">
        <v>0</v>
      </c>
      <c r="Y91">
        <v>11.8</v>
      </c>
      <c r="Z91">
        <v>862</v>
      </c>
      <c r="AA91">
        <v>851</v>
      </c>
      <c r="AB91">
        <v>868</v>
      </c>
      <c r="AC91">
        <v>87</v>
      </c>
      <c r="AD91">
        <v>18.95</v>
      </c>
      <c r="AE91">
        <v>0.44</v>
      </c>
      <c r="AF91">
        <v>982</v>
      </c>
      <c r="AG91">
        <v>-3</v>
      </c>
      <c r="AH91">
        <v>37</v>
      </c>
      <c r="AI91">
        <v>36</v>
      </c>
      <c r="AJ91">
        <v>191</v>
      </c>
      <c r="AK91">
        <v>169</v>
      </c>
      <c r="AL91">
        <v>4.4000000000000004</v>
      </c>
      <c r="AM91">
        <v>174.8</v>
      </c>
      <c r="AN91" t="s">
        <v>155</v>
      </c>
      <c r="AO91">
        <v>2</v>
      </c>
      <c r="AP91" s="28">
        <v>0.68839120370370377</v>
      </c>
      <c r="AQ91">
        <v>47.164382000000003</v>
      </c>
      <c r="AR91">
        <v>-88.486970999999997</v>
      </c>
      <c r="AS91">
        <v>320.89999999999998</v>
      </c>
      <c r="AT91">
        <v>32.299999999999997</v>
      </c>
      <c r="AU91">
        <v>12</v>
      </c>
      <c r="AV91">
        <v>10</v>
      </c>
      <c r="AW91" t="s">
        <v>207</v>
      </c>
      <c r="AX91">
        <v>1.2</v>
      </c>
      <c r="AY91">
        <v>2.2000000000000002</v>
      </c>
      <c r="AZ91">
        <v>2.5268000000000002</v>
      </c>
      <c r="BA91">
        <v>14.686999999999999</v>
      </c>
      <c r="BB91">
        <v>14.92</v>
      </c>
      <c r="BC91">
        <v>1.02</v>
      </c>
      <c r="BD91">
        <v>14.148</v>
      </c>
      <c r="BE91">
        <v>3058.2449999999999</v>
      </c>
      <c r="BF91">
        <v>58.204000000000001</v>
      </c>
      <c r="BG91">
        <v>6.0830000000000002</v>
      </c>
      <c r="BH91">
        <v>3.3000000000000002E-2</v>
      </c>
      <c r="BI91">
        <v>6.117</v>
      </c>
      <c r="BJ91">
        <v>4.8150000000000004</v>
      </c>
      <c r="BK91">
        <v>2.5999999999999999E-2</v>
      </c>
      <c r="BL91">
        <v>4.8410000000000002</v>
      </c>
      <c r="BM91">
        <v>2.7</v>
      </c>
      <c r="BQ91">
        <v>0</v>
      </c>
      <c r="BR91">
        <v>0.262048</v>
      </c>
      <c r="BS91">
        <v>-5</v>
      </c>
      <c r="BT91">
        <v>5.1440000000000001E-3</v>
      </c>
      <c r="BU91">
        <v>4.594055</v>
      </c>
      <c r="BW91" s="4">
        <f t="shared" si="11"/>
        <v>1.213749331</v>
      </c>
      <c r="BX91" t="e">
        <v>#NAME?</v>
      </c>
      <c r="BY91" s="4">
        <f t="shared" si="12"/>
        <v>10401.026766491541</v>
      </c>
      <c r="BZ91" s="4">
        <f t="shared" si="13"/>
        <v>197.95057685596601</v>
      </c>
      <c r="CA91" s="4">
        <f t="shared" si="14"/>
        <v>16.3757134829475</v>
      </c>
      <c r="CB91" s="4">
        <f t="shared" si="15"/>
        <v>9.1826430745500005</v>
      </c>
    </row>
    <row r="92" spans="1:80" customFormat="1" x14ac:dyDescent="0.25">
      <c r="A92" s="26">
        <v>43530</v>
      </c>
      <c r="B92" s="27">
        <v>0.47992047453703707</v>
      </c>
      <c r="C92">
        <v>14.37</v>
      </c>
      <c r="D92">
        <v>0.47589999999999999</v>
      </c>
      <c r="E92">
        <v>4758.8307439999999</v>
      </c>
      <c r="F92">
        <v>257.39999999999998</v>
      </c>
      <c r="G92">
        <v>1.5</v>
      </c>
      <c r="H92">
        <v>404.3</v>
      </c>
      <c r="J92">
        <v>0</v>
      </c>
      <c r="K92">
        <v>0.87560000000000004</v>
      </c>
      <c r="L92">
        <v>12.582700000000001</v>
      </c>
      <c r="M92">
        <v>0.41670000000000001</v>
      </c>
      <c r="N92">
        <v>225.3819</v>
      </c>
      <c r="O92">
        <v>1.3133999999999999</v>
      </c>
      <c r="P92">
        <v>226.7</v>
      </c>
      <c r="Q92">
        <v>178.3663</v>
      </c>
      <c r="R92">
        <v>1.0395000000000001</v>
      </c>
      <c r="S92">
        <v>179.4</v>
      </c>
      <c r="T92">
        <v>404.3</v>
      </c>
      <c r="W92">
        <v>0</v>
      </c>
      <c r="X92">
        <v>0</v>
      </c>
      <c r="Y92">
        <v>11.8</v>
      </c>
      <c r="Z92">
        <v>862</v>
      </c>
      <c r="AA92">
        <v>851</v>
      </c>
      <c r="AB92">
        <v>869</v>
      </c>
      <c r="AC92">
        <v>86.9</v>
      </c>
      <c r="AD92">
        <v>18.920000000000002</v>
      </c>
      <c r="AE92">
        <v>0.43</v>
      </c>
      <c r="AF92">
        <v>982</v>
      </c>
      <c r="AG92">
        <v>-3</v>
      </c>
      <c r="AH92">
        <v>37</v>
      </c>
      <c r="AI92">
        <v>36</v>
      </c>
      <c r="AJ92">
        <v>191</v>
      </c>
      <c r="AK92">
        <v>169</v>
      </c>
      <c r="AL92">
        <v>4.4000000000000004</v>
      </c>
      <c r="AM92">
        <v>174.4</v>
      </c>
      <c r="AN92" t="s">
        <v>155</v>
      </c>
      <c r="AO92">
        <v>2</v>
      </c>
      <c r="AP92" s="28">
        <v>0.68840277777777781</v>
      </c>
      <c r="AQ92">
        <v>47.164372</v>
      </c>
      <c r="AR92">
        <v>-88.487016999999994</v>
      </c>
      <c r="AS92">
        <v>321</v>
      </c>
      <c r="AT92">
        <v>30.7</v>
      </c>
      <c r="AU92">
        <v>12</v>
      </c>
      <c r="AV92">
        <v>10</v>
      </c>
      <c r="AW92" t="s">
        <v>207</v>
      </c>
      <c r="AX92">
        <v>1.2</v>
      </c>
      <c r="AY92">
        <v>2.2000000000000002</v>
      </c>
      <c r="AZ92">
        <v>2.5</v>
      </c>
      <c r="BA92">
        <v>14.686999999999999</v>
      </c>
      <c r="BB92">
        <v>14.86</v>
      </c>
      <c r="BC92">
        <v>1.01</v>
      </c>
      <c r="BD92">
        <v>14.204000000000001</v>
      </c>
      <c r="BE92">
        <v>3047.4520000000002</v>
      </c>
      <c r="BF92">
        <v>64.233000000000004</v>
      </c>
      <c r="BG92">
        <v>5.7160000000000002</v>
      </c>
      <c r="BH92">
        <v>3.3000000000000002E-2</v>
      </c>
      <c r="BI92">
        <v>5.75</v>
      </c>
      <c r="BJ92">
        <v>4.524</v>
      </c>
      <c r="BK92">
        <v>2.5999999999999999E-2</v>
      </c>
      <c r="BL92">
        <v>4.55</v>
      </c>
      <c r="BM92">
        <v>3.1093999999999999</v>
      </c>
      <c r="BQ92">
        <v>0</v>
      </c>
      <c r="BR92">
        <v>7.4352000000000001E-2</v>
      </c>
      <c r="BS92">
        <v>-5</v>
      </c>
      <c r="BT92">
        <v>5.8560000000000001E-3</v>
      </c>
      <c r="BU92">
        <v>4.4757769999999999</v>
      </c>
      <c r="BW92" s="4">
        <f t="shared" si="11"/>
        <v>1.1825002834</v>
      </c>
      <c r="BX92" t="e">
        <v>#NAME?</v>
      </c>
      <c r="BY92" s="4">
        <f t="shared" si="12"/>
        <v>10097.48143662202</v>
      </c>
      <c r="BZ92" s="4">
        <f t="shared" si="13"/>
        <v>212.83075996555229</v>
      </c>
      <c r="CA92" s="4">
        <f t="shared" si="14"/>
        <v>14.989901734064398</v>
      </c>
      <c r="CB92" s="4">
        <f t="shared" si="15"/>
        <v>10.30274103711314</v>
      </c>
    </row>
    <row r="93" spans="1:80" customFormat="1" x14ac:dyDescent="0.25">
      <c r="A93" s="26">
        <v>43530</v>
      </c>
      <c r="B93" s="27">
        <v>0.47993204861111111</v>
      </c>
      <c r="C93">
        <v>14.37</v>
      </c>
      <c r="D93">
        <v>0.52390000000000003</v>
      </c>
      <c r="E93">
        <v>5239.1595200000002</v>
      </c>
      <c r="F93">
        <v>244.5</v>
      </c>
      <c r="G93">
        <v>1.5</v>
      </c>
      <c r="H93">
        <v>418.9</v>
      </c>
      <c r="J93">
        <v>0</v>
      </c>
      <c r="K93">
        <v>0.87529999999999997</v>
      </c>
      <c r="L93">
        <v>12.5776</v>
      </c>
      <c r="M93">
        <v>0.45860000000000001</v>
      </c>
      <c r="N93">
        <v>214.00729999999999</v>
      </c>
      <c r="O93">
        <v>1.3129</v>
      </c>
      <c r="P93">
        <v>215.3</v>
      </c>
      <c r="Q93">
        <v>169.2466</v>
      </c>
      <c r="R93">
        <v>1.0383</v>
      </c>
      <c r="S93">
        <v>170.3</v>
      </c>
      <c r="T93">
        <v>418.86869999999999</v>
      </c>
      <c r="W93">
        <v>0</v>
      </c>
      <c r="X93">
        <v>0</v>
      </c>
      <c r="Y93">
        <v>11.9</v>
      </c>
      <c r="Z93">
        <v>862</v>
      </c>
      <c r="AA93">
        <v>851</v>
      </c>
      <c r="AB93">
        <v>868</v>
      </c>
      <c r="AC93">
        <v>86</v>
      </c>
      <c r="AD93">
        <v>18.73</v>
      </c>
      <c r="AE93">
        <v>0.43</v>
      </c>
      <c r="AF93">
        <v>982</v>
      </c>
      <c r="AG93">
        <v>-3</v>
      </c>
      <c r="AH93">
        <v>37</v>
      </c>
      <c r="AI93">
        <v>36</v>
      </c>
      <c r="AJ93">
        <v>191.1</v>
      </c>
      <c r="AK93">
        <v>169</v>
      </c>
      <c r="AL93">
        <v>4.5</v>
      </c>
      <c r="AM93">
        <v>174</v>
      </c>
      <c r="AN93" t="s">
        <v>155</v>
      </c>
      <c r="AO93">
        <v>2</v>
      </c>
      <c r="AP93" s="28">
        <v>0.68840277777777781</v>
      </c>
      <c r="AQ93">
        <v>47.164327</v>
      </c>
      <c r="AR93">
        <v>-88.487267000000003</v>
      </c>
      <c r="AS93">
        <v>320.60000000000002</v>
      </c>
      <c r="AT93">
        <v>30.4</v>
      </c>
      <c r="AU93">
        <v>12</v>
      </c>
      <c r="AV93">
        <v>10</v>
      </c>
      <c r="AW93" t="s">
        <v>207</v>
      </c>
      <c r="AX93">
        <v>1.0536000000000001</v>
      </c>
      <c r="AY93">
        <v>2.1267999999999998</v>
      </c>
      <c r="AZ93">
        <v>2.3536000000000001</v>
      </c>
      <c r="BA93">
        <v>14.686999999999999</v>
      </c>
      <c r="BB93">
        <v>14.81</v>
      </c>
      <c r="BC93">
        <v>1.01</v>
      </c>
      <c r="BD93">
        <v>14.250999999999999</v>
      </c>
      <c r="BE93">
        <v>3037.2840000000001</v>
      </c>
      <c r="BF93">
        <v>70.48</v>
      </c>
      <c r="BG93">
        <v>5.4119999999999999</v>
      </c>
      <c r="BH93">
        <v>3.3000000000000002E-2</v>
      </c>
      <c r="BI93">
        <v>5.4450000000000003</v>
      </c>
      <c r="BJ93">
        <v>4.28</v>
      </c>
      <c r="BK93">
        <v>2.5999999999999999E-2</v>
      </c>
      <c r="BL93">
        <v>4.306</v>
      </c>
      <c r="BM93">
        <v>3.2120000000000002</v>
      </c>
      <c r="BQ93">
        <v>0</v>
      </c>
      <c r="BR93">
        <v>1.3115999999999999E-2</v>
      </c>
      <c r="BS93">
        <v>-5</v>
      </c>
      <c r="BT93">
        <v>5.0000000000000001E-3</v>
      </c>
      <c r="BU93">
        <v>4.6114540000000002</v>
      </c>
      <c r="BW93" s="4">
        <f t="shared" si="11"/>
        <v>1.2183461468000001</v>
      </c>
      <c r="BX93" t="e">
        <v>#NAME?</v>
      </c>
      <c r="BY93" s="4">
        <f t="shared" si="12"/>
        <v>10368.860522327921</v>
      </c>
      <c r="BZ93" s="4">
        <f t="shared" si="13"/>
        <v>240.608810244176</v>
      </c>
      <c r="CA93" s="4">
        <f t="shared" si="14"/>
        <v>14.611318215736002</v>
      </c>
      <c r="CB93" s="4">
        <f t="shared" si="15"/>
        <v>10.9653163805944</v>
      </c>
    </row>
    <row r="94" spans="1:80" customFormat="1" x14ac:dyDescent="0.25">
      <c r="A94" s="26">
        <v>43530</v>
      </c>
      <c r="B94" s="27">
        <v>0.4799436226851852</v>
      </c>
      <c r="C94">
        <v>14.214</v>
      </c>
      <c r="D94">
        <v>1.0179</v>
      </c>
      <c r="E94">
        <v>10179.125214</v>
      </c>
      <c r="F94">
        <v>229.6</v>
      </c>
      <c r="G94">
        <v>1.5</v>
      </c>
      <c r="H94">
        <v>408.8</v>
      </c>
      <c r="J94">
        <v>0</v>
      </c>
      <c r="K94">
        <v>0.87219999999999998</v>
      </c>
      <c r="L94">
        <v>12.397399999999999</v>
      </c>
      <c r="M94">
        <v>0.88780000000000003</v>
      </c>
      <c r="N94">
        <v>200.22</v>
      </c>
      <c r="O94">
        <v>1.3083</v>
      </c>
      <c r="P94">
        <v>201.5</v>
      </c>
      <c r="Q94">
        <v>158.34289999999999</v>
      </c>
      <c r="R94">
        <v>1.0347</v>
      </c>
      <c r="S94">
        <v>159.4</v>
      </c>
      <c r="T94">
        <v>408.79270000000002</v>
      </c>
      <c r="W94">
        <v>0</v>
      </c>
      <c r="X94">
        <v>0</v>
      </c>
      <c r="Y94">
        <v>11.8</v>
      </c>
      <c r="Z94">
        <v>861</v>
      </c>
      <c r="AA94">
        <v>849</v>
      </c>
      <c r="AB94">
        <v>867</v>
      </c>
      <c r="AC94">
        <v>86</v>
      </c>
      <c r="AD94">
        <v>18.73</v>
      </c>
      <c r="AE94">
        <v>0.43</v>
      </c>
      <c r="AF94">
        <v>982</v>
      </c>
      <c r="AG94">
        <v>-3</v>
      </c>
      <c r="AH94">
        <v>37</v>
      </c>
      <c r="AI94">
        <v>36</v>
      </c>
      <c r="AJ94">
        <v>191.9</v>
      </c>
      <c r="AK94">
        <v>169.1</v>
      </c>
      <c r="AL94">
        <v>4.5</v>
      </c>
      <c r="AM94">
        <v>174.3</v>
      </c>
      <c r="AN94" t="s">
        <v>155</v>
      </c>
      <c r="AO94">
        <v>2</v>
      </c>
      <c r="AP94" s="28">
        <v>0.68842592592592589</v>
      </c>
      <c r="AQ94">
        <v>47.164290000000001</v>
      </c>
      <c r="AR94">
        <v>-88.487470999999999</v>
      </c>
      <c r="AS94">
        <v>320.7</v>
      </c>
      <c r="AT94">
        <v>29.5</v>
      </c>
      <c r="AU94">
        <v>12</v>
      </c>
      <c r="AV94">
        <v>10</v>
      </c>
      <c r="AW94" t="s">
        <v>207</v>
      </c>
      <c r="AX94">
        <v>1</v>
      </c>
      <c r="AY94">
        <v>2.1</v>
      </c>
      <c r="AZ94">
        <v>2.2999999999999998</v>
      </c>
      <c r="BA94">
        <v>14.686999999999999</v>
      </c>
      <c r="BB94">
        <v>14.44</v>
      </c>
      <c r="BC94">
        <v>0.98</v>
      </c>
      <c r="BD94">
        <v>14.65</v>
      </c>
      <c r="BE94">
        <v>2937.8530000000001</v>
      </c>
      <c r="BF94">
        <v>133.91</v>
      </c>
      <c r="BG94">
        <v>4.9690000000000003</v>
      </c>
      <c r="BH94">
        <v>3.2000000000000001E-2</v>
      </c>
      <c r="BI94">
        <v>5.0010000000000003</v>
      </c>
      <c r="BJ94">
        <v>3.9289999999999998</v>
      </c>
      <c r="BK94">
        <v>2.5999999999999999E-2</v>
      </c>
      <c r="BL94">
        <v>3.9550000000000001</v>
      </c>
      <c r="BM94">
        <v>3.0762</v>
      </c>
      <c r="BQ94">
        <v>0</v>
      </c>
      <c r="BR94">
        <v>-1.1575E-2</v>
      </c>
      <c r="BS94">
        <v>-5</v>
      </c>
      <c r="BT94">
        <v>5.143E-3</v>
      </c>
      <c r="BU94">
        <v>4.41615</v>
      </c>
      <c r="BW94" s="4">
        <f t="shared" si="11"/>
        <v>1.1667468299999999</v>
      </c>
      <c r="BX94" t="e">
        <v>#NAME?</v>
      </c>
      <c r="BY94" s="4">
        <f t="shared" si="12"/>
        <v>9604.651849060785</v>
      </c>
      <c r="BZ94" s="4">
        <f t="shared" si="13"/>
        <v>437.78872840394996</v>
      </c>
      <c r="CA94" s="4">
        <f t="shared" si="14"/>
        <v>12.844984795005001</v>
      </c>
      <c r="CB94" s="4">
        <f t="shared" si="15"/>
        <v>10.056946354389</v>
      </c>
    </row>
    <row r="95" spans="1:80" customFormat="1" x14ac:dyDescent="0.25">
      <c r="A95" s="26">
        <v>43530</v>
      </c>
      <c r="B95" s="27">
        <v>0.47995519675925924</v>
      </c>
      <c r="C95">
        <v>14.065</v>
      </c>
      <c r="D95">
        <v>1.3115000000000001</v>
      </c>
      <c r="E95">
        <v>13115.421184000001</v>
      </c>
      <c r="F95">
        <v>208.2</v>
      </c>
      <c r="G95">
        <v>1.5</v>
      </c>
      <c r="H95">
        <v>421.2</v>
      </c>
      <c r="J95">
        <v>0</v>
      </c>
      <c r="K95">
        <v>0.87080000000000002</v>
      </c>
      <c r="L95">
        <v>12.247999999999999</v>
      </c>
      <c r="M95">
        <v>1.1420999999999999</v>
      </c>
      <c r="N95">
        <v>181.28890000000001</v>
      </c>
      <c r="O95">
        <v>1.3062</v>
      </c>
      <c r="P95">
        <v>182.6</v>
      </c>
      <c r="Q95">
        <v>143.37139999999999</v>
      </c>
      <c r="R95">
        <v>1.0329999999999999</v>
      </c>
      <c r="S95">
        <v>144.4</v>
      </c>
      <c r="T95">
        <v>421.21089999999998</v>
      </c>
      <c r="W95">
        <v>0</v>
      </c>
      <c r="X95">
        <v>0</v>
      </c>
      <c r="Y95">
        <v>11.8</v>
      </c>
      <c r="Z95">
        <v>859</v>
      </c>
      <c r="AA95">
        <v>847</v>
      </c>
      <c r="AB95">
        <v>867</v>
      </c>
      <c r="AC95">
        <v>86</v>
      </c>
      <c r="AD95">
        <v>18.73</v>
      </c>
      <c r="AE95">
        <v>0.43</v>
      </c>
      <c r="AF95">
        <v>982</v>
      </c>
      <c r="AG95">
        <v>-3</v>
      </c>
      <c r="AH95">
        <v>37</v>
      </c>
      <c r="AI95">
        <v>36</v>
      </c>
      <c r="AJ95">
        <v>191.1</v>
      </c>
      <c r="AK95">
        <v>170</v>
      </c>
      <c r="AL95">
        <v>4.5</v>
      </c>
      <c r="AM95">
        <v>174.7</v>
      </c>
      <c r="AN95" t="s">
        <v>155</v>
      </c>
      <c r="AO95">
        <v>2</v>
      </c>
      <c r="AP95" s="28">
        <v>0.68843750000000004</v>
      </c>
      <c r="AQ95">
        <v>47.164248999999998</v>
      </c>
      <c r="AR95">
        <v>-88.487607999999994</v>
      </c>
      <c r="AS95">
        <v>320.5</v>
      </c>
      <c r="AT95">
        <v>28.1</v>
      </c>
      <c r="AU95">
        <v>12</v>
      </c>
      <c r="AV95">
        <v>11</v>
      </c>
      <c r="AW95" t="s">
        <v>206</v>
      </c>
      <c r="AX95">
        <v>1.0731269999999999</v>
      </c>
      <c r="AY95">
        <v>2.1</v>
      </c>
      <c r="AZ95">
        <v>2.2999999999999998</v>
      </c>
      <c r="BA95">
        <v>14.686999999999999</v>
      </c>
      <c r="BB95">
        <v>14.28</v>
      </c>
      <c r="BC95">
        <v>0.97</v>
      </c>
      <c r="BD95">
        <v>14.837</v>
      </c>
      <c r="BE95">
        <v>2879.4459999999999</v>
      </c>
      <c r="BF95">
        <v>170.892</v>
      </c>
      <c r="BG95">
        <v>4.4630000000000001</v>
      </c>
      <c r="BH95">
        <v>3.2000000000000001E-2</v>
      </c>
      <c r="BI95">
        <v>4.4950000000000001</v>
      </c>
      <c r="BJ95">
        <v>3.53</v>
      </c>
      <c r="BK95">
        <v>2.5000000000000001E-2</v>
      </c>
      <c r="BL95">
        <v>3.5550000000000002</v>
      </c>
      <c r="BM95">
        <v>3.1444999999999999</v>
      </c>
      <c r="BQ95">
        <v>0</v>
      </c>
      <c r="BR95">
        <v>-2.0567999999999999E-2</v>
      </c>
      <c r="BS95">
        <v>-5</v>
      </c>
      <c r="BT95">
        <v>6.0000000000000001E-3</v>
      </c>
      <c r="BU95">
        <v>4.3074510000000004</v>
      </c>
      <c r="BW95" s="4">
        <f t="shared" si="11"/>
        <v>1.1380285542000002</v>
      </c>
      <c r="BX95" t="e">
        <v>#NAME?</v>
      </c>
      <c r="BY95" s="4">
        <f t="shared" si="12"/>
        <v>9181.994610353684</v>
      </c>
      <c r="BZ95" s="4">
        <f t="shared" si="13"/>
        <v>544.94143073096757</v>
      </c>
      <c r="CA95" s="4">
        <f t="shared" si="14"/>
        <v>11.256485092808999</v>
      </c>
      <c r="CB95" s="4">
        <f t="shared" si="15"/>
        <v>10.027200389330849</v>
      </c>
    </row>
    <row r="96" spans="1:80" customFormat="1" x14ac:dyDescent="0.25">
      <c r="A96" s="26">
        <v>43530</v>
      </c>
      <c r="B96" s="27">
        <v>0.47996677083333333</v>
      </c>
      <c r="C96">
        <v>14.042</v>
      </c>
      <c r="D96">
        <v>1.1892</v>
      </c>
      <c r="E96">
        <v>11891.700405</v>
      </c>
      <c r="F96">
        <v>184.3</v>
      </c>
      <c r="G96">
        <v>1.5</v>
      </c>
      <c r="H96">
        <v>522.4</v>
      </c>
      <c r="J96">
        <v>0</v>
      </c>
      <c r="K96">
        <v>0.872</v>
      </c>
      <c r="L96">
        <v>12.2441</v>
      </c>
      <c r="M96">
        <v>1.0368999999999999</v>
      </c>
      <c r="N96">
        <v>160.71459999999999</v>
      </c>
      <c r="O96">
        <v>1.3079000000000001</v>
      </c>
      <c r="P96">
        <v>162</v>
      </c>
      <c r="Q96">
        <v>127.1003</v>
      </c>
      <c r="R96">
        <v>1.0344</v>
      </c>
      <c r="S96">
        <v>128.1</v>
      </c>
      <c r="T96">
        <v>522.38250000000005</v>
      </c>
      <c r="W96">
        <v>0</v>
      </c>
      <c r="X96">
        <v>0</v>
      </c>
      <c r="Y96">
        <v>11.9</v>
      </c>
      <c r="Z96">
        <v>857</v>
      </c>
      <c r="AA96">
        <v>846</v>
      </c>
      <c r="AB96">
        <v>866</v>
      </c>
      <c r="AC96">
        <v>86</v>
      </c>
      <c r="AD96">
        <v>18.73</v>
      </c>
      <c r="AE96">
        <v>0.43</v>
      </c>
      <c r="AF96">
        <v>982</v>
      </c>
      <c r="AG96">
        <v>-3</v>
      </c>
      <c r="AH96">
        <v>37</v>
      </c>
      <c r="AI96">
        <v>36</v>
      </c>
      <c r="AJ96">
        <v>192</v>
      </c>
      <c r="AK96">
        <v>170</v>
      </c>
      <c r="AL96">
        <v>4.5999999999999996</v>
      </c>
      <c r="AM96">
        <v>175</v>
      </c>
      <c r="AN96" t="s">
        <v>155</v>
      </c>
      <c r="AO96">
        <v>2</v>
      </c>
      <c r="AP96" s="28">
        <v>0.68844907407407396</v>
      </c>
      <c r="AQ96">
        <v>47.164211999999999</v>
      </c>
      <c r="AR96">
        <v>-88.487736999999996</v>
      </c>
      <c r="AS96">
        <v>320.3</v>
      </c>
      <c r="AT96">
        <v>26</v>
      </c>
      <c r="AU96">
        <v>12</v>
      </c>
      <c r="AV96">
        <v>11</v>
      </c>
      <c r="AW96" t="s">
        <v>206</v>
      </c>
      <c r="AX96">
        <v>1.1000000000000001</v>
      </c>
      <c r="AY96">
        <v>2.1</v>
      </c>
      <c r="AZ96">
        <v>2.373173</v>
      </c>
      <c r="BA96">
        <v>14.686999999999999</v>
      </c>
      <c r="BB96">
        <v>14.41</v>
      </c>
      <c r="BC96">
        <v>0.98</v>
      </c>
      <c r="BD96">
        <v>14.683999999999999</v>
      </c>
      <c r="BE96">
        <v>2899.9630000000002</v>
      </c>
      <c r="BF96">
        <v>156.309</v>
      </c>
      <c r="BG96">
        <v>3.9860000000000002</v>
      </c>
      <c r="BH96">
        <v>3.2000000000000001E-2</v>
      </c>
      <c r="BI96">
        <v>4.0190000000000001</v>
      </c>
      <c r="BJ96">
        <v>3.1520000000000001</v>
      </c>
      <c r="BK96">
        <v>2.5999999999999999E-2</v>
      </c>
      <c r="BL96">
        <v>3.1779999999999999</v>
      </c>
      <c r="BM96">
        <v>3.9289000000000001</v>
      </c>
      <c r="BQ96">
        <v>0</v>
      </c>
      <c r="BR96">
        <v>-1.8720000000000001E-2</v>
      </c>
      <c r="BS96">
        <v>-5</v>
      </c>
      <c r="BT96">
        <v>6.0000000000000001E-3</v>
      </c>
      <c r="BU96">
        <v>3.920547</v>
      </c>
      <c r="BW96" s="4">
        <f t="shared" si="11"/>
        <v>1.0358085174</v>
      </c>
      <c r="BX96" t="e">
        <v>#NAME?</v>
      </c>
      <c r="BY96" s="4">
        <f t="shared" si="12"/>
        <v>8416.7973497950679</v>
      </c>
      <c r="BZ96" s="4">
        <f t="shared" si="13"/>
        <v>453.66826299132686</v>
      </c>
      <c r="CA96" s="4">
        <f t="shared" si="14"/>
        <v>9.148304735803201</v>
      </c>
      <c r="CB96" s="4">
        <f t="shared" si="15"/>
        <v>11.40316449127449</v>
      </c>
    </row>
    <row r="97" spans="1:80" customFormat="1" x14ac:dyDescent="0.25">
      <c r="A97" s="26">
        <v>43530</v>
      </c>
      <c r="B97" s="27">
        <v>0.47997834490740737</v>
      </c>
      <c r="C97">
        <v>14.055</v>
      </c>
      <c r="D97">
        <v>0.78769999999999996</v>
      </c>
      <c r="E97">
        <v>7877.0588239999997</v>
      </c>
      <c r="F97">
        <v>156.80000000000001</v>
      </c>
      <c r="G97">
        <v>1.5</v>
      </c>
      <c r="H97">
        <v>514.9</v>
      </c>
      <c r="J97">
        <v>0</v>
      </c>
      <c r="K97">
        <v>0.87529999999999997</v>
      </c>
      <c r="L97">
        <v>12.3025</v>
      </c>
      <c r="M97">
        <v>0.6895</v>
      </c>
      <c r="N97">
        <v>137.238</v>
      </c>
      <c r="O97">
        <v>1.3129999999999999</v>
      </c>
      <c r="P97">
        <v>138.6</v>
      </c>
      <c r="Q97">
        <v>108.53400000000001</v>
      </c>
      <c r="R97">
        <v>1.0384</v>
      </c>
      <c r="S97">
        <v>109.6</v>
      </c>
      <c r="T97">
        <v>514.93320000000006</v>
      </c>
      <c r="W97">
        <v>0</v>
      </c>
      <c r="X97">
        <v>0</v>
      </c>
      <c r="Y97">
        <v>11.8</v>
      </c>
      <c r="Z97">
        <v>858</v>
      </c>
      <c r="AA97">
        <v>846</v>
      </c>
      <c r="AB97">
        <v>866</v>
      </c>
      <c r="AC97">
        <v>86</v>
      </c>
      <c r="AD97">
        <v>18.73</v>
      </c>
      <c r="AE97">
        <v>0.43</v>
      </c>
      <c r="AF97">
        <v>982</v>
      </c>
      <c r="AG97">
        <v>-3</v>
      </c>
      <c r="AH97">
        <v>37</v>
      </c>
      <c r="AI97">
        <v>36</v>
      </c>
      <c r="AJ97">
        <v>192</v>
      </c>
      <c r="AK97">
        <v>169.9</v>
      </c>
      <c r="AL97">
        <v>4.5999999999999996</v>
      </c>
      <c r="AM97">
        <v>174.6</v>
      </c>
      <c r="AN97" t="s">
        <v>155</v>
      </c>
      <c r="AO97">
        <v>2</v>
      </c>
      <c r="AP97" s="28">
        <v>0.68846064814814811</v>
      </c>
      <c r="AQ97">
        <v>47.164188000000003</v>
      </c>
      <c r="AR97">
        <v>-88.487858000000003</v>
      </c>
      <c r="AS97">
        <v>320.2</v>
      </c>
      <c r="AT97">
        <v>23.7</v>
      </c>
      <c r="AU97">
        <v>12</v>
      </c>
      <c r="AV97">
        <v>11</v>
      </c>
      <c r="AW97" t="s">
        <v>206</v>
      </c>
      <c r="AX97">
        <v>1.1000000000000001</v>
      </c>
      <c r="AY97">
        <v>2.1</v>
      </c>
      <c r="AZ97">
        <v>2.4</v>
      </c>
      <c r="BA97">
        <v>14.686999999999999</v>
      </c>
      <c r="BB97">
        <v>14.81</v>
      </c>
      <c r="BC97">
        <v>1.01</v>
      </c>
      <c r="BD97">
        <v>14.244</v>
      </c>
      <c r="BE97">
        <v>2978.7379999999998</v>
      </c>
      <c r="BF97">
        <v>106.254</v>
      </c>
      <c r="BG97">
        <v>3.48</v>
      </c>
      <c r="BH97">
        <v>3.3000000000000002E-2</v>
      </c>
      <c r="BI97">
        <v>3.5129999999999999</v>
      </c>
      <c r="BJ97">
        <v>2.7519999999999998</v>
      </c>
      <c r="BK97">
        <v>2.5999999999999999E-2</v>
      </c>
      <c r="BL97">
        <v>2.778</v>
      </c>
      <c r="BM97">
        <v>3.9592000000000001</v>
      </c>
      <c r="BQ97">
        <v>0</v>
      </c>
      <c r="BR97">
        <v>-2.2856000000000001E-2</v>
      </c>
      <c r="BS97">
        <v>-5</v>
      </c>
      <c r="BT97">
        <v>5.8560000000000001E-3</v>
      </c>
      <c r="BU97">
        <v>4.0217919999999996</v>
      </c>
      <c r="BW97" s="4">
        <f t="shared" si="11"/>
        <v>1.0625574463999998</v>
      </c>
      <c r="BX97" t="e">
        <v>#NAME?</v>
      </c>
      <c r="BY97" s="4">
        <f t="shared" si="12"/>
        <v>8868.6938066845869</v>
      </c>
      <c r="BZ97" s="4">
        <f t="shared" si="13"/>
        <v>316.35349995047034</v>
      </c>
      <c r="CA97" s="4">
        <f t="shared" si="14"/>
        <v>8.1936193636351984</v>
      </c>
      <c r="CB97" s="4">
        <f t="shared" si="15"/>
        <v>11.787855299601919</v>
      </c>
    </row>
    <row r="98" spans="1:80" customFormat="1" x14ac:dyDescent="0.25">
      <c r="A98" s="26">
        <v>43530</v>
      </c>
      <c r="B98" s="27">
        <v>0.47998991898148152</v>
      </c>
      <c r="C98">
        <v>14.38</v>
      </c>
      <c r="D98">
        <v>0.36470000000000002</v>
      </c>
      <c r="E98">
        <v>3647.491857</v>
      </c>
      <c r="F98">
        <v>140.19999999999999</v>
      </c>
      <c r="G98">
        <v>1.5</v>
      </c>
      <c r="H98">
        <v>482.8</v>
      </c>
      <c r="J98">
        <v>0</v>
      </c>
      <c r="K98">
        <v>0.87649999999999995</v>
      </c>
      <c r="L98">
        <v>12.604200000000001</v>
      </c>
      <c r="M98">
        <v>0.31969999999999998</v>
      </c>
      <c r="N98">
        <v>122.87820000000001</v>
      </c>
      <c r="O98">
        <v>1.3148</v>
      </c>
      <c r="P98">
        <v>124.2</v>
      </c>
      <c r="Q98">
        <v>97.177599999999998</v>
      </c>
      <c r="R98">
        <v>1.0398000000000001</v>
      </c>
      <c r="S98">
        <v>98.2</v>
      </c>
      <c r="T98">
        <v>482.7577</v>
      </c>
      <c r="W98">
        <v>0</v>
      </c>
      <c r="X98">
        <v>0</v>
      </c>
      <c r="Y98">
        <v>11.8</v>
      </c>
      <c r="Z98">
        <v>859</v>
      </c>
      <c r="AA98">
        <v>846</v>
      </c>
      <c r="AB98">
        <v>866</v>
      </c>
      <c r="AC98">
        <v>86</v>
      </c>
      <c r="AD98">
        <v>18.73</v>
      </c>
      <c r="AE98">
        <v>0.43</v>
      </c>
      <c r="AF98">
        <v>982</v>
      </c>
      <c r="AG98">
        <v>-3</v>
      </c>
      <c r="AH98">
        <v>37</v>
      </c>
      <c r="AI98">
        <v>36</v>
      </c>
      <c r="AJ98">
        <v>192</v>
      </c>
      <c r="AK98">
        <v>169</v>
      </c>
      <c r="AL98">
        <v>4.5999999999999996</v>
      </c>
      <c r="AM98">
        <v>174.3</v>
      </c>
      <c r="AN98" t="s">
        <v>155</v>
      </c>
      <c r="AO98">
        <v>2</v>
      </c>
      <c r="AP98" s="28">
        <v>0.68847222222222226</v>
      </c>
      <c r="AQ98">
        <v>47.164172000000001</v>
      </c>
      <c r="AR98">
        <v>-88.487969000000007</v>
      </c>
      <c r="AS98">
        <v>320.2</v>
      </c>
      <c r="AT98">
        <v>21.4</v>
      </c>
      <c r="AU98">
        <v>12</v>
      </c>
      <c r="AV98">
        <v>11</v>
      </c>
      <c r="AW98" t="s">
        <v>206</v>
      </c>
      <c r="AX98">
        <v>1.1000000000000001</v>
      </c>
      <c r="AY98">
        <v>1.3680000000000001</v>
      </c>
      <c r="AZ98">
        <v>2.4</v>
      </c>
      <c r="BA98">
        <v>14.686999999999999</v>
      </c>
      <c r="BB98">
        <v>14.96</v>
      </c>
      <c r="BC98">
        <v>1.02</v>
      </c>
      <c r="BD98">
        <v>14.086</v>
      </c>
      <c r="BE98">
        <v>3068.6289999999999</v>
      </c>
      <c r="BF98">
        <v>49.542000000000002</v>
      </c>
      <c r="BG98">
        <v>3.133</v>
      </c>
      <c r="BH98">
        <v>3.4000000000000002E-2</v>
      </c>
      <c r="BI98">
        <v>3.1659999999999999</v>
      </c>
      <c r="BJ98">
        <v>2.4780000000000002</v>
      </c>
      <c r="BK98">
        <v>2.7E-2</v>
      </c>
      <c r="BL98">
        <v>2.504</v>
      </c>
      <c r="BM98">
        <v>3.7323</v>
      </c>
      <c r="BQ98">
        <v>0</v>
      </c>
      <c r="BR98">
        <v>-2.1856E-2</v>
      </c>
      <c r="BS98">
        <v>-5</v>
      </c>
      <c r="BT98">
        <v>5.1440000000000001E-3</v>
      </c>
      <c r="BU98">
        <v>4.2450869999999998</v>
      </c>
      <c r="BW98" s="4">
        <f t="shared" si="11"/>
        <v>1.1215519854</v>
      </c>
      <c r="BX98" t="e">
        <v>#NAME?</v>
      </c>
      <c r="BY98" s="4">
        <f t="shared" si="12"/>
        <v>9643.5898151577348</v>
      </c>
      <c r="BZ98" s="4">
        <f t="shared" si="13"/>
        <v>155.69256714400618</v>
      </c>
      <c r="CA98" s="4">
        <f t="shared" si="14"/>
        <v>7.7874567313158005</v>
      </c>
      <c r="CB98" s="4">
        <f t="shared" si="15"/>
        <v>11.729267456937029</v>
      </c>
    </row>
    <row r="99" spans="1:80" customFormat="1" x14ac:dyDescent="0.25">
      <c r="A99" s="26">
        <v>43530</v>
      </c>
      <c r="B99" s="27">
        <v>0.48000149305555556</v>
      </c>
      <c r="C99">
        <v>14.44</v>
      </c>
      <c r="D99">
        <v>0.20349999999999999</v>
      </c>
      <c r="E99">
        <v>2035.3293410000001</v>
      </c>
      <c r="F99">
        <v>133.80000000000001</v>
      </c>
      <c r="G99">
        <v>1.5</v>
      </c>
      <c r="H99">
        <v>404.1</v>
      </c>
      <c r="J99">
        <v>0</v>
      </c>
      <c r="K99">
        <v>0.87749999999999995</v>
      </c>
      <c r="L99">
        <v>12.6714</v>
      </c>
      <c r="M99">
        <v>0.17860000000000001</v>
      </c>
      <c r="N99">
        <v>117.43429999999999</v>
      </c>
      <c r="O99">
        <v>1.3163</v>
      </c>
      <c r="P99">
        <v>118.8</v>
      </c>
      <c r="Q99">
        <v>92.872299999999996</v>
      </c>
      <c r="R99">
        <v>1.0409999999999999</v>
      </c>
      <c r="S99">
        <v>93.9</v>
      </c>
      <c r="T99">
        <v>404.14389999999997</v>
      </c>
      <c r="W99">
        <v>0</v>
      </c>
      <c r="X99">
        <v>0</v>
      </c>
      <c r="Y99">
        <v>11.9</v>
      </c>
      <c r="Z99">
        <v>859</v>
      </c>
      <c r="AA99">
        <v>846</v>
      </c>
      <c r="AB99">
        <v>867</v>
      </c>
      <c r="AC99">
        <v>86</v>
      </c>
      <c r="AD99">
        <v>18.73</v>
      </c>
      <c r="AE99">
        <v>0.43</v>
      </c>
      <c r="AF99">
        <v>982</v>
      </c>
      <c r="AG99">
        <v>-3</v>
      </c>
      <c r="AH99">
        <v>37</v>
      </c>
      <c r="AI99">
        <v>36</v>
      </c>
      <c r="AJ99">
        <v>192</v>
      </c>
      <c r="AK99">
        <v>169</v>
      </c>
      <c r="AL99">
        <v>4.5999999999999996</v>
      </c>
      <c r="AM99">
        <v>174</v>
      </c>
      <c r="AN99" t="s">
        <v>155</v>
      </c>
      <c r="AO99">
        <v>2</v>
      </c>
      <c r="AP99" s="28">
        <v>0.6884837962962963</v>
      </c>
      <c r="AQ99">
        <v>47.164167999999997</v>
      </c>
      <c r="AR99">
        <v>-88.488074999999995</v>
      </c>
      <c r="AS99">
        <v>320.2</v>
      </c>
      <c r="AT99">
        <v>19.600000000000001</v>
      </c>
      <c r="AU99">
        <v>12</v>
      </c>
      <c r="AV99">
        <v>11</v>
      </c>
      <c r="AW99" t="s">
        <v>206</v>
      </c>
      <c r="AX99">
        <v>1.1000000000000001</v>
      </c>
      <c r="AY99">
        <v>1.1732</v>
      </c>
      <c r="AZ99">
        <v>2.4</v>
      </c>
      <c r="BA99">
        <v>14.686999999999999</v>
      </c>
      <c r="BB99">
        <v>15.09</v>
      </c>
      <c r="BC99">
        <v>1.03</v>
      </c>
      <c r="BD99">
        <v>13.957000000000001</v>
      </c>
      <c r="BE99">
        <v>3104.627</v>
      </c>
      <c r="BF99">
        <v>27.852</v>
      </c>
      <c r="BG99">
        <v>3.0129999999999999</v>
      </c>
      <c r="BH99">
        <v>3.4000000000000002E-2</v>
      </c>
      <c r="BI99">
        <v>3.0470000000000002</v>
      </c>
      <c r="BJ99">
        <v>2.383</v>
      </c>
      <c r="BK99">
        <v>2.7E-2</v>
      </c>
      <c r="BL99">
        <v>2.41</v>
      </c>
      <c r="BM99">
        <v>3.1444000000000001</v>
      </c>
      <c r="BQ99">
        <v>0</v>
      </c>
      <c r="BR99">
        <v>-2.1432E-2</v>
      </c>
      <c r="BS99">
        <v>-5</v>
      </c>
      <c r="BT99">
        <v>6.0000000000000001E-3</v>
      </c>
      <c r="BU99">
        <v>4.2208269999999999</v>
      </c>
      <c r="BW99" s="4">
        <f t="shared" si="11"/>
        <v>1.1151424933999998</v>
      </c>
      <c r="BX99" t="e">
        <v>#NAME?</v>
      </c>
      <c r="BY99" s="4">
        <f t="shared" si="12"/>
        <v>9700.9603932714181</v>
      </c>
      <c r="BZ99" s="4">
        <f t="shared" si="13"/>
        <v>87.028538009041199</v>
      </c>
      <c r="CA99" s="4">
        <f t="shared" si="14"/>
        <v>7.4461082175622986</v>
      </c>
      <c r="CB99" s="4">
        <f t="shared" si="15"/>
        <v>9.8252382204376403</v>
      </c>
    </row>
    <row r="100" spans="1:80" customFormat="1" x14ac:dyDescent="0.25">
      <c r="A100" s="26">
        <v>43530</v>
      </c>
      <c r="B100" s="27">
        <v>0.48001306712962966</v>
      </c>
      <c r="C100">
        <v>14.477</v>
      </c>
      <c r="D100">
        <v>0.1676</v>
      </c>
      <c r="E100">
        <v>1676.047904</v>
      </c>
      <c r="F100">
        <v>130.30000000000001</v>
      </c>
      <c r="G100">
        <v>1.5</v>
      </c>
      <c r="H100">
        <v>381.8</v>
      </c>
      <c r="J100">
        <v>0</v>
      </c>
      <c r="K100">
        <v>0.87749999999999995</v>
      </c>
      <c r="L100">
        <v>12.704000000000001</v>
      </c>
      <c r="M100">
        <v>0.14710000000000001</v>
      </c>
      <c r="N100">
        <v>114.3441</v>
      </c>
      <c r="O100">
        <v>1.3163</v>
      </c>
      <c r="P100">
        <v>115.7</v>
      </c>
      <c r="Q100">
        <v>90.428399999999996</v>
      </c>
      <c r="R100">
        <v>1.0409999999999999</v>
      </c>
      <c r="S100">
        <v>91.5</v>
      </c>
      <c r="T100">
        <v>381.78660000000002</v>
      </c>
      <c r="W100">
        <v>0</v>
      </c>
      <c r="X100">
        <v>0</v>
      </c>
      <c r="Y100">
        <v>11.8</v>
      </c>
      <c r="Z100">
        <v>860</v>
      </c>
      <c r="AA100">
        <v>848</v>
      </c>
      <c r="AB100">
        <v>867</v>
      </c>
      <c r="AC100">
        <v>86</v>
      </c>
      <c r="AD100">
        <v>18.73</v>
      </c>
      <c r="AE100">
        <v>0.43</v>
      </c>
      <c r="AF100">
        <v>982</v>
      </c>
      <c r="AG100">
        <v>-3</v>
      </c>
      <c r="AH100">
        <v>37</v>
      </c>
      <c r="AI100">
        <v>36</v>
      </c>
      <c r="AJ100">
        <v>192</v>
      </c>
      <c r="AK100">
        <v>169.1</v>
      </c>
      <c r="AL100">
        <v>4.5</v>
      </c>
      <c r="AM100">
        <v>174</v>
      </c>
      <c r="AN100" t="s">
        <v>155</v>
      </c>
      <c r="AO100">
        <v>2</v>
      </c>
      <c r="AP100" s="28">
        <v>0.68849537037037034</v>
      </c>
      <c r="AQ100">
        <v>47.164177000000002</v>
      </c>
      <c r="AR100">
        <v>-88.488183000000006</v>
      </c>
      <c r="AS100">
        <v>320.3</v>
      </c>
      <c r="AT100">
        <v>18.899999999999999</v>
      </c>
      <c r="AU100">
        <v>12</v>
      </c>
      <c r="AV100">
        <v>11</v>
      </c>
      <c r="AW100" t="s">
        <v>206</v>
      </c>
      <c r="AX100">
        <v>1.1000000000000001</v>
      </c>
      <c r="AY100">
        <v>1.2732000000000001</v>
      </c>
      <c r="AZ100">
        <v>2.4</v>
      </c>
      <c r="BA100">
        <v>14.686999999999999</v>
      </c>
      <c r="BB100">
        <v>15.1</v>
      </c>
      <c r="BC100">
        <v>1.03</v>
      </c>
      <c r="BD100">
        <v>13.954000000000001</v>
      </c>
      <c r="BE100">
        <v>3112.8969999999999</v>
      </c>
      <c r="BF100">
        <v>22.937999999999999</v>
      </c>
      <c r="BG100">
        <v>2.9340000000000002</v>
      </c>
      <c r="BH100">
        <v>3.4000000000000002E-2</v>
      </c>
      <c r="BI100">
        <v>2.968</v>
      </c>
      <c r="BJ100">
        <v>2.3199999999999998</v>
      </c>
      <c r="BK100">
        <v>2.7E-2</v>
      </c>
      <c r="BL100">
        <v>2.347</v>
      </c>
      <c r="BM100">
        <v>2.9706999999999999</v>
      </c>
      <c r="BQ100">
        <v>0</v>
      </c>
      <c r="BR100">
        <v>4.4111999999999998E-2</v>
      </c>
      <c r="BS100">
        <v>-5</v>
      </c>
      <c r="BT100">
        <v>6.0000000000000001E-3</v>
      </c>
      <c r="BU100">
        <v>4.3359310000000004</v>
      </c>
      <c r="BW100" s="4">
        <f t="shared" si="11"/>
        <v>1.1455529702</v>
      </c>
      <c r="BX100" t="e">
        <v>#NAME?</v>
      </c>
      <c r="BY100" s="4">
        <f t="shared" si="12"/>
        <v>9992.0560775398117</v>
      </c>
      <c r="BZ100" s="4">
        <f t="shared" si="13"/>
        <v>73.628450381303409</v>
      </c>
      <c r="CA100" s="4">
        <f t="shared" si="14"/>
        <v>7.4469441487759998</v>
      </c>
      <c r="CB100" s="4">
        <f t="shared" si="15"/>
        <v>9.5356193891245109</v>
      </c>
    </row>
    <row r="101" spans="1:80" customFormat="1" x14ac:dyDescent="0.25">
      <c r="A101" s="26">
        <v>43530</v>
      </c>
      <c r="B101" s="27">
        <v>0.48002464120370369</v>
      </c>
      <c r="C101">
        <v>14.503</v>
      </c>
      <c r="D101">
        <v>0.25069999999999998</v>
      </c>
      <c r="E101">
        <v>2506.939116</v>
      </c>
      <c r="F101">
        <v>123.8</v>
      </c>
      <c r="G101">
        <v>1.5</v>
      </c>
      <c r="H101">
        <v>396.1</v>
      </c>
      <c r="J101">
        <v>0</v>
      </c>
      <c r="K101">
        <v>0.87670000000000003</v>
      </c>
      <c r="L101">
        <v>12.7141</v>
      </c>
      <c r="M101">
        <v>0.2198</v>
      </c>
      <c r="N101">
        <v>108.4911</v>
      </c>
      <c r="O101">
        <v>1.3149999999999999</v>
      </c>
      <c r="P101">
        <v>109.8</v>
      </c>
      <c r="Q101">
        <v>85.799599999999998</v>
      </c>
      <c r="R101">
        <v>1.0399</v>
      </c>
      <c r="S101">
        <v>86.8</v>
      </c>
      <c r="T101">
        <v>396.08760000000001</v>
      </c>
      <c r="W101">
        <v>0</v>
      </c>
      <c r="X101">
        <v>0</v>
      </c>
      <c r="Y101">
        <v>11.9</v>
      </c>
      <c r="Z101">
        <v>861</v>
      </c>
      <c r="AA101">
        <v>848</v>
      </c>
      <c r="AB101">
        <v>868</v>
      </c>
      <c r="AC101">
        <v>86</v>
      </c>
      <c r="AD101">
        <v>18.73</v>
      </c>
      <c r="AE101">
        <v>0.43</v>
      </c>
      <c r="AF101">
        <v>982</v>
      </c>
      <c r="AG101">
        <v>-3</v>
      </c>
      <c r="AH101">
        <v>37</v>
      </c>
      <c r="AI101">
        <v>36</v>
      </c>
      <c r="AJ101">
        <v>192</v>
      </c>
      <c r="AK101">
        <v>170</v>
      </c>
      <c r="AL101">
        <v>4.5999999999999996</v>
      </c>
      <c r="AM101">
        <v>174</v>
      </c>
      <c r="AN101" t="s">
        <v>155</v>
      </c>
      <c r="AO101">
        <v>2</v>
      </c>
      <c r="AP101" s="28">
        <v>0.68850694444444438</v>
      </c>
      <c r="AQ101">
        <v>47.164202000000003</v>
      </c>
      <c r="AR101">
        <v>-88.488288999999995</v>
      </c>
      <c r="AS101">
        <v>320.7</v>
      </c>
      <c r="AT101">
        <v>18.7</v>
      </c>
      <c r="AU101">
        <v>12</v>
      </c>
      <c r="AV101">
        <v>11</v>
      </c>
      <c r="AW101" t="s">
        <v>206</v>
      </c>
      <c r="AX101">
        <v>1.1732</v>
      </c>
      <c r="AY101">
        <v>1.5196000000000001</v>
      </c>
      <c r="AZ101">
        <v>2.5464000000000002</v>
      </c>
      <c r="BA101">
        <v>14.686999999999999</v>
      </c>
      <c r="BB101">
        <v>14.98</v>
      </c>
      <c r="BC101">
        <v>1.02</v>
      </c>
      <c r="BD101">
        <v>14.07</v>
      </c>
      <c r="BE101">
        <v>3095.0810000000001</v>
      </c>
      <c r="BF101">
        <v>34.052</v>
      </c>
      <c r="BG101">
        <v>2.766</v>
      </c>
      <c r="BH101">
        <v>3.4000000000000002E-2</v>
      </c>
      <c r="BI101">
        <v>2.7989999999999999</v>
      </c>
      <c r="BJ101">
        <v>2.1869999999999998</v>
      </c>
      <c r="BK101">
        <v>2.7E-2</v>
      </c>
      <c r="BL101">
        <v>2.214</v>
      </c>
      <c r="BM101">
        <v>3.0619000000000001</v>
      </c>
      <c r="BQ101">
        <v>0</v>
      </c>
      <c r="BR101">
        <v>0.40464800000000001</v>
      </c>
      <c r="BS101">
        <v>-5</v>
      </c>
      <c r="BT101">
        <v>6.1440000000000002E-3</v>
      </c>
      <c r="BU101">
        <v>4.4163449999999997</v>
      </c>
      <c r="BW101" s="4">
        <f t="shared" si="11"/>
        <v>1.1667983489999998</v>
      </c>
      <c r="BX101" t="e">
        <v>#NAME?</v>
      </c>
      <c r="BY101" s="4">
        <f t="shared" si="12"/>
        <v>10119.120352868984</v>
      </c>
      <c r="BZ101" s="4">
        <f t="shared" si="13"/>
        <v>111.33029676958198</v>
      </c>
      <c r="CA101" s="4">
        <f t="shared" si="14"/>
        <v>7.1502219850544995</v>
      </c>
      <c r="CB101" s="4">
        <f t="shared" si="15"/>
        <v>10.010637721096648</v>
      </c>
    </row>
    <row r="102" spans="1:80" customFormat="1" x14ac:dyDescent="0.25">
      <c r="A102" s="26">
        <v>43530</v>
      </c>
      <c r="B102" s="27">
        <v>0.48003621527777779</v>
      </c>
      <c r="C102">
        <v>14.476000000000001</v>
      </c>
      <c r="D102">
        <v>0.43709999999999999</v>
      </c>
      <c r="E102">
        <v>4370.8759120000004</v>
      </c>
      <c r="F102">
        <v>116</v>
      </c>
      <c r="G102">
        <v>1.5</v>
      </c>
      <c r="H102">
        <v>413.3</v>
      </c>
      <c r="J102">
        <v>0</v>
      </c>
      <c r="K102">
        <v>0.87519999999999998</v>
      </c>
      <c r="L102">
        <v>12.67</v>
      </c>
      <c r="M102">
        <v>0.38250000000000001</v>
      </c>
      <c r="N102">
        <v>101.4943</v>
      </c>
      <c r="O102">
        <v>1.3128</v>
      </c>
      <c r="P102">
        <v>102.8</v>
      </c>
      <c r="Q102">
        <v>80.266199999999998</v>
      </c>
      <c r="R102">
        <v>1.0383</v>
      </c>
      <c r="S102">
        <v>81.3</v>
      </c>
      <c r="T102">
        <v>413.26170000000002</v>
      </c>
      <c r="W102">
        <v>0</v>
      </c>
      <c r="X102">
        <v>0</v>
      </c>
      <c r="Y102">
        <v>11.8</v>
      </c>
      <c r="Z102">
        <v>861</v>
      </c>
      <c r="AA102">
        <v>848</v>
      </c>
      <c r="AB102">
        <v>867</v>
      </c>
      <c r="AC102">
        <v>86</v>
      </c>
      <c r="AD102">
        <v>18.73</v>
      </c>
      <c r="AE102">
        <v>0.43</v>
      </c>
      <c r="AF102">
        <v>982</v>
      </c>
      <c r="AG102">
        <v>-3</v>
      </c>
      <c r="AH102">
        <v>36.856000000000002</v>
      </c>
      <c r="AI102">
        <v>36</v>
      </c>
      <c r="AJ102">
        <v>192</v>
      </c>
      <c r="AK102">
        <v>169.9</v>
      </c>
      <c r="AL102">
        <v>4.5</v>
      </c>
      <c r="AM102">
        <v>174</v>
      </c>
      <c r="AN102" t="s">
        <v>155</v>
      </c>
      <c r="AO102">
        <v>2</v>
      </c>
      <c r="AP102" s="28">
        <v>0.68851851851851853</v>
      </c>
      <c r="AQ102">
        <v>47.164237999999997</v>
      </c>
      <c r="AR102">
        <v>-88.488394999999997</v>
      </c>
      <c r="AS102">
        <v>320.7</v>
      </c>
      <c r="AT102">
        <v>19</v>
      </c>
      <c r="AU102">
        <v>12</v>
      </c>
      <c r="AV102">
        <v>11</v>
      </c>
      <c r="AW102" t="s">
        <v>206</v>
      </c>
      <c r="AX102">
        <v>1.2</v>
      </c>
      <c r="AY102">
        <v>1.6732</v>
      </c>
      <c r="AZ102">
        <v>2.6732</v>
      </c>
      <c r="BA102">
        <v>14.686999999999999</v>
      </c>
      <c r="BB102">
        <v>14.8</v>
      </c>
      <c r="BC102">
        <v>1.01</v>
      </c>
      <c r="BD102">
        <v>14.256</v>
      </c>
      <c r="BE102">
        <v>3055.8919999999998</v>
      </c>
      <c r="BF102">
        <v>58.725999999999999</v>
      </c>
      <c r="BG102">
        <v>2.5640000000000001</v>
      </c>
      <c r="BH102">
        <v>3.3000000000000002E-2</v>
      </c>
      <c r="BI102">
        <v>2.597</v>
      </c>
      <c r="BJ102">
        <v>2.0270000000000001</v>
      </c>
      <c r="BK102">
        <v>2.5999999999999999E-2</v>
      </c>
      <c r="BL102">
        <v>2.0539999999999998</v>
      </c>
      <c r="BM102">
        <v>3.1652</v>
      </c>
      <c r="BQ102">
        <v>0</v>
      </c>
      <c r="BR102">
        <v>0.125304</v>
      </c>
      <c r="BS102">
        <v>-5</v>
      </c>
      <c r="BT102">
        <v>6.8560000000000001E-3</v>
      </c>
      <c r="BU102">
        <v>4.5842790000000004</v>
      </c>
      <c r="BW102" s="4">
        <f t="shared" si="11"/>
        <v>1.2111665118000001</v>
      </c>
      <c r="BX102" t="e">
        <v>#NAME?</v>
      </c>
      <c r="BY102" s="4">
        <f t="shared" si="12"/>
        <v>10370.90824463888</v>
      </c>
      <c r="BZ102" s="4">
        <f t="shared" si="13"/>
        <v>199.30087764052621</v>
      </c>
      <c r="CA102" s="4">
        <f t="shared" si="14"/>
        <v>6.8791145144799</v>
      </c>
      <c r="CB102" s="4">
        <f t="shared" si="15"/>
        <v>10.74187136715924</v>
      </c>
    </row>
    <row r="103" spans="1:80" customFormat="1" x14ac:dyDescent="0.25">
      <c r="A103" s="26">
        <v>43530</v>
      </c>
      <c r="B103" s="27">
        <v>0.48004778935185183</v>
      </c>
      <c r="C103">
        <v>14.42</v>
      </c>
      <c r="D103">
        <v>0.54830000000000001</v>
      </c>
      <c r="E103">
        <v>5482.8706080000002</v>
      </c>
      <c r="F103">
        <v>111.7</v>
      </c>
      <c r="G103">
        <v>1.5</v>
      </c>
      <c r="H103">
        <v>473</v>
      </c>
      <c r="J103">
        <v>0</v>
      </c>
      <c r="K103">
        <v>0.87470000000000003</v>
      </c>
      <c r="L103">
        <v>12.6127</v>
      </c>
      <c r="M103">
        <v>0.47960000000000003</v>
      </c>
      <c r="N103">
        <v>97.673400000000001</v>
      </c>
      <c r="O103">
        <v>1.3120000000000001</v>
      </c>
      <c r="P103">
        <v>99</v>
      </c>
      <c r="Q103">
        <v>77.244500000000002</v>
      </c>
      <c r="R103">
        <v>1.0376000000000001</v>
      </c>
      <c r="S103">
        <v>78.3</v>
      </c>
      <c r="T103">
        <v>472.97480000000002</v>
      </c>
      <c r="W103">
        <v>0</v>
      </c>
      <c r="X103">
        <v>0</v>
      </c>
      <c r="Y103">
        <v>11.8</v>
      </c>
      <c r="Z103">
        <v>861</v>
      </c>
      <c r="AA103">
        <v>849</v>
      </c>
      <c r="AB103">
        <v>867</v>
      </c>
      <c r="AC103">
        <v>86</v>
      </c>
      <c r="AD103">
        <v>18.73</v>
      </c>
      <c r="AE103">
        <v>0.43</v>
      </c>
      <c r="AF103">
        <v>982</v>
      </c>
      <c r="AG103">
        <v>-3</v>
      </c>
      <c r="AH103">
        <v>36</v>
      </c>
      <c r="AI103">
        <v>36</v>
      </c>
      <c r="AJ103">
        <v>192</v>
      </c>
      <c r="AK103">
        <v>169.1</v>
      </c>
      <c r="AL103">
        <v>4.5999999999999996</v>
      </c>
      <c r="AM103">
        <v>174</v>
      </c>
      <c r="AN103" t="s">
        <v>155</v>
      </c>
      <c r="AO103">
        <v>2</v>
      </c>
      <c r="AP103" s="28">
        <v>0.68853009259259268</v>
      </c>
      <c r="AQ103">
        <v>47.164248000000001</v>
      </c>
      <c r="AR103">
        <v>-88.488422999999997</v>
      </c>
      <c r="AS103">
        <v>320.7</v>
      </c>
      <c r="AT103">
        <v>19.7</v>
      </c>
      <c r="AU103">
        <v>12</v>
      </c>
      <c r="AV103">
        <v>11</v>
      </c>
      <c r="AW103" t="s">
        <v>206</v>
      </c>
      <c r="AX103">
        <v>1.2</v>
      </c>
      <c r="AY103">
        <v>1.7</v>
      </c>
      <c r="AZ103">
        <v>2.7</v>
      </c>
      <c r="BA103">
        <v>14.686999999999999</v>
      </c>
      <c r="BB103">
        <v>14.73</v>
      </c>
      <c r="BC103">
        <v>1</v>
      </c>
      <c r="BD103">
        <v>14.327999999999999</v>
      </c>
      <c r="BE103">
        <v>3031.4549999999999</v>
      </c>
      <c r="BF103">
        <v>73.363</v>
      </c>
      <c r="BG103">
        <v>2.4580000000000002</v>
      </c>
      <c r="BH103">
        <v>3.3000000000000002E-2</v>
      </c>
      <c r="BI103">
        <v>2.4910000000000001</v>
      </c>
      <c r="BJ103">
        <v>1.944</v>
      </c>
      <c r="BK103">
        <v>2.5999999999999999E-2</v>
      </c>
      <c r="BL103">
        <v>1.97</v>
      </c>
      <c r="BM103">
        <v>3.6099000000000001</v>
      </c>
      <c r="BQ103">
        <v>0</v>
      </c>
      <c r="BR103">
        <v>2.7824000000000002E-2</v>
      </c>
      <c r="BS103">
        <v>-5</v>
      </c>
      <c r="BT103">
        <v>5.8560000000000001E-3</v>
      </c>
      <c r="BU103">
        <v>5.0030409999999996</v>
      </c>
      <c r="BW103" s="4">
        <f t="shared" si="11"/>
        <v>1.3218034321999999</v>
      </c>
      <c r="BX103" t="e">
        <v>#NAME?</v>
      </c>
      <c r="BY103" s="4">
        <f t="shared" si="12"/>
        <v>11227.755252541094</v>
      </c>
      <c r="BZ103" s="4">
        <f t="shared" si="13"/>
        <v>271.71830312248488</v>
      </c>
      <c r="CA103" s="4">
        <f t="shared" si="14"/>
        <v>7.2000924344711992</v>
      </c>
      <c r="CB103" s="4">
        <f t="shared" si="15"/>
        <v>13.370171645677768</v>
      </c>
    </row>
    <row r="104" spans="1:80" customFormat="1" x14ac:dyDescent="0.25">
      <c r="A104" s="26">
        <v>43530</v>
      </c>
      <c r="B104" s="27">
        <v>0.48005936342592598</v>
      </c>
      <c r="C104">
        <v>14.411</v>
      </c>
      <c r="D104">
        <v>0.48630000000000001</v>
      </c>
      <c r="E104">
        <v>4863.2252840000001</v>
      </c>
      <c r="F104">
        <v>109.8</v>
      </c>
      <c r="G104">
        <v>1.5</v>
      </c>
      <c r="H104">
        <v>536.6</v>
      </c>
      <c r="J104">
        <v>0</v>
      </c>
      <c r="K104">
        <v>0.87519999999999998</v>
      </c>
      <c r="L104">
        <v>12.6134</v>
      </c>
      <c r="M104">
        <v>0.42559999999999998</v>
      </c>
      <c r="N104">
        <v>96.101100000000002</v>
      </c>
      <c r="O104">
        <v>1.2827</v>
      </c>
      <c r="P104">
        <v>97.4</v>
      </c>
      <c r="Q104">
        <v>76.001000000000005</v>
      </c>
      <c r="R104">
        <v>1.0144</v>
      </c>
      <c r="S104">
        <v>77</v>
      </c>
      <c r="T104">
        <v>536.62199999999996</v>
      </c>
      <c r="W104">
        <v>0</v>
      </c>
      <c r="X104">
        <v>0</v>
      </c>
      <c r="Y104">
        <v>11.9</v>
      </c>
      <c r="Z104">
        <v>861</v>
      </c>
      <c r="AA104">
        <v>849</v>
      </c>
      <c r="AB104">
        <v>867</v>
      </c>
      <c r="AC104">
        <v>86</v>
      </c>
      <c r="AD104">
        <v>18.73</v>
      </c>
      <c r="AE104">
        <v>0.43</v>
      </c>
      <c r="AF104">
        <v>982</v>
      </c>
      <c r="AG104">
        <v>-3</v>
      </c>
      <c r="AH104">
        <v>36</v>
      </c>
      <c r="AI104">
        <v>36</v>
      </c>
      <c r="AJ104">
        <v>192</v>
      </c>
      <c r="AK104">
        <v>169.9</v>
      </c>
      <c r="AL104">
        <v>4.7</v>
      </c>
      <c r="AM104">
        <v>174</v>
      </c>
      <c r="AN104" t="s">
        <v>155</v>
      </c>
      <c r="AO104">
        <v>2</v>
      </c>
      <c r="AP104" s="28">
        <v>0.68853009259259268</v>
      </c>
      <c r="AQ104">
        <v>47.164287999999999</v>
      </c>
      <c r="AR104">
        <v>-88.488589000000005</v>
      </c>
      <c r="AS104">
        <v>320.8</v>
      </c>
      <c r="AT104">
        <v>19.899999999999999</v>
      </c>
      <c r="AU104">
        <v>12</v>
      </c>
      <c r="AV104">
        <v>11</v>
      </c>
      <c r="AW104" t="s">
        <v>206</v>
      </c>
      <c r="AX104">
        <v>1.5660000000000001</v>
      </c>
      <c r="AY104">
        <v>1.7732000000000001</v>
      </c>
      <c r="AZ104">
        <v>2.9196</v>
      </c>
      <c r="BA104">
        <v>14.686999999999999</v>
      </c>
      <c r="BB104">
        <v>14.8</v>
      </c>
      <c r="BC104">
        <v>1.01</v>
      </c>
      <c r="BD104">
        <v>14.255000000000001</v>
      </c>
      <c r="BE104">
        <v>3042.511</v>
      </c>
      <c r="BF104">
        <v>65.346999999999994</v>
      </c>
      <c r="BG104">
        <v>2.4279999999999999</v>
      </c>
      <c r="BH104">
        <v>3.2000000000000001E-2</v>
      </c>
      <c r="BI104">
        <v>2.46</v>
      </c>
      <c r="BJ104">
        <v>1.92</v>
      </c>
      <c r="BK104">
        <v>2.5999999999999999E-2</v>
      </c>
      <c r="BL104">
        <v>1.9450000000000001</v>
      </c>
      <c r="BM104">
        <v>4.1104000000000003</v>
      </c>
      <c r="BQ104">
        <v>0</v>
      </c>
      <c r="BR104">
        <v>6.7367999999999997E-2</v>
      </c>
      <c r="BS104">
        <v>-5</v>
      </c>
      <c r="BT104">
        <v>5.1440000000000001E-3</v>
      </c>
      <c r="BU104">
        <v>5.4476069999999996</v>
      </c>
      <c r="BW104" s="4">
        <f t="shared" si="11"/>
        <v>1.4392577693999999</v>
      </c>
      <c r="BX104" t="e">
        <v>#NAME?</v>
      </c>
      <c r="BY104" s="4">
        <f t="shared" si="12"/>
        <v>12270.031444937333</v>
      </c>
      <c r="BZ104" s="4">
        <f t="shared" si="13"/>
        <v>263.53552865784866</v>
      </c>
      <c r="CA104" s="4">
        <f t="shared" si="14"/>
        <v>7.7430978472319989</v>
      </c>
      <c r="CB104" s="4">
        <f t="shared" si="15"/>
        <v>16.576681974615841</v>
      </c>
    </row>
    <row r="105" spans="1:80" customFormat="1" x14ac:dyDescent="0.25">
      <c r="A105" s="26">
        <v>43530</v>
      </c>
      <c r="B105" s="27">
        <v>0.48007093750000002</v>
      </c>
      <c r="C105">
        <v>14.41</v>
      </c>
      <c r="D105">
        <v>0.4209</v>
      </c>
      <c r="E105">
        <v>4209.4333329999999</v>
      </c>
      <c r="F105">
        <v>117.2</v>
      </c>
      <c r="G105">
        <v>1.4</v>
      </c>
      <c r="H105">
        <v>578</v>
      </c>
      <c r="J105">
        <v>0</v>
      </c>
      <c r="K105">
        <v>0.87570000000000003</v>
      </c>
      <c r="L105">
        <v>12.619300000000001</v>
      </c>
      <c r="M105">
        <v>0.36859999999999998</v>
      </c>
      <c r="N105">
        <v>102.66540000000001</v>
      </c>
      <c r="O105">
        <v>1.226</v>
      </c>
      <c r="P105">
        <v>103.9</v>
      </c>
      <c r="Q105">
        <v>81.192400000000006</v>
      </c>
      <c r="R105">
        <v>0.96960000000000002</v>
      </c>
      <c r="S105">
        <v>82.2</v>
      </c>
      <c r="T105">
        <v>578.00530000000003</v>
      </c>
      <c r="W105">
        <v>0</v>
      </c>
      <c r="X105">
        <v>0</v>
      </c>
      <c r="Y105">
        <v>11.8</v>
      </c>
      <c r="Z105">
        <v>862</v>
      </c>
      <c r="AA105">
        <v>850</v>
      </c>
      <c r="AB105">
        <v>868</v>
      </c>
      <c r="AC105">
        <v>86</v>
      </c>
      <c r="AD105">
        <v>18.73</v>
      </c>
      <c r="AE105">
        <v>0.43</v>
      </c>
      <c r="AF105">
        <v>982</v>
      </c>
      <c r="AG105">
        <v>-3</v>
      </c>
      <c r="AH105">
        <v>36</v>
      </c>
      <c r="AI105">
        <v>36</v>
      </c>
      <c r="AJ105">
        <v>192</v>
      </c>
      <c r="AK105">
        <v>169</v>
      </c>
      <c r="AL105">
        <v>4.5999999999999996</v>
      </c>
      <c r="AM105">
        <v>174</v>
      </c>
      <c r="AN105" t="s">
        <v>155</v>
      </c>
      <c r="AO105">
        <v>2</v>
      </c>
      <c r="AP105" s="28">
        <v>0.68855324074074076</v>
      </c>
      <c r="AQ105">
        <v>47.164312000000002</v>
      </c>
      <c r="AR105">
        <v>-88.488744999999994</v>
      </c>
      <c r="AS105">
        <v>320.39999999999998</v>
      </c>
      <c r="AT105">
        <v>20.399999999999999</v>
      </c>
      <c r="AU105">
        <v>12</v>
      </c>
      <c r="AV105">
        <v>11</v>
      </c>
      <c r="AW105" t="s">
        <v>206</v>
      </c>
      <c r="AX105">
        <v>1.9196</v>
      </c>
      <c r="AY105">
        <v>1.9463999999999999</v>
      </c>
      <c r="AZ105">
        <v>3.2195999999999998</v>
      </c>
      <c r="BA105">
        <v>14.686999999999999</v>
      </c>
      <c r="BB105">
        <v>14.86</v>
      </c>
      <c r="BC105">
        <v>1.01</v>
      </c>
      <c r="BD105">
        <v>14.19</v>
      </c>
      <c r="BE105">
        <v>3054.931</v>
      </c>
      <c r="BF105">
        <v>56.798999999999999</v>
      </c>
      <c r="BG105">
        <v>2.6030000000000002</v>
      </c>
      <c r="BH105">
        <v>3.1E-2</v>
      </c>
      <c r="BI105">
        <v>2.6339999999999999</v>
      </c>
      <c r="BJ105">
        <v>2.0579999999999998</v>
      </c>
      <c r="BK105">
        <v>2.5000000000000001E-2</v>
      </c>
      <c r="BL105">
        <v>2.0830000000000002</v>
      </c>
      <c r="BM105">
        <v>4.4433999999999996</v>
      </c>
      <c r="BQ105">
        <v>0</v>
      </c>
      <c r="BR105">
        <v>0.43243199999999998</v>
      </c>
      <c r="BS105">
        <v>-5</v>
      </c>
      <c r="BT105">
        <v>6.0000000000000001E-3</v>
      </c>
      <c r="BU105">
        <v>6.4960740000000001</v>
      </c>
      <c r="BW105" s="4">
        <f t="shared" si="11"/>
        <v>1.7162627507999999</v>
      </c>
      <c r="BX105" t="e">
        <v>#NAME?</v>
      </c>
      <c r="BY105" s="4">
        <f t="shared" si="12"/>
        <v>14691.296319613828</v>
      </c>
      <c r="BZ105" s="4">
        <f t="shared" si="13"/>
        <v>273.14886642537783</v>
      </c>
      <c r="CA105" s="4">
        <f t="shared" si="14"/>
        <v>9.8970116921675988</v>
      </c>
      <c r="CB105" s="4">
        <f t="shared" si="15"/>
        <v>21.368504253147478</v>
      </c>
    </row>
    <row r="106" spans="1:80" customFormat="1" x14ac:dyDescent="0.25">
      <c r="A106" s="26">
        <v>43530</v>
      </c>
      <c r="B106" s="27">
        <v>0.48008251157407411</v>
      </c>
      <c r="C106">
        <v>14.388999999999999</v>
      </c>
      <c r="D106">
        <v>0.59760000000000002</v>
      </c>
      <c r="E106">
        <v>5976.1</v>
      </c>
      <c r="F106">
        <v>141.19999999999999</v>
      </c>
      <c r="G106">
        <v>1.4</v>
      </c>
      <c r="H106">
        <v>582.20000000000005</v>
      </c>
      <c r="J106">
        <v>0</v>
      </c>
      <c r="K106">
        <v>0.87429999999999997</v>
      </c>
      <c r="L106">
        <v>12.581099999999999</v>
      </c>
      <c r="M106">
        <v>0.52249999999999996</v>
      </c>
      <c r="N106">
        <v>123.4241</v>
      </c>
      <c r="O106">
        <v>1.2241</v>
      </c>
      <c r="P106">
        <v>124.6</v>
      </c>
      <c r="Q106">
        <v>97.609300000000005</v>
      </c>
      <c r="R106">
        <v>0.96809999999999996</v>
      </c>
      <c r="S106">
        <v>98.6</v>
      </c>
      <c r="T106">
        <v>582.16409999999996</v>
      </c>
      <c r="W106">
        <v>0</v>
      </c>
      <c r="X106">
        <v>0</v>
      </c>
      <c r="Y106">
        <v>11.8</v>
      </c>
      <c r="Z106">
        <v>862</v>
      </c>
      <c r="AA106">
        <v>850</v>
      </c>
      <c r="AB106">
        <v>869</v>
      </c>
      <c r="AC106">
        <v>86</v>
      </c>
      <c r="AD106">
        <v>18.73</v>
      </c>
      <c r="AE106">
        <v>0.43</v>
      </c>
      <c r="AF106">
        <v>982</v>
      </c>
      <c r="AG106">
        <v>-3</v>
      </c>
      <c r="AH106">
        <v>36</v>
      </c>
      <c r="AI106">
        <v>36</v>
      </c>
      <c r="AJ106">
        <v>192</v>
      </c>
      <c r="AK106">
        <v>169</v>
      </c>
      <c r="AL106">
        <v>4.5</v>
      </c>
      <c r="AM106">
        <v>174</v>
      </c>
      <c r="AN106" t="s">
        <v>155</v>
      </c>
      <c r="AO106">
        <v>2</v>
      </c>
      <c r="AP106" s="28">
        <v>0.6885648148148148</v>
      </c>
      <c r="AQ106">
        <v>47.164315000000002</v>
      </c>
      <c r="AR106">
        <v>-88.488780000000006</v>
      </c>
      <c r="AS106">
        <v>320.2</v>
      </c>
      <c r="AT106">
        <v>20.6</v>
      </c>
      <c r="AU106">
        <v>12</v>
      </c>
      <c r="AV106">
        <v>11</v>
      </c>
      <c r="AW106" t="s">
        <v>206</v>
      </c>
      <c r="AX106">
        <v>2</v>
      </c>
      <c r="AY106">
        <v>2</v>
      </c>
      <c r="AZ106">
        <v>3.3</v>
      </c>
      <c r="BA106">
        <v>14.686999999999999</v>
      </c>
      <c r="BB106">
        <v>14.7</v>
      </c>
      <c r="BC106">
        <v>1</v>
      </c>
      <c r="BD106">
        <v>14.371</v>
      </c>
      <c r="BE106">
        <v>3018.7289999999998</v>
      </c>
      <c r="BF106">
        <v>79.796999999999997</v>
      </c>
      <c r="BG106">
        <v>3.101</v>
      </c>
      <c r="BH106">
        <v>3.1E-2</v>
      </c>
      <c r="BI106">
        <v>3.1320000000000001</v>
      </c>
      <c r="BJ106">
        <v>2.4529999999999998</v>
      </c>
      <c r="BK106">
        <v>2.4E-2</v>
      </c>
      <c r="BL106">
        <v>2.4769999999999999</v>
      </c>
      <c r="BM106">
        <v>4.4356999999999998</v>
      </c>
      <c r="BQ106">
        <v>0</v>
      </c>
      <c r="BR106">
        <v>0.32368000000000002</v>
      </c>
      <c r="BS106">
        <v>-5</v>
      </c>
      <c r="BT106">
        <v>6.0000000000000001E-3</v>
      </c>
      <c r="BU106">
        <v>5.889437</v>
      </c>
      <c r="BW106" s="4">
        <f t="shared" si="11"/>
        <v>1.5559892553999999</v>
      </c>
      <c r="BX106" t="e">
        <v>#NAME?</v>
      </c>
      <c r="BY106" s="4">
        <f t="shared" si="12"/>
        <v>13161.508140803691</v>
      </c>
      <c r="BZ106" s="4">
        <f t="shared" si="13"/>
        <v>347.91094699514667</v>
      </c>
      <c r="CA106" s="4">
        <f t="shared" si="14"/>
        <v>10.694957867828299</v>
      </c>
      <c r="CB106" s="4">
        <f t="shared" si="15"/>
        <v>19.339431151376267</v>
      </c>
    </row>
    <row r="107" spans="1:80" customFormat="1" x14ac:dyDescent="0.25">
      <c r="A107" s="26">
        <v>43530</v>
      </c>
      <c r="B107" s="27">
        <v>0.48009408564814815</v>
      </c>
      <c r="C107">
        <v>14.374000000000001</v>
      </c>
      <c r="D107">
        <v>0.50139999999999996</v>
      </c>
      <c r="E107">
        <v>5013.5034009999999</v>
      </c>
      <c r="F107">
        <v>155</v>
      </c>
      <c r="G107">
        <v>1.3</v>
      </c>
      <c r="H107">
        <v>573</v>
      </c>
      <c r="J107">
        <v>0</v>
      </c>
      <c r="K107">
        <v>0.87529999999999997</v>
      </c>
      <c r="L107">
        <v>12.581</v>
      </c>
      <c r="M107">
        <v>0.43880000000000002</v>
      </c>
      <c r="N107">
        <v>135.65530000000001</v>
      </c>
      <c r="O107">
        <v>1.1378999999999999</v>
      </c>
      <c r="P107">
        <v>136.80000000000001</v>
      </c>
      <c r="Q107">
        <v>107.28230000000001</v>
      </c>
      <c r="R107">
        <v>0.89990000000000003</v>
      </c>
      <c r="S107">
        <v>108.2</v>
      </c>
      <c r="T107">
        <v>573.02409999999998</v>
      </c>
      <c r="W107">
        <v>0</v>
      </c>
      <c r="X107">
        <v>0</v>
      </c>
      <c r="Y107">
        <v>11.8</v>
      </c>
      <c r="Z107">
        <v>863</v>
      </c>
      <c r="AA107">
        <v>851</v>
      </c>
      <c r="AB107">
        <v>870</v>
      </c>
      <c r="AC107">
        <v>86</v>
      </c>
      <c r="AD107">
        <v>18.73</v>
      </c>
      <c r="AE107">
        <v>0.43</v>
      </c>
      <c r="AF107">
        <v>982</v>
      </c>
      <c r="AG107">
        <v>-3</v>
      </c>
      <c r="AH107">
        <v>36</v>
      </c>
      <c r="AI107">
        <v>36</v>
      </c>
      <c r="AJ107">
        <v>191.9</v>
      </c>
      <c r="AK107">
        <v>169</v>
      </c>
      <c r="AL107">
        <v>4.5</v>
      </c>
      <c r="AM107">
        <v>174</v>
      </c>
      <c r="AN107" t="s">
        <v>155</v>
      </c>
      <c r="AO107">
        <v>2</v>
      </c>
      <c r="AP107" s="28">
        <v>0.6885648148148148</v>
      </c>
      <c r="AQ107">
        <v>47.164309000000003</v>
      </c>
      <c r="AR107">
        <v>-88.488972000000004</v>
      </c>
      <c r="AS107">
        <v>320.10000000000002</v>
      </c>
      <c r="AT107">
        <v>21.8</v>
      </c>
      <c r="AU107">
        <v>12</v>
      </c>
      <c r="AV107">
        <v>11</v>
      </c>
      <c r="AW107" t="s">
        <v>206</v>
      </c>
      <c r="AX107">
        <v>1.268</v>
      </c>
      <c r="AY107">
        <v>2</v>
      </c>
      <c r="AZ107">
        <v>2.6412</v>
      </c>
      <c r="BA107">
        <v>14.686999999999999</v>
      </c>
      <c r="BB107">
        <v>14.81</v>
      </c>
      <c r="BC107">
        <v>1.01</v>
      </c>
      <c r="BD107">
        <v>14.247999999999999</v>
      </c>
      <c r="BE107">
        <v>3038.3209999999999</v>
      </c>
      <c r="BF107">
        <v>67.450999999999993</v>
      </c>
      <c r="BG107">
        <v>3.431</v>
      </c>
      <c r="BH107">
        <v>2.9000000000000001E-2</v>
      </c>
      <c r="BI107">
        <v>3.46</v>
      </c>
      <c r="BJ107">
        <v>2.7130000000000001</v>
      </c>
      <c r="BK107">
        <v>2.3E-2</v>
      </c>
      <c r="BL107">
        <v>2.7360000000000002</v>
      </c>
      <c r="BM107">
        <v>4.3944999999999999</v>
      </c>
      <c r="BQ107">
        <v>0</v>
      </c>
      <c r="BR107">
        <v>0.29353600000000002</v>
      </c>
      <c r="BS107">
        <v>-5</v>
      </c>
      <c r="BT107">
        <v>6.1440000000000002E-3</v>
      </c>
      <c r="BU107">
        <v>5.871842</v>
      </c>
      <c r="BW107" s="4">
        <f t="shared" si="11"/>
        <v>1.5513406563999999</v>
      </c>
      <c r="BX107" t="e">
        <v>#NAME?</v>
      </c>
      <c r="BY107" s="4">
        <f t="shared" si="12"/>
        <v>13207.352396645862</v>
      </c>
      <c r="BZ107" s="4">
        <f t="shared" si="13"/>
        <v>293.20441339350253</v>
      </c>
      <c r="CA107" s="4">
        <f t="shared" si="14"/>
        <v>11.7932065282438</v>
      </c>
      <c r="CB107" s="4">
        <f t="shared" si="15"/>
        <v>19.1025602979607</v>
      </c>
    </row>
    <row r="108" spans="1:80" customFormat="1" x14ac:dyDescent="0.25">
      <c r="A108" s="26">
        <v>43530</v>
      </c>
      <c r="B108" s="27">
        <v>0.48010565972222219</v>
      </c>
      <c r="C108">
        <v>14.374000000000001</v>
      </c>
      <c r="D108">
        <v>0.53369999999999995</v>
      </c>
      <c r="E108">
        <v>5337.1428569999998</v>
      </c>
      <c r="F108">
        <v>158.30000000000001</v>
      </c>
      <c r="G108">
        <v>1.3</v>
      </c>
      <c r="H108">
        <v>562.6</v>
      </c>
      <c r="J108">
        <v>0</v>
      </c>
      <c r="K108">
        <v>0.875</v>
      </c>
      <c r="L108">
        <v>12.577199999999999</v>
      </c>
      <c r="M108">
        <v>0.46700000000000003</v>
      </c>
      <c r="N108">
        <v>138.5111</v>
      </c>
      <c r="O108">
        <v>1.1375</v>
      </c>
      <c r="P108">
        <v>139.6</v>
      </c>
      <c r="Q108">
        <v>109.5408</v>
      </c>
      <c r="R108">
        <v>0.89959999999999996</v>
      </c>
      <c r="S108">
        <v>110.4</v>
      </c>
      <c r="T108">
        <v>562.64589999999998</v>
      </c>
      <c r="W108">
        <v>0</v>
      </c>
      <c r="X108">
        <v>0</v>
      </c>
      <c r="Y108">
        <v>11.8</v>
      </c>
      <c r="Z108">
        <v>863</v>
      </c>
      <c r="AA108">
        <v>851</v>
      </c>
      <c r="AB108">
        <v>870</v>
      </c>
      <c r="AC108">
        <v>86</v>
      </c>
      <c r="AD108">
        <v>18.73</v>
      </c>
      <c r="AE108">
        <v>0.43</v>
      </c>
      <c r="AF108">
        <v>982</v>
      </c>
      <c r="AG108">
        <v>-3</v>
      </c>
      <c r="AH108">
        <v>36</v>
      </c>
      <c r="AI108">
        <v>36</v>
      </c>
      <c r="AJ108">
        <v>191</v>
      </c>
      <c r="AK108">
        <v>169</v>
      </c>
      <c r="AL108">
        <v>4.4000000000000004</v>
      </c>
      <c r="AM108">
        <v>174.4</v>
      </c>
      <c r="AN108" t="s">
        <v>155</v>
      </c>
      <c r="AO108">
        <v>2</v>
      </c>
      <c r="AP108" s="28">
        <v>0.68858796296296287</v>
      </c>
      <c r="AQ108">
        <v>47.164279999999998</v>
      </c>
      <c r="AR108">
        <v>-88.489147000000003</v>
      </c>
      <c r="AS108">
        <v>320.2</v>
      </c>
      <c r="AT108">
        <v>22.9</v>
      </c>
      <c r="AU108">
        <v>12</v>
      </c>
      <c r="AV108">
        <v>11</v>
      </c>
      <c r="AW108" t="s">
        <v>206</v>
      </c>
      <c r="AX108">
        <v>1.2196</v>
      </c>
      <c r="AY108">
        <v>1.268</v>
      </c>
      <c r="AZ108">
        <v>2.4731999999999998</v>
      </c>
      <c r="BA108">
        <v>14.686999999999999</v>
      </c>
      <c r="BB108">
        <v>14.78</v>
      </c>
      <c r="BC108">
        <v>1.01</v>
      </c>
      <c r="BD108">
        <v>14.287000000000001</v>
      </c>
      <c r="BE108">
        <v>3031.9769999999999</v>
      </c>
      <c r="BF108">
        <v>71.652000000000001</v>
      </c>
      <c r="BG108">
        <v>3.4969999999999999</v>
      </c>
      <c r="BH108">
        <v>2.9000000000000001E-2</v>
      </c>
      <c r="BI108">
        <v>3.5249999999999999</v>
      </c>
      <c r="BJ108">
        <v>2.7650000000000001</v>
      </c>
      <c r="BK108">
        <v>2.3E-2</v>
      </c>
      <c r="BL108">
        <v>2.7879999999999998</v>
      </c>
      <c r="BM108">
        <v>4.3071000000000002</v>
      </c>
      <c r="BQ108">
        <v>0</v>
      </c>
      <c r="BR108">
        <v>0.26469599999999999</v>
      </c>
      <c r="BS108">
        <v>-5</v>
      </c>
      <c r="BT108">
        <v>6.8560000000000001E-3</v>
      </c>
      <c r="BU108">
        <v>5.7426170000000001</v>
      </c>
      <c r="BW108" s="4">
        <f t="shared" si="11"/>
        <v>1.5171994114</v>
      </c>
      <c r="BX108" t="e">
        <v>#NAME?</v>
      </c>
      <c r="BY108" s="4">
        <f t="shared" si="12"/>
        <v>12889.720616017801</v>
      </c>
      <c r="BZ108" s="4">
        <f t="shared" si="13"/>
        <v>304.61123602814519</v>
      </c>
      <c r="CA108" s="4">
        <f t="shared" si="14"/>
        <v>11.754732144501501</v>
      </c>
      <c r="CB108" s="4">
        <f t="shared" si="15"/>
        <v>18.310599211422208</v>
      </c>
    </row>
    <row r="109" spans="1:80" customFormat="1" x14ac:dyDescent="0.25">
      <c r="A109" s="26">
        <v>43530</v>
      </c>
      <c r="B109" s="27">
        <v>0.48011723379629628</v>
      </c>
      <c r="C109">
        <v>14.35</v>
      </c>
      <c r="D109">
        <v>0.60040000000000004</v>
      </c>
      <c r="E109">
        <v>6004.1455159999996</v>
      </c>
      <c r="F109">
        <v>158.69999999999999</v>
      </c>
      <c r="G109">
        <v>1.3</v>
      </c>
      <c r="H109">
        <v>610.4</v>
      </c>
      <c r="J109">
        <v>0</v>
      </c>
      <c r="K109">
        <v>0.87460000000000004</v>
      </c>
      <c r="L109">
        <v>12.5503</v>
      </c>
      <c r="M109">
        <v>0.52510000000000001</v>
      </c>
      <c r="N109">
        <v>138.80179999999999</v>
      </c>
      <c r="O109">
        <v>1.137</v>
      </c>
      <c r="P109">
        <v>139.9</v>
      </c>
      <c r="Q109">
        <v>109.77070000000001</v>
      </c>
      <c r="R109">
        <v>0.8992</v>
      </c>
      <c r="S109">
        <v>110.7</v>
      </c>
      <c r="T109">
        <v>610.38990000000001</v>
      </c>
      <c r="W109">
        <v>0</v>
      </c>
      <c r="X109">
        <v>0</v>
      </c>
      <c r="Y109">
        <v>11.8</v>
      </c>
      <c r="Z109">
        <v>862</v>
      </c>
      <c r="AA109">
        <v>851</v>
      </c>
      <c r="AB109">
        <v>870</v>
      </c>
      <c r="AC109">
        <v>86</v>
      </c>
      <c r="AD109">
        <v>18.73</v>
      </c>
      <c r="AE109">
        <v>0.43</v>
      </c>
      <c r="AF109">
        <v>982</v>
      </c>
      <c r="AG109">
        <v>-3</v>
      </c>
      <c r="AH109">
        <v>36</v>
      </c>
      <c r="AI109">
        <v>36</v>
      </c>
      <c r="AJ109">
        <v>191</v>
      </c>
      <c r="AK109">
        <v>169</v>
      </c>
      <c r="AL109">
        <v>4.5</v>
      </c>
      <c r="AM109">
        <v>174.7</v>
      </c>
      <c r="AN109" t="s">
        <v>155</v>
      </c>
      <c r="AO109">
        <v>2</v>
      </c>
      <c r="AP109" s="28">
        <v>0.68859953703703702</v>
      </c>
      <c r="AQ109">
        <v>47.164242999999999</v>
      </c>
      <c r="AR109">
        <v>-88.489289999999997</v>
      </c>
      <c r="AS109">
        <v>320.3</v>
      </c>
      <c r="AT109">
        <v>25.1</v>
      </c>
      <c r="AU109">
        <v>12</v>
      </c>
      <c r="AV109">
        <v>11</v>
      </c>
      <c r="AW109" t="s">
        <v>206</v>
      </c>
      <c r="AX109">
        <v>1.0072000000000001</v>
      </c>
      <c r="AY109">
        <v>1.0731999999999999</v>
      </c>
      <c r="AZ109">
        <v>2.0608</v>
      </c>
      <c r="BA109">
        <v>14.686999999999999</v>
      </c>
      <c r="BB109">
        <v>14.73</v>
      </c>
      <c r="BC109">
        <v>1</v>
      </c>
      <c r="BD109">
        <v>14.34</v>
      </c>
      <c r="BE109">
        <v>3017.174</v>
      </c>
      <c r="BF109">
        <v>80.347999999999999</v>
      </c>
      <c r="BG109">
        <v>3.4940000000000002</v>
      </c>
      <c r="BH109">
        <v>2.9000000000000001E-2</v>
      </c>
      <c r="BI109">
        <v>3.5230000000000001</v>
      </c>
      <c r="BJ109">
        <v>2.7639999999999998</v>
      </c>
      <c r="BK109">
        <v>2.3E-2</v>
      </c>
      <c r="BL109">
        <v>2.786</v>
      </c>
      <c r="BM109">
        <v>4.6597999999999997</v>
      </c>
      <c r="BQ109">
        <v>0</v>
      </c>
      <c r="BR109">
        <v>0.25358900000000001</v>
      </c>
      <c r="BS109">
        <v>-5</v>
      </c>
      <c r="BT109">
        <v>6.0000000000000001E-3</v>
      </c>
      <c r="BU109">
        <v>5.57158</v>
      </c>
      <c r="BW109" s="4">
        <f t="shared" si="11"/>
        <v>1.4720114359999998</v>
      </c>
      <c r="BX109" t="e">
        <v>#NAME?</v>
      </c>
      <c r="BY109" s="4">
        <f t="shared" si="12"/>
        <v>12444.758600935276</v>
      </c>
      <c r="BZ109" s="4">
        <f t="shared" si="13"/>
        <v>331.40662887455198</v>
      </c>
      <c r="CA109" s="4">
        <f t="shared" si="14"/>
        <v>11.400506822935998</v>
      </c>
      <c r="CB109" s="4">
        <f t="shared" si="15"/>
        <v>19.220000612705199</v>
      </c>
    </row>
    <row r="110" spans="1:80" customFormat="1" x14ac:dyDescent="0.25">
      <c r="A110" s="26">
        <v>43530</v>
      </c>
      <c r="B110" s="27">
        <v>0.48012880787037032</v>
      </c>
      <c r="C110">
        <v>14.35</v>
      </c>
      <c r="D110">
        <v>0.62039999999999995</v>
      </c>
      <c r="E110">
        <v>6204.0346529999997</v>
      </c>
      <c r="F110">
        <v>163.9</v>
      </c>
      <c r="G110">
        <v>1.3</v>
      </c>
      <c r="H110">
        <v>648.1</v>
      </c>
      <c r="J110">
        <v>0</v>
      </c>
      <c r="K110">
        <v>0.87429999999999997</v>
      </c>
      <c r="L110">
        <v>12.546900000000001</v>
      </c>
      <c r="M110">
        <v>0.54239999999999999</v>
      </c>
      <c r="N110">
        <v>143.3202</v>
      </c>
      <c r="O110">
        <v>1.1367</v>
      </c>
      <c r="P110">
        <v>144.5</v>
      </c>
      <c r="Q110">
        <v>113.3441</v>
      </c>
      <c r="R110">
        <v>0.89890000000000003</v>
      </c>
      <c r="S110">
        <v>114.2</v>
      </c>
      <c r="T110">
        <v>648.12620000000004</v>
      </c>
      <c r="W110">
        <v>0</v>
      </c>
      <c r="X110">
        <v>0</v>
      </c>
      <c r="Y110">
        <v>11.8</v>
      </c>
      <c r="Z110">
        <v>863</v>
      </c>
      <c r="AA110">
        <v>852</v>
      </c>
      <c r="AB110">
        <v>870</v>
      </c>
      <c r="AC110">
        <v>86</v>
      </c>
      <c r="AD110">
        <v>18.73</v>
      </c>
      <c r="AE110">
        <v>0.43</v>
      </c>
      <c r="AF110">
        <v>982</v>
      </c>
      <c r="AG110">
        <v>-3</v>
      </c>
      <c r="AH110">
        <v>36</v>
      </c>
      <c r="AI110">
        <v>36</v>
      </c>
      <c r="AJ110">
        <v>191</v>
      </c>
      <c r="AK110">
        <v>169</v>
      </c>
      <c r="AL110">
        <v>4.4000000000000004</v>
      </c>
      <c r="AM110">
        <v>175</v>
      </c>
      <c r="AN110" t="s">
        <v>155</v>
      </c>
      <c r="AO110">
        <v>2</v>
      </c>
      <c r="AP110" s="28">
        <v>0.68861111111111117</v>
      </c>
      <c r="AQ110">
        <v>47.164200000000001</v>
      </c>
      <c r="AR110">
        <v>-88.489429999999999</v>
      </c>
      <c r="AS110">
        <v>320.3</v>
      </c>
      <c r="AT110">
        <v>25.9</v>
      </c>
      <c r="AU110">
        <v>12</v>
      </c>
      <c r="AV110">
        <v>11</v>
      </c>
      <c r="AW110" t="s">
        <v>206</v>
      </c>
      <c r="AX110">
        <v>0.9</v>
      </c>
      <c r="AY110">
        <v>1.1732</v>
      </c>
      <c r="AZ110">
        <v>1.9</v>
      </c>
      <c r="BA110">
        <v>14.686999999999999</v>
      </c>
      <c r="BB110">
        <v>14.7</v>
      </c>
      <c r="BC110">
        <v>1</v>
      </c>
      <c r="BD110">
        <v>14.371</v>
      </c>
      <c r="BE110">
        <v>3012.2829999999999</v>
      </c>
      <c r="BF110">
        <v>82.888999999999996</v>
      </c>
      <c r="BG110">
        <v>3.6030000000000002</v>
      </c>
      <c r="BH110">
        <v>2.9000000000000001E-2</v>
      </c>
      <c r="BI110">
        <v>3.6320000000000001</v>
      </c>
      <c r="BJ110">
        <v>2.85</v>
      </c>
      <c r="BK110">
        <v>2.3E-2</v>
      </c>
      <c r="BL110">
        <v>2.8719999999999999</v>
      </c>
      <c r="BM110">
        <v>4.9412000000000003</v>
      </c>
      <c r="BQ110">
        <v>0</v>
      </c>
      <c r="BR110">
        <v>0.26399</v>
      </c>
      <c r="BS110">
        <v>-5</v>
      </c>
      <c r="BT110">
        <v>6.0000000000000001E-3</v>
      </c>
      <c r="BU110">
        <v>5.456607</v>
      </c>
      <c r="BW110" s="4">
        <f t="shared" si="11"/>
        <v>1.4416355694</v>
      </c>
      <c r="BX110" t="e">
        <v>#NAME?</v>
      </c>
      <c r="BY110" s="4">
        <f t="shared" si="12"/>
        <v>12168.195986149072</v>
      </c>
      <c r="BZ110" s="4">
        <f t="shared" si="13"/>
        <v>334.83228405030684</v>
      </c>
      <c r="CA110" s="4">
        <f t="shared" si="14"/>
        <v>11.512649561985</v>
      </c>
      <c r="CB110" s="4">
        <f t="shared" si="15"/>
        <v>19.960106672168521</v>
      </c>
    </row>
    <row r="111" spans="1:80" customFormat="1" x14ac:dyDescent="0.25">
      <c r="A111" s="26">
        <v>43530</v>
      </c>
      <c r="B111" s="27">
        <v>0.48014038194444447</v>
      </c>
      <c r="C111">
        <v>14.1</v>
      </c>
      <c r="D111">
        <v>0.80420000000000003</v>
      </c>
      <c r="E111">
        <v>8042.4979039999998</v>
      </c>
      <c r="F111">
        <v>182.5</v>
      </c>
      <c r="G111">
        <v>1.3</v>
      </c>
      <c r="H111">
        <v>679.7</v>
      </c>
      <c r="J111">
        <v>0</v>
      </c>
      <c r="K111">
        <v>0.87460000000000004</v>
      </c>
      <c r="L111">
        <v>12.331899999999999</v>
      </c>
      <c r="M111">
        <v>0.70340000000000003</v>
      </c>
      <c r="N111">
        <v>159.58279999999999</v>
      </c>
      <c r="O111">
        <v>1.137</v>
      </c>
      <c r="P111">
        <v>160.69999999999999</v>
      </c>
      <c r="Q111">
        <v>126.2052</v>
      </c>
      <c r="R111">
        <v>0.8992</v>
      </c>
      <c r="S111">
        <v>127.1</v>
      </c>
      <c r="T111">
        <v>679.67570000000001</v>
      </c>
      <c r="W111">
        <v>0</v>
      </c>
      <c r="X111">
        <v>0</v>
      </c>
      <c r="Y111">
        <v>11.8</v>
      </c>
      <c r="Z111">
        <v>863</v>
      </c>
      <c r="AA111">
        <v>851</v>
      </c>
      <c r="AB111">
        <v>870</v>
      </c>
      <c r="AC111">
        <v>86</v>
      </c>
      <c r="AD111">
        <v>18.73</v>
      </c>
      <c r="AE111">
        <v>0.43</v>
      </c>
      <c r="AF111">
        <v>982</v>
      </c>
      <c r="AG111">
        <v>-3</v>
      </c>
      <c r="AH111">
        <v>36</v>
      </c>
      <c r="AI111">
        <v>36</v>
      </c>
      <c r="AJ111">
        <v>191</v>
      </c>
      <c r="AK111">
        <v>169</v>
      </c>
      <c r="AL111">
        <v>4.4000000000000004</v>
      </c>
      <c r="AM111">
        <v>175</v>
      </c>
      <c r="AN111" t="s">
        <v>155</v>
      </c>
      <c r="AO111">
        <v>2</v>
      </c>
      <c r="AP111" s="28">
        <v>0.68862268518518521</v>
      </c>
      <c r="AQ111">
        <v>47.164140000000003</v>
      </c>
      <c r="AR111">
        <v>-88.489564999999999</v>
      </c>
      <c r="AS111">
        <v>320.2</v>
      </c>
      <c r="AT111">
        <v>26.3</v>
      </c>
      <c r="AU111">
        <v>12</v>
      </c>
      <c r="AV111">
        <v>11</v>
      </c>
      <c r="AW111" t="s">
        <v>206</v>
      </c>
      <c r="AX111">
        <v>1.046254</v>
      </c>
      <c r="AY111">
        <v>1.0537460000000001</v>
      </c>
      <c r="AZ111">
        <v>2.0462539999999998</v>
      </c>
      <c r="BA111">
        <v>14.686999999999999</v>
      </c>
      <c r="BB111">
        <v>14.74</v>
      </c>
      <c r="BC111">
        <v>1</v>
      </c>
      <c r="BD111">
        <v>14.335000000000001</v>
      </c>
      <c r="BE111">
        <v>2972.19</v>
      </c>
      <c r="BF111">
        <v>107.90300000000001</v>
      </c>
      <c r="BG111">
        <v>4.0279999999999996</v>
      </c>
      <c r="BH111">
        <v>2.9000000000000001E-2</v>
      </c>
      <c r="BI111">
        <v>4.0570000000000004</v>
      </c>
      <c r="BJ111">
        <v>3.1850000000000001</v>
      </c>
      <c r="BK111">
        <v>2.3E-2</v>
      </c>
      <c r="BL111">
        <v>3.2080000000000002</v>
      </c>
      <c r="BM111">
        <v>5.2019000000000002</v>
      </c>
      <c r="BQ111">
        <v>0</v>
      </c>
      <c r="BR111">
        <v>0.23500799999999999</v>
      </c>
      <c r="BS111">
        <v>-5</v>
      </c>
      <c r="BT111">
        <v>5.8560000000000001E-3</v>
      </c>
      <c r="BU111">
        <v>5.630986</v>
      </c>
      <c r="BW111" s="4">
        <f t="shared" si="11"/>
        <v>1.4877065011999999</v>
      </c>
      <c r="BX111" t="e">
        <v>#NAME?</v>
      </c>
      <c r="BY111" s="4">
        <f t="shared" si="12"/>
        <v>12389.927514795399</v>
      </c>
      <c r="BZ111" s="4">
        <f t="shared" si="13"/>
        <v>449.80648902962741</v>
      </c>
      <c r="CA111" s="4">
        <f t="shared" si="14"/>
        <v>13.277051310523001</v>
      </c>
      <c r="CB111" s="4">
        <f t="shared" si="15"/>
        <v>21.684738842138021</v>
      </c>
    </row>
    <row r="112" spans="1:80" customFormat="1" x14ac:dyDescent="0.25">
      <c r="A112" s="26">
        <v>43530</v>
      </c>
      <c r="B112" s="27">
        <v>0.48015195601851851</v>
      </c>
      <c r="C112">
        <v>14.032</v>
      </c>
      <c r="D112">
        <v>1.0271999999999999</v>
      </c>
      <c r="E112">
        <v>10272.170996999999</v>
      </c>
      <c r="F112">
        <v>204.1</v>
      </c>
      <c r="G112">
        <v>1.3</v>
      </c>
      <c r="H112">
        <v>751.2</v>
      </c>
      <c r="J112">
        <v>0</v>
      </c>
      <c r="K112">
        <v>0.87309999999999999</v>
      </c>
      <c r="L112">
        <v>12.251899999999999</v>
      </c>
      <c r="M112">
        <v>0.89690000000000003</v>
      </c>
      <c r="N112">
        <v>178.17869999999999</v>
      </c>
      <c r="O112">
        <v>1.1055999999999999</v>
      </c>
      <c r="P112">
        <v>179.3</v>
      </c>
      <c r="Q112">
        <v>140.9117</v>
      </c>
      <c r="R112">
        <v>0.87439999999999996</v>
      </c>
      <c r="S112">
        <v>141.80000000000001</v>
      </c>
      <c r="T112">
        <v>751.20569999999998</v>
      </c>
      <c r="W112">
        <v>0</v>
      </c>
      <c r="X112">
        <v>0</v>
      </c>
      <c r="Y112">
        <v>11.8</v>
      </c>
      <c r="Z112">
        <v>864</v>
      </c>
      <c r="AA112">
        <v>852</v>
      </c>
      <c r="AB112">
        <v>871</v>
      </c>
      <c r="AC112">
        <v>86</v>
      </c>
      <c r="AD112">
        <v>18.73</v>
      </c>
      <c r="AE112">
        <v>0.43</v>
      </c>
      <c r="AF112">
        <v>982</v>
      </c>
      <c r="AG112">
        <v>-3</v>
      </c>
      <c r="AH112">
        <v>36</v>
      </c>
      <c r="AI112">
        <v>36</v>
      </c>
      <c r="AJ112">
        <v>191</v>
      </c>
      <c r="AK112">
        <v>169</v>
      </c>
      <c r="AL112">
        <v>4.4000000000000004</v>
      </c>
      <c r="AM112">
        <v>175</v>
      </c>
      <c r="AN112" t="s">
        <v>155</v>
      </c>
      <c r="AO112">
        <v>2</v>
      </c>
      <c r="AP112" s="28">
        <v>0.68863425925925925</v>
      </c>
      <c r="AQ112">
        <v>47.164068</v>
      </c>
      <c r="AR112">
        <v>-88.489686000000006</v>
      </c>
      <c r="AS112">
        <v>319.5</v>
      </c>
      <c r="AT112">
        <v>26.6</v>
      </c>
      <c r="AU112">
        <v>12</v>
      </c>
      <c r="AV112">
        <v>12</v>
      </c>
      <c r="AW112" t="s">
        <v>209</v>
      </c>
      <c r="AX112">
        <v>1.246346</v>
      </c>
      <c r="AY112">
        <v>1.5122119999999999</v>
      </c>
      <c r="AZ112">
        <v>2.5390389999999998</v>
      </c>
      <c r="BA112">
        <v>14.686999999999999</v>
      </c>
      <c r="BB112">
        <v>14.56</v>
      </c>
      <c r="BC112">
        <v>0.99</v>
      </c>
      <c r="BD112">
        <v>14.528</v>
      </c>
      <c r="BE112">
        <v>2925.8760000000002</v>
      </c>
      <c r="BF112">
        <v>136.327</v>
      </c>
      <c r="BG112">
        <v>4.4560000000000004</v>
      </c>
      <c r="BH112">
        <v>2.8000000000000001E-2</v>
      </c>
      <c r="BI112">
        <v>4.484</v>
      </c>
      <c r="BJ112">
        <v>3.524</v>
      </c>
      <c r="BK112">
        <v>2.1999999999999999E-2</v>
      </c>
      <c r="BL112">
        <v>3.5459999999999998</v>
      </c>
      <c r="BM112">
        <v>5.6966999999999999</v>
      </c>
      <c r="BQ112">
        <v>0</v>
      </c>
      <c r="BR112">
        <v>0.248776</v>
      </c>
      <c r="BS112">
        <v>-5</v>
      </c>
      <c r="BT112">
        <v>5.1440000000000001E-3</v>
      </c>
      <c r="BU112">
        <v>5.5402750000000003</v>
      </c>
      <c r="BW112" s="4">
        <f t="shared" si="11"/>
        <v>1.4637406550000001</v>
      </c>
      <c r="BX112" t="e">
        <v>#NAME?</v>
      </c>
      <c r="BY112" s="4">
        <f t="shared" si="12"/>
        <v>12000.379712662771</v>
      </c>
      <c r="BZ112" s="4">
        <f t="shared" si="13"/>
        <v>559.14049846547755</v>
      </c>
      <c r="CA112" s="4">
        <f t="shared" si="14"/>
        <v>14.45356471273</v>
      </c>
      <c r="CB112" s="4">
        <f t="shared" si="15"/>
        <v>23.36481898382775</v>
      </c>
    </row>
    <row r="113" spans="1:80" customFormat="1" x14ac:dyDescent="0.25">
      <c r="A113" s="26">
        <v>43530</v>
      </c>
      <c r="B113" s="27">
        <v>0.48016353009259261</v>
      </c>
      <c r="C113">
        <v>14.132999999999999</v>
      </c>
      <c r="D113">
        <v>0.75439999999999996</v>
      </c>
      <c r="E113">
        <v>7543.8698919999997</v>
      </c>
      <c r="F113">
        <v>239.9</v>
      </c>
      <c r="G113">
        <v>1.2</v>
      </c>
      <c r="H113">
        <v>780.6</v>
      </c>
      <c r="J113">
        <v>0</v>
      </c>
      <c r="K113">
        <v>0.87470000000000003</v>
      </c>
      <c r="L113">
        <v>12.3622</v>
      </c>
      <c r="M113">
        <v>0.65990000000000004</v>
      </c>
      <c r="N113">
        <v>209.85220000000001</v>
      </c>
      <c r="O113">
        <v>1.0497000000000001</v>
      </c>
      <c r="P113">
        <v>210.9</v>
      </c>
      <c r="Q113">
        <v>165.9605</v>
      </c>
      <c r="R113">
        <v>0.83009999999999995</v>
      </c>
      <c r="S113">
        <v>166.8</v>
      </c>
      <c r="T113">
        <v>780.58759999999995</v>
      </c>
      <c r="W113">
        <v>0</v>
      </c>
      <c r="X113">
        <v>0</v>
      </c>
      <c r="Y113">
        <v>11.8</v>
      </c>
      <c r="Z113">
        <v>865</v>
      </c>
      <c r="AA113">
        <v>852</v>
      </c>
      <c r="AB113">
        <v>871</v>
      </c>
      <c r="AC113">
        <v>86</v>
      </c>
      <c r="AD113">
        <v>18.73</v>
      </c>
      <c r="AE113">
        <v>0.43</v>
      </c>
      <c r="AF113">
        <v>982</v>
      </c>
      <c r="AG113">
        <v>-3</v>
      </c>
      <c r="AH113">
        <v>36</v>
      </c>
      <c r="AI113">
        <v>36</v>
      </c>
      <c r="AJ113">
        <v>191</v>
      </c>
      <c r="AK113">
        <v>169</v>
      </c>
      <c r="AL113">
        <v>4.4000000000000004</v>
      </c>
      <c r="AM113">
        <v>175</v>
      </c>
      <c r="AN113" t="s">
        <v>155</v>
      </c>
      <c r="AO113">
        <v>2</v>
      </c>
      <c r="AP113" s="28">
        <v>0.68864583333333329</v>
      </c>
      <c r="AQ113">
        <v>47.163991000000003</v>
      </c>
      <c r="AR113">
        <v>-88.489806999999999</v>
      </c>
      <c r="AS113">
        <v>319.2</v>
      </c>
      <c r="AT113">
        <v>27.1</v>
      </c>
      <c r="AU113">
        <v>12</v>
      </c>
      <c r="AV113">
        <v>12</v>
      </c>
      <c r="AW113" t="s">
        <v>209</v>
      </c>
      <c r="AX113">
        <v>1.3</v>
      </c>
      <c r="AY113">
        <v>1.8464</v>
      </c>
      <c r="AZ113">
        <v>2.7732000000000001</v>
      </c>
      <c r="BA113">
        <v>14.686999999999999</v>
      </c>
      <c r="BB113">
        <v>14.75</v>
      </c>
      <c r="BC113">
        <v>1</v>
      </c>
      <c r="BD113">
        <v>14.324</v>
      </c>
      <c r="BE113">
        <v>2980.2139999999999</v>
      </c>
      <c r="BF113">
        <v>101.248</v>
      </c>
      <c r="BG113">
        <v>5.298</v>
      </c>
      <c r="BH113">
        <v>2.5999999999999999E-2</v>
      </c>
      <c r="BI113">
        <v>5.3239999999999998</v>
      </c>
      <c r="BJ113">
        <v>4.1900000000000004</v>
      </c>
      <c r="BK113">
        <v>2.1000000000000001E-2</v>
      </c>
      <c r="BL113">
        <v>4.2110000000000003</v>
      </c>
      <c r="BM113">
        <v>5.9756</v>
      </c>
      <c r="BQ113">
        <v>0</v>
      </c>
      <c r="BR113">
        <v>0.29355999999999999</v>
      </c>
      <c r="BS113">
        <v>-5</v>
      </c>
      <c r="BT113">
        <v>6.0000000000000001E-3</v>
      </c>
      <c r="BU113">
        <v>5.5230709999999998</v>
      </c>
      <c r="BW113" s="4">
        <f t="shared" si="11"/>
        <v>1.4591953581999999</v>
      </c>
      <c r="BX113" t="e">
        <v>#NAME?</v>
      </c>
      <c r="BY113" s="4">
        <f t="shared" si="12"/>
        <v>12185.288782778718</v>
      </c>
      <c r="BZ113" s="4">
        <f t="shared" si="13"/>
        <v>413.9756804977024</v>
      </c>
      <c r="CA113" s="4">
        <f t="shared" si="14"/>
        <v>17.131776442847002</v>
      </c>
      <c r="CB113" s="4">
        <f t="shared" si="15"/>
        <v>24.43261176894428</v>
      </c>
    </row>
    <row r="114" spans="1:80" customFormat="1" x14ac:dyDescent="0.25">
      <c r="A114" s="26">
        <v>43530</v>
      </c>
      <c r="B114" s="27">
        <v>0.48017510416666664</v>
      </c>
      <c r="C114">
        <v>14.252000000000001</v>
      </c>
      <c r="D114">
        <v>0.56810000000000005</v>
      </c>
      <c r="E114">
        <v>5680.7287450000003</v>
      </c>
      <c r="F114">
        <v>280.60000000000002</v>
      </c>
      <c r="G114">
        <v>1.1000000000000001</v>
      </c>
      <c r="H114">
        <v>712.8</v>
      </c>
      <c r="J114">
        <v>0</v>
      </c>
      <c r="K114">
        <v>0.87549999999999994</v>
      </c>
      <c r="L114">
        <v>12.477600000000001</v>
      </c>
      <c r="M114">
        <v>0.49730000000000002</v>
      </c>
      <c r="N114">
        <v>245.62440000000001</v>
      </c>
      <c r="O114">
        <v>0.96309999999999996</v>
      </c>
      <c r="P114">
        <v>246.6</v>
      </c>
      <c r="Q114">
        <v>194.2508</v>
      </c>
      <c r="R114">
        <v>0.76160000000000005</v>
      </c>
      <c r="S114">
        <v>195</v>
      </c>
      <c r="T114">
        <v>712.79430000000002</v>
      </c>
      <c r="W114">
        <v>0</v>
      </c>
      <c r="X114">
        <v>0</v>
      </c>
      <c r="Y114">
        <v>11.9</v>
      </c>
      <c r="Z114">
        <v>864</v>
      </c>
      <c r="AA114">
        <v>852</v>
      </c>
      <c r="AB114">
        <v>872</v>
      </c>
      <c r="AC114">
        <v>86</v>
      </c>
      <c r="AD114">
        <v>18.73</v>
      </c>
      <c r="AE114">
        <v>0.43</v>
      </c>
      <c r="AF114">
        <v>982</v>
      </c>
      <c r="AG114">
        <v>-3</v>
      </c>
      <c r="AH114">
        <v>36</v>
      </c>
      <c r="AI114">
        <v>36</v>
      </c>
      <c r="AJ114">
        <v>191</v>
      </c>
      <c r="AK114">
        <v>169.1</v>
      </c>
      <c r="AL114">
        <v>4.5</v>
      </c>
      <c r="AM114">
        <v>175</v>
      </c>
      <c r="AN114" t="s">
        <v>155</v>
      </c>
      <c r="AO114">
        <v>2</v>
      </c>
      <c r="AP114" s="28">
        <v>0.68865740740740744</v>
      </c>
      <c r="AQ114">
        <v>47.163910000000001</v>
      </c>
      <c r="AR114">
        <v>-88.489930999999999</v>
      </c>
      <c r="AS114">
        <v>319</v>
      </c>
      <c r="AT114">
        <v>27.9</v>
      </c>
      <c r="AU114">
        <v>12</v>
      </c>
      <c r="AV114">
        <v>12</v>
      </c>
      <c r="AW114" t="s">
        <v>209</v>
      </c>
      <c r="AX114">
        <v>1.3</v>
      </c>
      <c r="AY114">
        <v>1.9732000000000001</v>
      </c>
      <c r="AZ114">
        <v>2.8732000000000002</v>
      </c>
      <c r="BA114">
        <v>14.686999999999999</v>
      </c>
      <c r="BB114">
        <v>14.84</v>
      </c>
      <c r="BC114">
        <v>1.01</v>
      </c>
      <c r="BD114">
        <v>14.22</v>
      </c>
      <c r="BE114">
        <v>3020.5059999999999</v>
      </c>
      <c r="BF114">
        <v>76.628</v>
      </c>
      <c r="BG114">
        <v>6.2270000000000003</v>
      </c>
      <c r="BH114">
        <v>2.4E-2</v>
      </c>
      <c r="BI114">
        <v>6.2510000000000003</v>
      </c>
      <c r="BJ114">
        <v>4.9240000000000004</v>
      </c>
      <c r="BK114">
        <v>1.9E-2</v>
      </c>
      <c r="BL114">
        <v>4.944</v>
      </c>
      <c r="BM114">
        <v>5.4793000000000003</v>
      </c>
      <c r="BQ114">
        <v>0</v>
      </c>
      <c r="BR114">
        <v>0.28125600000000001</v>
      </c>
      <c r="BS114">
        <v>-5</v>
      </c>
      <c r="BT114">
        <v>6.0000000000000001E-3</v>
      </c>
      <c r="BU114">
        <v>6.0143620000000002</v>
      </c>
      <c r="BW114" s="4">
        <f t="shared" si="11"/>
        <v>1.5889944404</v>
      </c>
      <c r="BX114" t="e">
        <v>#NAME?</v>
      </c>
      <c r="BY114" s="4">
        <f t="shared" si="12"/>
        <v>13448.59814025943</v>
      </c>
      <c r="BZ114" s="4">
        <f t="shared" si="13"/>
        <v>341.1809737480408</v>
      </c>
      <c r="CA114" s="4">
        <f t="shared" si="14"/>
        <v>21.923776096666401</v>
      </c>
      <c r="CB114" s="4">
        <f t="shared" si="15"/>
        <v>24.396211690995983</v>
      </c>
    </row>
    <row r="115" spans="1:80" customFormat="1" x14ac:dyDescent="0.25">
      <c r="A115" s="26">
        <v>43530</v>
      </c>
      <c r="B115" s="27">
        <v>0.48018667824074074</v>
      </c>
      <c r="C115">
        <v>14.262</v>
      </c>
      <c r="D115">
        <v>0.41510000000000002</v>
      </c>
      <c r="E115">
        <v>4150.8233280000004</v>
      </c>
      <c r="F115">
        <v>310.10000000000002</v>
      </c>
      <c r="G115">
        <v>1</v>
      </c>
      <c r="H115">
        <v>661.9</v>
      </c>
      <c r="J115">
        <v>0</v>
      </c>
      <c r="K115">
        <v>0.87680000000000002</v>
      </c>
      <c r="L115">
        <v>12.504099999999999</v>
      </c>
      <c r="M115">
        <v>0.3639</v>
      </c>
      <c r="N115">
        <v>271.85469999999998</v>
      </c>
      <c r="O115">
        <v>0.87680000000000002</v>
      </c>
      <c r="P115">
        <v>272.7</v>
      </c>
      <c r="Q115">
        <v>214.9949</v>
      </c>
      <c r="R115">
        <v>0.69340000000000002</v>
      </c>
      <c r="S115">
        <v>215.7</v>
      </c>
      <c r="T115">
        <v>661.91930000000002</v>
      </c>
      <c r="W115">
        <v>0</v>
      </c>
      <c r="X115">
        <v>0</v>
      </c>
      <c r="Y115">
        <v>11.8</v>
      </c>
      <c r="Z115">
        <v>865</v>
      </c>
      <c r="AA115">
        <v>852</v>
      </c>
      <c r="AB115">
        <v>872</v>
      </c>
      <c r="AC115">
        <v>86</v>
      </c>
      <c r="AD115">
        <v>18.73</v>
      </c>
      <c r="AE115">
        <v>0.43</v>
      </c>
      <c r="AF115">
        <v>982</v>
      </c>
      <c r="AG115">
        <v>-3</v>
      </c>
      <c r="AH115">
        <v>36</v>
      </c>
      <c r="AI115">
        <v>36</v>
      </c>
      <c r="AJ115">
        <v>191</v>
      </c>
      <c r="AK115">
        <v>170</v>
      </c>
      <c r="AL115">
        <v>4.4000000000000004</v>
      </c>
      <c r="AM115">
        <v>175</v>
      </c>
      <c r="AN115" t="s">
        <v>155</v>
      </c>
      <c r="AO115">
        <v>2</v>
      </c>
      <c r="AP115" s="28">
        <v>0.68866898148148159</v>
      </c>
      <c r="AQ115">
        <v>47.163829</v>
      </c>
      <c r="AR115">
        <v>-88.490066999999996</v>
      </c>
      <c r="AS115">
        <v>318.7</v>
      </c>
      <c r="AT115">
        <v>29</v>
      </c>
      <c r="AU115">
        <v>12</v>
      </c>
      <c r="AV115">
        <v>12</v>
      </c>
      <c r="AW115" t="s">
        <v>209</v>
      </c>
      <c r="AX115">
        <v>1.3</v>
      </c>
      <c r="AY115">
        <v>2</v>
      </c>
      <c r="AZ115">
        <v>2.9</v>
      </c>
      <c r="BA115">
        <v>14.686999999999999</v>
      </c>
      <c r="BB115">
        <v>15</v>
      </c>
      <c r="BC115">
        <v>1.02</v>
      </c>
      <c r="BD115">
        <v>14.057</v>
      </c>
      <c r="BE115">
        <v>3053.2220000000002</v>
      </c>
      <c r="BF115">
        <v>56.558</v>
      </c>
      <c r="BG115">
        <v>6.952</v>
      </c>
      <c r="BH115">
        <v>2.1999999999999999E-2</v>
      </c>
      <c r="BI115">
        <v>6.9740000000000002</v>
      </c>
      <c r="BJ115">
        <v>5.4980000000000002</v>
      </c>
      <c r="BK115">
        <v>1.7999999999999999E-2</v>
      </c>
      <c r="BL115">
        <v>5.5149999999999997</v>
      </c>
      <c r="BM115">
        <v>5.1323999999999996</v>
      </c>
      <c r="BQ115">
        <v>0</v>
      </c>
      <c r="BR115">
        <v>0.26965600000000001</v>
      </c>
      <c r="BS115">
        <v>-5</v>
      </c>
      <c r="BT115">
        <v>6.0000000000000001E-3</v>
      </c>
      <c r="BU115">
        <v>8.3491289999999996</v>
      </c>
      <c r="BW115" s="4">
        <f t="shared" si="11"/>
        <v>2.2058398817999998</v>
      </c>
      <c r="BX115" t="e">
        <v>#NAME?</v>
      </c>
      <c r="BY115" s="4">
        <f t="shared" si="12"/>
        <v>18871.538337595211</v>
      </c>
      <c r="BZ115" s="4">
        <f t="shared" si="13"/>
        <v>349.57709111807458</v>
      </c>
      <c r="CA115" s="4">
        <f t="shared" si="14"/>
        <v>33.982369372452595</v>
      </c>
      <c r="CB115" s="4">
        <f t="shared" si="15"/>
        <v>31.722646883807876</v>
      </c>
    </row>
    <row r="116" spans="1:80" customFormat="1" x14ac:dyDescent="0.25">
      <c r="A116" s="26">
        <v>43530</v>
      </c>
      <c r="B116" s="27">
        <v>0.48019825231481478</v>
      </c>
      <c r="C116">
        <v>14.462</v>
      </c>
      <c r="D116">
        <v>0.30719999999999997</v>
      </c>
      <c r="E116">
        <v>3072.3805670000002</v>
      </c>
      <c r="F116">
        <v>344.5</v>
      </c>
      <c r="G116">
        <v>1</v>
      </c>
      <c r="H116">
        <v>586.6</v>
      </c>
      <c r="J116">
        <v>0</v>
      </c>
      <c r="K116">
        <v>0.87629999999999997</v>
      </c>
      <c r="L116">
        <v>12.672700000000001</v>
      </c>
      <c r="M116">
        <v>0.26919999999999999</v>
      </c>
      <c r="N116">
        <v>301.86169999999998</v>
      </c>
      <c r="O116">
        <v>0.84630000000000005</v>
      </c>
      <c r="P116">
        <v>302.7</v>
      </c>
      <c r="Q116">
        <v>238.72579999999999</v>
      </c>
      <c r="R116">
        <v>0.66930000000000001</v>
      </c>
      <c r="S116">
        <v>239.4</v>
      </c>
      <c r="T116">
        <v>586.62369999999999</v>
      </c>
      <c r="W116">
        <v>0</v>
      </c>
      <c r="X116">
        <v>0</v>
      </c>
      <c r="Y116">
        <v>11.8</v>
      </c>
      <c r="Z116">
        <v>867</v>
      </c>
      <c r="AA116">
        <v>854</v>
      </c>
      <c r="AB116">
        <v>873</v>
      </c>
      <c r="AC116">
        <v>86</v>
      </c>
      <c r="AD116">
        <v>18.73</v>
      </c>
      <c r="AE116">
        <v>0.43</v>
      </c>
      <c r="AF116">
        <v>982</v>
      </c>
      <c r="AG116">
        <v>-3</v>
      </c>
      <c r="AH116">
        <v>36</v>
      </c>
      <c r="AI116">
        <v>36</v>
      </c>
      <c r="AJ116">
        <v>191</v>
      </c>
      <c r="AK116">
        <v>170</v>
      </c>
      <c r="AL116">
        <v>4.5</v>
      </c>
      <c r="AM116">
        <v>175</v>
      </c>
      <c r="AN116" t="s">
        <v>155</v>
      </c>
      <c r="AO116">
        <v>2</v>
      </c>
      <c r="AP116" s="28">
        <v>0.68868055555555552</v>
      </c>
      <c r="AQ116">
        <v>47.163764</v>
      </c>
      <c r="AR116">
        <v>-88.490223999999998</v>
      </c>
      <c r="AS116">
        <v>318.5</v>
      </c>
      <c r="AT116">
        <v>29.8</v>
      </c>
      <c r="AU116">
        <v>12</v>
      </c>
      <c r="AV116">
        <v>12</v>
      </c>
      <c r="AW116" t="s">
        <v>209</v>
      </c>
      <c r="AX116">
        <v>1.0804</v>
      </c>
      <c r="AY116">
        <v>2.0731999999999999</v>
      </c>
      <c r="AZ116">
        <v>2.4607999999999999</v>
      </c>
      <c r="BA116">
        <v>14.686999999999999</v>
      </c>
      <c r="BB116">
        <v>14.94</v>
      </c>
      <c r="BC116">
        <v>1.02</v>
      </c>
      <c r="BD116">
        <v>14.119</v>
      </c>
      <c r="BE116">
        <v>3078.549</v>
      </c>
      <c r="BF116">
        <v>41.627000000000002</v>
      </c>
      <c r="BG116">
        <v>7.6790000000000003</v>
      </c>
      <c r="BH116">
        <v>2.1999999999999999E-2</v>
      </c>
      <c r="BI116">
        <v>7.7009999999999996</v>
      </c>
      <c r="BJ116">
        <v>6.0730000000000004</v>
      </c>
      <c r="BK116">
        <v>1.7000000000000001E-2</v>
      </c>
      <c r="BL116">
        <v>6.09</v>
      </c>
      <c r="BM116">
        <v>4.5252999999999997</v>
      </c>
      <c r="BQ116">
        <v>0</v>
      </c>
      <c r="BR116">
        <v>0.34898400000000002</v>
      </c>
      <c r="BS116">
        <v>-5</v>
      </c>
      <c r="BT116">
        <v>6.1440000000000002E-3</v>
      </c>
      <c r="BU116">
        <v>10.124268000000001</v>
      </c>
      <c r="BW116" s="4">
        <f t="shared" si="11"/>
        <v>2.6748316056000001</v>
      </c>
      <c r="BX116" t="e">
        <v>#NAME?</v>
      </c>
      <c r="BY116" s="4">
        <f t="shared" si="12"/>
        <v>23073.71121061582</v>
      </c>
      <c r="BZ116" s="4">
        <f t="shared" si="13"/>
        <v>311.99418185785083</v>
      </c>
      <c r="CA116" s="4">
        <f t="shared" si="14"/>
        <v>45.517108281229206</v>
      </c>
      <c r="CB116" s="4">
        <f t="shared" si="15"/>
        <v>33.917103590490122</v>
      </c>
    </row>
    <row r="117" spans="1:80" customFormat="1" x14ac:dyDescent="0.25">
      <c r="A117" s="26">
        <v>43530</v>
      </c>
      <c r="B117" s="27">
        <v>0.48020982638888893</v>
      </c>
      <c r="C117">
        <v>14.361000000000001</v>
      </c>
      <c r="D117">
        <v>0.62370000000000003</v>
      </c>
      <c r="E117">
        <v>6237.4645540000001</v>
      </c>
      <c r="F117">
        <v>409.4</v>
      </c>
      <c r="G117">
        <v>0.8</v>
      </c>
      <c r="H117">
        <v>495.3</v>
      </c>
      <c r="J117">
        <v>0</v>
      </c>
      <c r="K117">
        <v>0.87439999999999996</v>
      </c>
      <c r="L117">
        <v>12.556900000000001</v>
      </c>
      <c r="M117">
        <v>0.5454</v>
      </c>
      <c r="N117">
        <v>357.94380000000001</v>
      </c>
      <c r="O117">
        <v>0.69950000000000001</v>
      </c>
      <c r="P117">
        <v>358.6</v>
      </c>
      <c r="Q117">
        <v>283.1112</v>
      </c>
      <c r="R117">
        <v>0.55330000000000001</v>
      </c>
      <c r="S117">
        <v>283.7</v>
      </c>
      <c r="T117">
        <v>495.28640000000001</v>
      </c>
      <c r="W117">
        <v>0</v>
      </c>
      <c r="X117">
        <v>0</v>
      </c>
      <c r="Y117">
        <v>11.8</v>
      </c>
      <c r="Z117">
        <v>870</v>
      </c>
      <c r="AA117">
        <v>857</v>
      </c>
      <c r="AB117">
        <v>876</v>
      </c>
      <c r="AC117">
        <v>86.1</v>
      </c>
      <c r="AD117">
        <v>18.760000000000002</v>
      </c>
      <c r="AE117">
        <v>0.43</v>
      </c>
      <c r="AF117">
        <v>982</v>
      </c>
      <c r="AG117">
        <v>-3</v>
      </c>
      <c r="AH117">
        <v>35.856000000000002</v>
      </c>
      <c r="AI117">
        <v>36</v>
      </c>
      <c r="AJ117">
        <v>191</v>
      </c>
      <c r="AK117">
        <v>170</v>
      </c>
      <c r="AL117">
        <v>4.5</v>
      </c>
      <c r="AM117">
        <v>175</v>
      </c>
      <c r="AN117" t="s">
        <v>155</v>
      </c>
      <c r="AO117">
        <v>2</v>
      </c>
      <c r="AP117" s="28">
        <v>0.68869212962962967</v>
      </c>
      <c r="AQ117">
        <v>47.163713000000001</v>
      </c>
      <c r="AR117">
        <v>-88.490392</v>
      </c>
      <c r="AS117">
        <v>318.3</v>
      </c>
      <c r="AT117">
        <v>30.4</v>
      </c>
      <c r="AU117">
        <v>12</v>
      </c>
      <c r="AV117">
        <v>12</v>
      </c>
      <c r="AW117" t="s">
        <v>209</v>
      </c>
      <c r="AX117">
        <v>1.1464000000000001</v>
      </c>
      <c r="AY117">
        <v>2.1732</v>
      </c>
      <c r="AZ117">
        <v>2.4464000000000001</v>
      </c>
      <c r="BA117">
        <v>14.686999999999999</v>
      </c>
      <c r="BB117">
        <v>14.71</v>
      </c>
      <c r="BC117">
        <v>1</v>
      </c>
      <c r="BD117">
        <v>14.364000000000001</v>
      </c>
      <c r="BE117">
        <v>3015.2190000000001</v>
      </c>
      <c r="BF117">
        <v>83.355000000000004</v>
      </c>
      <c r="BG117">
        <v>9.0009999999999994</v>
      </c>
      <c r="BH117">
        <v>1.7999999999999999E-2</v>
      </c>
      <c r="BI117">
        <v>9.0190000000000001</v>
      </c>
      <c r="BJ117">
        <v>7.1189999999999998</v>
      </c>
      <c r="BK117">
        <v>1.4E-2</v>
      </c>
      <c r="BL117">
        <v>7.133</v>
      </c>
      <c r="BM117">
        <v>3.7766000000000002</v>
      </c>
      <c r="BQ117">
        <v>0</v>
      </c>
      <c r="BR117">
        <v>0.430896</v>
      </c>
      <c r="BS117">
        <v>-5</v>
      </c>
      <c r="BT117">
        <v>7.0000000000000001E-3</v>
      </c>
      <c r="BU117">
        <v>10.028759000000001</v>
      </c>
      <c r="BW117" s="4">
        <f t="shared" si="11"/>
        <v>2.6495981278</v>
      </c>
      <c r="BX117" t="e">
        <v>#NAME?</v>
      </c>
      <c r="BY117" s="4">
        <f t="shared" si="12"/>
        <v>22385.861136988507</v>
      </c>
      <c r="BZ117" s="4">
        <f t="shared" si="13"/>
        <v>618.85171693123357</v>
      </c>
      <c r="CA117" s="4">
        <f t="shared" si="14"/>
        <v>52.853522558136298</v>
      </c>
      <c r="CB117" s="4">
        <f t="shared" si="15"/>
        <v>28.038574700527821</v>
      </c>
    </row>
    <row r="118" spans="1:80" customFormat="1" x14ac:dyDescent="0.25">
      <c r="A118" s="26">
        <v>43530</v>
      </c>
      <c r="B118" s="27">
        <v>0.48022140046296297</v>
      </c>
      <c r="C118">
        <v>14.305</v>
      </c>
      <c r="D118">
        <v>0.48449999999999999</v>
      </c>
      <c r="E118">
        <v>4844.6371980000004</v>
      </c>
      <c r="F118">
        <v>450.2</v>
      </c>
      <c r="G118">
        <v>0.8</v>
      </c>
      <c r="H118">
        <v>443.6</v>
      </c>
      <c r="J118">
        <v>0</v>
      </c>
      <c r="K118">
        <v>0.876</v>
      </c>
      <c r="L118">
        <v>12.530799999999999</v>
      </c>
      <c r="M118">
        <v>0.4244</v>
      </c>
      <c r="N118">
        <v>394.31709999999998</v>
      </c>
      <c r="O118">
        <v>0.70079999999999998</v>
      </c>
      <c r="P118">
        <v>395</v>
      </c>
      <c r="Q118">
        <v>312.09739999999999</v>
      </c>
      <c r="R118">
        <v>0.55469999999999997</v>
      </c>
      <c r="S118">
        <v>312.7</v>
      </c>
      <c r="T118">
        <v>443.6207</v>
      </c>
      <c r="W118">
        <v>0</v>
      </c>
      <c r="X118">
        <v>0</v>
      </c>
      <c r="Y118">
        <v>11.7</v>
      </c>
      <c r="Z118">
        <v>868</v>
      </c>
      <c r="AA118">
        <v>857</v>
      </c>
      <c r="AB118">
        <v>874</v>
      </c>
      <c r="AC118">
        <v>87</v>
      </c>
      <c r="AD118">
        <v>18.95</v>
      </c>
      <c r="AE118">
        <v>0.44</v>
      </c>
      <c r="AF118">
        <v>982</v>
      </c>
      <c r="AG118">
        <v>-3</v>
      </c>
      <c r="AH118">
        <v>35</v>
      </c>
      <c r="AI118">
        <v>36</v>
      </c>
      <c r="AJ118">
        <v>191</v>
      </c>
      <c r="AK118">
        <v>170</v>
      </c>
      <c r="AL118">
        <v>4.3</v>
      </c>
      <c r="AM118">
        <v>175</v>
      </c>
      <c r="AN118" t="s">
        <v>155</v>
      </c>
      <c r="AO118">
        <v>2</v>
      </c>
      <c r="AP118" s="28">
        <v>0.68870370370370371</v>
      </c>
      <c r="AQ118">
        <v>47.163666999999997</v>
      </c>
      <c r="AR118">
        <v>-88.490576000000004</v>
      </c>
      <c r="AS118">
        <v>318.3</v>
      </c>
      <c r="AT118">
        <v>31.6</v>
      </c>
      <c r="AU118">
        <v>12</v>
      </c>
      <c r="AV118">
        <v>12</v>
      </c>
      <c r="AW118" t="s">
        <v>209</v>
      </c>
      <c r="AX118">
        <v>1.2</v>
      </c>
      <c r="AY118">
        <v>2.2000000000000002</v>
      </c>
      <c r="AZ118">
        <v>2.5</v>
      </c>
      <c r="BA118">
        <v>14.686999999999999</v>
      </c>
      <c r="BB118">
        <v>14.91</v>
      </c>
      <c r="BC118">
        <v>1.02</v>
      </c>
      <c r="BD118">
        <v>14.16</v>
      </c>
      <c r="BE118">
        <v>3044.317</v>
      </c>
      <c r="BF118">
        <v>65.62</v>
      </c>
      <c r="BG118">
        <v>10.032</v>
      </c>
      <c r="BH118">
        <v>1.7999999999999999E-2</v>
      </c>
      <c r="BI118">
        <v>10.050000000000001</v>
      </c>
      <c r="BJ118">
        <v>7.94</v>
      </c>
      <c r="BK118">
        <v>1.4E-2</v>
      </c>
      <c r="BL118">
        <v>7.9539999999999997</v>
      </c>
      <c r="BM118">
        <v>3.4224000000000001</v>
      </c>
      <c r="BQ118">
        <v>0</v>
      </c>
      <c r="BR118">
        <v>0.34234399999999998</v>
      </c>
      <c r="BS118">
        <v>-5</v>
      </c>
      <c r="BT118">
        <v>6.8560000000000001E-3</v>
      </c>
      <c r="BU118">
        <v>6.4327319999999997</v>
      </c>
      <c r="BW118" s="4">
        <f t="shared" si="11"/>
        <v>1.6995277943999998</v>
      </c>
      <c r="BX118" t="e">
        <v>#NAME?</v>
      </c>
      <c r="BY118" s="4">
        <f t="shared" si="12"/>
        <v>14497.49876680777</v>
      </c>
      <c r="BZ118" s="4">
        <f t="shared" si="13"/>
        <v>312.49238140375201</v>
      </c>
      <c r="CA118" s="4">
        <f t="shared" si="14"/>
        <v>37.811482906823997</v>
      </c>
      <c r="CB118" s="4">
        <f t="shared" si="15"/>
        <v>16.297987292231038</v>
      </c>
    </row>
    <row r="119" spans="1:80" customFormat="1" x14ac:dyDescent="0.25">
      <c r="A119" s="26">
        <v>43530</v>
      </c>
      <c r="B119" s="27">
        <v>0.48023297453703706</v>
      </c>
      <c r="C119">
        <v>14.382999999999999</v>
      </c>
      <c r="D119">
        <v>0.2409</v>
      </c>
      <c r="E119">
        <v>2408.8659790000002</v>
      </c>
      <c r="F119">
        <v>429.7</v>
      </c>
      <c r="G119">
        <v>0.8</v>
      </c>
      <c r="H119">
        <v>391.7</v>
      </c>
      <c r="J119">
        <v>0</v>
      </c>
      <c r="K119">
        <v>0.87749999999999995</v>
      </c>
      <c r="L119">
        <v>12.6219</v>
      </c>
      <c r="M119">
        <v>0.2114</v>
      </c>
      <c r="N119">
        <v>377.08179999999999</v>
      </c>
      <c r="O119">
        <v>0.73160000000000003</v>
      </c>
      <c r="P119">
        <v>377.8</v>
      </c>
      <c r="Q119">
        <v>298.45589999999999</v>
      </c>
      <c r="R119">
        <v>0.57899999999999996</v>
      </c>
      <c r="S119">
        <v>299</v>
      </c>
      <c r="T119">
        <v>391.71929999999998</v>
      </c>
      <c r="W119">
        <v>0</v>
      </c>
      <c r="X119">
        <v>0</v>
      </c>
      <c r="Y119">
        <v>11.7</v>
      </c>
      <c r="Z119">
        <v>865</v>
      </c>
      <c r="AA119">
        <v>854</v>
      </c>
      <c r="AB119">
        <v>871</v>
      </c>
      <c r="AC119">
        <v>87</v>
      </c>
      <c r="AD119">
        <v>18.95</v>
      </c>
      <c r="AE119">
        <v>0.44</v>
      </c>
      <c r="AF119">
        <v>982</v>
      </c>
      <c r="AG119">
        <v>-3</v>
      </c>
      <c r="AH119">
        <v>35</v>
      </c>
      <c r="AI119">
        <v>36</v>
      </c>
      <c r="AJ119">
        <v>191</v>
      </c>
      <c r="AK119">
        <v>170</v>
      </c>
      <c r="AL119">
        <v>4.4000000000000004</v>
      </c>
      <c r="AM119">
        <v>174.6</v>
      </c>
      <c r="AN119" t="s">
        <v>155</v>
      </c>
      <c r="AO119">
        <v>2</v>
      </c>
      <c r="AP119" s="28">
        <v>0.68871527777777775</v>
      </c>
      <c r="AQ119">
        <v>47.163632</v>
      </c>
      <c r="AR119">
        <v>-88.490786999999997</v>
      </c>
      <c r="AS119">
        <v>318.60000000000002</v>
      </c>
      <c r="AT119">
        <v>33.799999999999997</v>
      </c>
      <c r="AU119">
        <v>12</v>
      </c>
      <c r="AV119">
        <v>12</v>
      </c>
      <c r="AW119" t="s">
        <v>209</v>
      </c>
      <c r="AX119">
        <v>1.2</v>
      </c>
      <c r="AY119">
        <v>2.2732000000000001</v>
      </c>
      <c r="AZ119">
        <v>2.5731999999999999</v>
      </c>
      <c r="BA119">
        <v>14.686999999999999</v>
      </c>
      <c r="BB119">
        <v>15.1</v>
      </c>
      <c r="BC119">
        <v>1.03</v>
      </c>
      <c r="BD119">
        <v>13.956</v>
      </c>
      <c r="BE119">
        <v>3096.826</v>
      </c>
      <c r="BF119">
        <v>33.01</v>
      </c>
      <c r="BG119">
        <v>9.6890000000000001</v>
      </c>
      <c r="BH119">
        <v>1.9E-2</v>
      </c>
      <c r="BI119">
        <v>9.7070000000000007</v>
      </c>
      <c r="BJ119">
        <v>7.6680000000000001</v>
      </c>
      <c r="BK119">
        <v>1.4999999999999999E-2</v>
      </c>
      <c r="BL119">
        <v>7.6829999999999998</v>
      </c>
      <c r="BM119">
        <v>3.052</v>
      </c>
      <c r="BQ119">
        <v>0</v>
      </c>
      <c r="BR119">
        <v>0.26963999999999999</v>
      </c>
      <c r="BS119">
        <v>-5</v>
      </c>
      <c r="BT119">
        <v>6.0000000000000001E-3</v>
      </c>
      <c r="BU119">
        <v>5.2841690000000003</v>
      </c>
      <c r="BW119" s="4">
        <f t="shared" si="11"/>
        <v>1.3960774498000001</v>
      </c>
      <c r="BX119" t="e">
        <v>#NAME?</v>
      </c>
      <c r="BY119" s="4">
        <f t="shared" si="12"/>
        <v>12114.381686803838</v>
      </c>
      <c r="BZ119" s="4">
        <f t="shared" si="13"/>
        <v>129.13083895620699</v>
      </c>
      <c r="CA119" s="4">
        <f t="shared" si="14"/>
        <v>29.996221542447604</v>
      </c>
      <c r="CB119" s="4">
        <f t="shared" si="15"/>
        <v>11.939028188256399</v>
      </c>
    </row>
    <row r="120" spans="1:80" customFormat="1" x14ac:dyDescent="0.25">
      <c r="A120" s="26">
        <v>43530</v>
      </c>
      <c r="B120" s="27">
        <v>0.4802445486111111</v>
      </c>
      <c r="C120">
        <v>14.573</v>
      </c>
      <c r="D120">
        <v>0.12820000000000001</v>
      </c>
      <c r="E120">
        <v>1282.009724</v>
      </c>
      <c r="F120">
        <v>380.1</v>
      </c>
      <c r="G120">
        <v>0.9</v>
      </c>
      <c r="H120">
        <v>320.39999999999998</v>
      </c>
      <c r="J120">
        <v>0</v>
      </c>
      <c r="K120">
        <v>0.87709999999999999</v>
      </c>
      <c r="L120">
        <v>12.782400000000001</v>
      </c>
      <c r="M120">
        <v>0.1124</v>
      </c>
      <c r="N120">
        <v>333.39210000000003</v>
      </c>
      <c r="O120">
        <v>0.78939999999999999</v>
      </c>
      <c r="P120">
        <v>334.2</v>
      </c>
      <c r="Q120">
        <v>263.87599999999998</v>
      </c>
      <c r="R120">
        <v>0.62480000000000002</v>
      </c>
      <c r="S120">
        <v>264.5</v>
      </c>
      <c r="T120">
        <v>320.43729999999999</v>
      </c>
      <c r="W120">
        <v>0</v>
      </c>
      <c r="X120">
        <v>0</v>
      </c>
      <c r="Y120">
        <v>11.7</v>
      </c>
      <c r="Z120">
        <v>863</v>
      </c>
      <c r="AA120">
        <v>852</v>
      </c>
      <c r="AB120">
        <v>870</v>
      </c>
      <c r="AC120">
        <v>87</v>
      </c>
      <c r="AD120">
        <v>18.95</v>
      </c>
      <c r="AE120">
        <v>0.44</v>
      </c>
      <c r="AF120">
        <v>982</v>
      </c>
      <c r="AG120">
        <v>-3</v>
      </c>
      <c r="AH120">
        <v>35</v>
      </c>
      <c r="AI120">
        <v>36</v>
      </c>
      <c r="AJ120">
        <v>190.9</v>
      </c>
      <c r="AK120">
        <v>169.9</v>
      </c>
      <c r="AL120">
        <v>4.4000000000000004</v>
      </c>
      <c r="AM120">
        <v>174.2</v>
      </c>
      <c r="AN120" t="s">
        <v>155</v>
      </c>
      <c r="AO120">
        <v>2</v>
      </c>
      <c r="AP120" s="28">
        <v>0.68872685185185178</v>
      </c>
      <c r="AQ120">
        <v>47.163598999999998</v>
      </c>
      <c r="AR120">
        <v>-88.490996999999993</v>
      </c>
      <c r="AS120">
        <v>318.89999999999998</v>
      </c>
      <c r="AT120">
        <v>35.1</v>
      </c>
      <c r="AU120">
        <v>12</v>
      </c>
      <c r="AV120">
        <v>12</v>
      </c>
      <c r="AW120" t="s">
        <v>209</v>
      </c>
      <c r="AX120">
        <v>1.0536000000000001</v>
      </c>
      <c r="AY120">
        <v>2.1536</v>
      </c>
      <c r="AZ120">
        <v>2.3803999999999998</v>
      </c>
      <c r="BA120">
        <v>14.686999999999999</v>
      </c>
      <c r="BB120">
        <v>15.05</v>
      </c>
      <c r="BC120">
        <v>1.03</v>
      </c>
      <c r="BD120">
        <v>14.007999999999999</v>
      </c>
      <c r="BE120">
        <v>3122.962</v>
      </c>
      <c r="BF120">
        <v>17.486000000000001</v>
      </c>
      <c r="BG120">
        <v>8.5299999999999994</v>
      </c>
      <c r="BH120">
        <v>0.02</v>
      </c>
      <c r="BI120">
        <v>8.5500000000000007</v>
      </c>
      <c r="BJ120">
        <v>6.7510000000000003</v>
      </c>
      <c r="BK120">
        <v>1.6E-2</v>
      </c>
      <c r="BL120">
        <v>6.7670000000000003</v>
      </c>
      <c r="BM120">
        <v>2.4861</v>
      </c>
      <c r="BQ120">
        <v>0</v>
      </c>
      <c r="BR120">
        <v>0.210976</v>
      </c>
      <c r="BS120">
        <v>-5</v>
      </c>
      <c r="BT120">
        <v>6.1440000000000002E-3</v>
      </c>
      <c r="BU120">
        <v>4.2658100000000001</v>
      </c>
      <c r="BW120" s="4">
        <f t="shared" si="11"/>
        <v>1.1270270019999999</v>
      </c>
      <c r="BX120" t="e">
        <v>#NAME?</v>
      </c>
      <c r="BY120" s="4">
        <f t="shared" si="12"/>
        <v>9862.2488603815655</v>
      </c>
      <c r="BZ120" s="4">
        <f t="shared" si="13"/>
        <v>55.220423294497998</v>
      </c>
      <c r="CA120" s="4">
        <f t="shared" si="14"/>
        <v>21.319517194393001</v>
      </c>
      <c r="CB120" s="4">
        <f t="shared" si="15"/>
        <v>7.8510519474123006</v>
      </c>
    </row>
    <row r="121" spans="1:80" customFormat="1" x14ac:dyDescent="0.25">
      <c r="A121" s="26">
        <v>43530</v>
      </c>
      <c r="B121" s="27">
        <v>0.48025612268518519</v>
      </c>
      <c r="C121">
        <v>14.787000000000001</v>
      </c>
      <c r="D121">
        <v>0.23019999999999999</v>
      </c>
      <c r="E121">
        <v>2302.1993130000001</v>
      </c>
      <c r="F121">
        <v>344.9</v>
      </c>
      <c r="G121">
        <v>1</v>
      </c>
      <c r="H121">
        <v>254.1</v>
      </c>
      <c r="J121">
        <v>0</v>
      </c>
      <c r="K121">
        <v>0.87470000000000003</v>
      </c>
      <c r="L121">
        <v>12.933999999999999</v>
      </c>
      <c r="M121">
        <v>0.2014</v>
      </c>
      <c r="N121">
        <v>301.66399999999999</v>
      </c>
      <c r="O121">
        <v>0.87470000000000003</v>
      </c>
      <c r="P121">
        <v>302.5</v>
      </c>
      <c r="Q121">
        <v>238.7636</v>
      </c>
      <c r="R121">
        <v>0.69230000000000003</v>
      </c>
      <c r="S121">
        <v>239.5</v>
      </c>
      <c r="T121">
        <v>254.11099999999999</v>
      </c>
      <c r="W121">
        <v>0</v>
      </c>
      <c r="X121">
        <v>0</v>
      </c>
      <c r="Y121">
        <v>11.7</v>
      </c>
      <c r="Z121">
        <v>863</v>
      </c>
      <c r="AA121">
        <v>851</v>
      </c>
      <c r="AB121">
        <v>868</v>
      </c>
      <c r="AC121">
        <v>87</v>
      </c>
      <c r="AD121">
        <v>18.95</v>
      </c>
      <c r="AE121">
        <v>0.44</v>
      </c>
      <c r="AF121">
        <v>982</v>
      </c>
      <c r="AG121">
        <v>-3</v>
      </c>
      <c r="AH121">
        <v>35</v>
      </c>
      <c r="AI121">
        <v>36</v>
      </c>
      <c r="AJ121">
        <v>190</v>
      </c>
      <c r="AK121">
        <v>169.1</v>
      </c>
      <c r="AL121">
        <v>4.3</v>
      </c>
      <c r="AM121">
        <v>174.1</v>
      </c>
      <c r="AN121" t="s">
        <v>155</v>
      </c>
      <c r="AO121">
        <v>2</v>
      </c>
      <c r="AP121" s="28">
        <v>0.68873842592592593</v>
      </c>
      <c r="AQ121">
        <v>47.163558999999999</v>
      </c>
      <c r="AR121">
        <v>-88.491191999999998</v>
      </c>
      <c r="AS121">
        <v>319.10000000000002</v>
      </c>
      <c r="AT121">
        <v>34.700000000000003</v>
      </c>
      <c r="AU121">
        <v>12</v>
      </c>
      <c r="AV121">
        <v>11</v>
      </c>
      <c r="AW121" t="s">
        <v>206</v>
      </c>
      <c r="AX121">
        <v>1</v>
      </c>
      <c r="AY121">
        <v>2.1</v>
      </c>
      <c r="AZ121">
        <v>2.2999999999999998</v>
      </c>
      <c r="BA121">
        <v>14.686999999999999</v>
      </c>
      <c r="BB121">
        <v>14.75</v>
      </c>
      <c r="BC121">
        <v>1</v>
      </c>
      <c r="BD121">
        <v>14.324999999999999</v>
      </c>
      <c r="BE121">
        <v>3103.6669999999999</v>
      </c>
      <c r="BF121">
        <v>30.756</v>
      </c>
      <c r="BG121">
        <v>7.5810000000000004</v>
      </c>
      <c r="BH121">
        <v>2.1999999999999999E-2</v>
      </c>
      <c r="BI121">
        <v>7.6029999999999998</v>
      </c>
      <c r="BJ121">
        <v>6</v>
      </c>
      <c r="BK121">
        <v>1.7000000000000001E-2</v>
      </c>
      <c r="BL121">
        <v>6.0170000000000003</v>
      </c>
      <c r="BM121">
        <v>1.9362999999999999</v>
      </c>
      <c r="BQ121">
        <v>0</v>
      </c>
      <c r="BR121">
        <v>0.190552</v>
      </c>
      <c r="BS121">
        <v>-5</v>
      </c>
      <c r="BT121">
        <v>6.8560000000000001E-3</v>
      </c>
      <c r="BU121">
        <v>4.0812580000000001</v>
      </c>
      <c r="BW121" s="4">
        <f t="shared" si="11"/>
        <v>1.0782683635999999</v>
      </c>
      <c r="BX121" t="e">
        <v>#NAME?</v>
      </c>
      <c r="BY121" s="4">
        <f t="shared" si="12"/>
        <v>9377.2807318155646</v>
      </c>
      <c r="BZ121" s="4">
        <f t="shared" si="13"/>
        <v>92.924803526834395</v>
      </c>
      <c r="CA121" s="4">
        <f t="shared" si="14"/>
        <v>18.128131784400001</v>
      </c>
      <c r="CB121" s="4">
        <f t="shared" si="15"/>
        <v>5.8502502623556198</v>
      </c>
    </row>
    <row r="122" spans="1:80" customFormat="1" x14ac:dyDescent="0.25">
      <c r="A122" s="26">
        <v>43530</v>
      </c>
      <c r="B122" s="27">
        <v>0.48026769675925923</v>
      </c>
      <c r="C122">
        <v>14.513</v>
      </c>
      <c r="D122">
        <v>0.42920000000000003</v>
      </c>
      <c r="E122">
        <v>4292</v>
      </c>
      <c r="F122">
        <v>316.89999999999998</v>
      </c>
      <c r="G122">
        <v>1</v>
      </c>
      <c r="H122">
        <v>239.8</v>
      </c>
      <c r="J122">
        <v>0</v>
      </c>
      <c r="K122">
        <v>0.87509999999999999</v>
      </c>
      <c r="L122">
        <v>12.6998</v>
      </c>
      <c r="M122">
        <v>0.37559999999999999</v>
      </c>
      <c r="N122">
        <v>277.33629999999999</v>
      </c>
      <c r="O122">
        <v>0.87509999999999999</v>
      </c>
      <c r="P122">
        <v>278.2</v>
      </c>
      <c r="Q122">
        <v>219.50839999999999</v>
      </c>
      <c r="R122">
        <v>0.69259999999999999</v>
      </c>
      <c r="S122">
        <v>220.2</v>
      </c>
      <c r="T122">
        <v>239.81960000000001</v>
      </c>
      <c r="W122">
        <v>0</v>
      </c>
      <c r="X122">
        <v>0</v>
      </c>
      <c r="Y122">
        <v>11.8</v>
      </c>
      <c r="Z122">
        <v>861</v>
      </c>
      <c r="AA122">
        <v>850</v>
      </c>
      <c r="AB122">
        <v>867</v>
      </c>
      <c r="AC122">
        <v>87</v>
      </c>
      <c r="AD122">
        <v>18.95</v>
      </c>
      <c r="AE122">
        <v>0.44</v>
      </c>
      <c r="AF122">
        <v>982</v>
      </c>
      <c r="AG122">
        <v>-3</v>
      </c>
      <c r="AH122">
        <v>35</v>
      </c>
      <c r="AI122">
        <v>36</v>
      </c>
      <c r="AJ122">
        <v>190</v>
      </c>
      <c r="AK122">
        <v>169.9</v>
      </c>
      <c r="AL122">
        <v>4.4000000000000004</v>
      </c>
      <c r="AM122">
        <v>174.5</v>
      </c>
      <c r="AN122" t="s">
        <v>155</v>
      </c>
      <c r="AO122">
        <v>2</v>
      </c>
      <c r="AP122" s="28">
        <v>0.68875000000000008</v>
      </c>
      <c r="AQ122">
        <v>47.163547000000001</v>
      </c>
      <c r="AR122">
        <v>-88.491242999999997</v>
      </c>
      <c r="AS122">
        <v>319.10000000000002</v>
      </c>
      <c r="AT122">
        <v>33.299999999999997</v>
      </c>
      <c r="AU122">
        <v>12</v>
      </c>
      <c r="AV122">
        <v>11</v>
      </c>
      <c r="AW122" t="s">
        <v>206</v>
      </c>
      <c r="AX122">
        <v>1</v>
      </c>
      <c r="AY122">
        <v>2.1</v>
      </c>
      <c r="AZ122">
        <v>2.2999999999999998</v>
      </c>
      <c r="BA122">
        <v>14.686999999999999</v>
      </c>
      <c r="BB122">
        <v>14.8</v>
      </c>
      <c r="BC122">
        <v>1.01</v>
      </c>
      <c r="BD122">
        <v>14.273999999999999</v>
      </c>
      <c r="BE122">
        <v>3061.79</v>
      </c>
      <c r="BF122">
        <v>57.633000000000003</v>
      </c>
      <c r="BG122">
        <v>7.0019999999999998</v>
      </c>
      <c r="BH122">
        <v>2.1999999999999999E-2</v>
      </c>
      <c r="BI122">
        <v>7.024</v>
      </c>
      <c r="BJ122">
        <v>5.5419999999999998</v>
      </c>
      <c r="BK122">
        <v>1.7000000000000001E-2</v>
      </c>
      <c r="BL122">
        <v>5.5590000000000002</v>
      </c>
      <c r="BM122">
        <v>1.8360000000000001</v>
      </c>
      <c r="BQ122">
        <v>0</v>
      </c>
      <c r="BR122">
        <v>0.174128</v>
      </c>
      <c r="BS122">
        <v>-5</v>
      </c>
      <c r="BT122">
        <v>6.1440000000000002E-3</v>
      </c>
      <c r="BU122">
        <v>4.3825240000000001</v>
      </c>
      <c r="BW122" s="4">
        <f t="shared" si="11"/>
        <v>1.1578628408</v>
      </c>
      <c r="BX122" t="e">
        <v>#NAME?</v>
      </c>
      <c r="BY122" s="4">
        <f t="shared" si="12"/>
        <v>9933.617947337787</v>
      </c>
      <c r="BZ122" s="4">
        <f t="shared" si="13"/>
        <v>186.98349761378759</v>
      </c>
      <c r="CA122" s="4">
        <f t="shared" si="14"/>
        <v>17.9803679103224</v>
      </c>
      <c r="CB122" s="4">
        <f t="shared" si="15"/>
        <v>5.9566863015792002</v>
      </c>
    </row>
    <row r="123" spans="1:80" customFormat="1" x14ac:dyDescent="0.25">
      <c r="A123" s="26">
        <v>43530</v>
      </c>
      <c r="B123" s="27">
        <v>0.48027927083333338</v>
      </c>
      <c r="C123">
        <v>14.47</v>
      </c>
      <c r="D123">
        <v>0.36159999999999998</v>
      </c>
      <c r="E123">
        <v>3616.258503</v>
      </c>
      <c r="F123">
        <v>292.60000000000002</v>
      </c>
      <c r="G123">
        <v>1</v>
      </c>
      <c r="H123">
        <v>309.10000000000002</v>
      </c>
      <c r="J123">
        <v>0</v>
      </c>
      <c r="K123">
        <v>0.87590000000000001</v>
      </c>
      <c r="L123">
        <v>12.674200000000001</v>
      </c>
      <c r="M123">
        <v>0.31669999999999998</v>
      </c>
      <c r="N123">
        <v>256.2561</v>
      </c>
      <c r="O123">
        <v>0.87590000000000001</v>
      </c>
      <c r="P123">
        <v>257.10000000000002</v>
      </c>
      <c r="Q123">
        <v>202.8237</v>
      </c>
      <c r="R123">
        <v>0.69330000000000003</v>
      </c>
      <c r="S123">
        <v>203.5</v>
      </c>
      <c r="T123">
        <v>309.11970000000002</v>
      </c>
      <c r="W123">
        <v>0</v>
      </c>
      <c r="X123">
        <v>0</v>
      </c>
      <c r="Y123">
        <v>11.7</v>
      </c>
      <c r="Z123">
        <v>862</v>
      </c>
      <c r="AA123">
        <v>850</v>
      </c>
      <c r="AB123">
        <v>867</v>
      </c>
      <c r="AC123">
        <v>87</v>
      </c>
      <c r="AD123">
        <v>18.95</v>
      </c>
      <c r="AE123">
        <v>0.44</v>
      </c>
      <c r="AF123">
        <v>982</v>
      </c>
      <c r="AG123">
        <v>-3</v>
      </c>
      <c r="AH123">
        <v>35</v>
      </c>
      <c r="AI123">
        <v>36</v>
      </c>
      <c r="AJ123">
        <v>190</v>
      </c>
      <c r="AK123">
        <v>169.1</v>
      </c>
      <c r="AL123">
        <v>4.3</v>
      </c>
      <c r="AM123">
        <v>174.8</v>
      </c>
      <c r="AN123" t="s">
        <v>155</v>
      </c>
      <c r="AO123">
        <v>2</v>
      </c>
      <c r="AP123" s="28">
        <v>0.68875000000000008</v>
      </c>
      <c r="AQ123">
        <v>47.163455999999996</v>
      </c>
      <c r="AR123">
        <v>-88.491474999999994</v>
      </c>
      <c r="AS123">
        <v>318.7</v>
      </c>
      <c r="AT123">
        <v>31.7</v>
      </c>
      <c r="AU123">
        <v>12</v>
      </c>
      <c r="AV123">
        <v>11</v>
      </c>
      <c r="AW123" t="s">
        <v>206</v>
      </c>
      <c r="AX123">
        <v>0.92679999999999996</v>
      </c>
      <c r="AY123">
        <v>1.8804000000000001</v>
      </c>
      <c r="AZ123">
        <v>2.0804</v>
      </c>
      <c r="BA123">
        <v>14.686999999999999</v>
      </c>
      <c r="BB123">
        <v>14.9</v>
      </c>
      <c r="BC123">
        <v>1.01</v>
      </c>
      <c r="BD123">
        <v>14.169</v>
      </c>
      <c r="BE123">
        <v>3073.866</v>
      </c>
      <c r="BF123">
        <v>48.893999999999998</v>
      </c>
      <c r="BG123">
        <v>6.508</v>
      </c>
      <c r="BH123">
        <v>2.1999999999999999E-2</v>
      </c>
      <c r="BI123">
        <v>6.5309999999999997</v>
      </c>
      <c r="BJ123">
        <v>5.1509999999999998</v>
      </c>
      <c r="BK123">
        <v>1.7999999999999999E-2</v>
      </c>
      <c r="BL123">
        <v>5.1689999999999996</v>
      </c>
      <c r="BM123">
        <v>2.3807</v>
      </c>
      <c r="BQ123">
        <v>0</v>
      </c>
      <c r="BR123">
        <v>0.17077600000000001</v>
      </c>
      <c r="BS123">
        <v>-5</v>
      </c>
      <c r="BT123">
        <v>6.8560000000000001E-3</v>
      </c>
      <c r="BU123">
        <v>5.3592409999999999</v>
      </c>
      <c r="BW123" s="4">
        <f t="shared" si="11"/>
        <v>1.4159114721999999</v>
      </c>
      <c r="BX123" t="e">
        <v>#NAME?</v>
      </c>
      <c r="BY123" s="4">
        <f t="shared" si="12"/>
        <v>12195.397711431151</v>
      </c>
      <c r="BZ123" s="4">
        <f t="shared" si="13"/>
        <v>193.98431021479618</v>
      </c>
      <c r="CA123" s="4">
        <f t="shared" si="14"/>
        <v>20.436314924457296</v>
      </c>
      <c r="CB123" s="4">
        <f t="shared" si="15"/>
        <v>9.4452989595526091</v>
      </c>
    </row>
    <row r="124" spans="1:80" customFormat="1" x14ac:dyDescent="0.25">
      <c r="A124" s="26">
        <v>43530</v>
      </c>
      <c r="B124" s="27">
        <v>0.48029084490740742</v>
      </c>
      <c r="C124">
        <v>14.47</v>
      </c>
      <c r="D124">
        <v>0.31490000000000001</v>
      </c>
      <c r="E124">
        <v>3148.5714290000001</v>
      </c>
      <c r="F124">
        <v>275.7</v>
      </c>
      <c r="G124">
        <v>1</v>
      </c>
      <c r="H124">
        <v>361.3</v>
      </c>
      <c r="J124">
        <v>0</v>
      </c>
      <c r="K124">
        <v>0.87629999999999997</v>
      </c>
      <c r="L124">
        <v>12.6798</v>
      </c>
      <c r="M124">
        <v>0.27589999999999998</v>
      </c>
      <c r="N124">
        <v>241.61109999999999</v>
      </c>
      <c r="O124">
        <v>0.87629999999999997</v>
      </c>
      <c r="P124">
        <v>242.5</v>
      </c>
      <c r="Q124">
        <v>191.23230000000001</v>
      </c>
      <c r="R124">
        <v>0.69359999999999999</v>
      </c>
      <c r="S124">
        <v>191.9</v>
      </c>
      <c r="T124">
        <v>361.34359999999998</v>
      </c>
      <c r="W124">
        <v>0</v>
      </c>
      <c r="X124">
        <v>0</v>
      </c>
      <c r="Y124">
        <v>11.7</v>
      </c>
      <c r="Z124">
        <v>862</v>
      </c>
      <c r="AA124">
        <v>851</v>
      </c>
      <c r="AB124">
        <v>867</v>
      </c>
      <c r="AC124">
        <v>87</v>
      </c>
      <c r="AD124">
        <v>18.95</v>
      </c>
      <c r="AE124">
        <v>0.44</v>
      </c>
      <c r="AF124">
        <v>982</v>
      </c>
      <c r="AG124">
        <v>-3</v>
      </c>
      <c r="AH124">
        <v>35</v>
      </c>
      <c r="AI124">
        <v>36</v>
      </c>
      <c r="AJ124">
        <v>190</v>
      </c>
      <c r="AK124">
        <v>169.9</v>
      </c>
      <c r="AL124">
        <v>4.4000000000000004</v>
      </c>
      <c r="AM124">
        <v>175</v>
      </c>
      <c r="AN124" t="s">
        <v>155</v>
      </c>
      <c r="AO124">
        <v>2</v>
      </c>
      <c r="AP124" s="28">
        <v>0.68877314814814816</v>
      </c>
      <c r="AQ124">
        <v>47.163381000000001</v>
      </c>
      <c r="AR124">
        <v>-88.491679000000005</v>
      </c>
      <c r="AS124">
        <v>318.5</v>
      </c>
      <c r="AT124">
        <v>31.3</v>
      </c>
      <c r="AU124">
        <v>12</v>
      </c>
      <c r="AV124">
        <v>12</v>
      </c>
      <c r="AW124" t="s">
        <v>209</v>
      </c>
      <c r="AX124">
        <v>0.9</v>
      </c>
      <c r="AY124">
        <v>1.8</v>
      </c>
      <c r="AZ124">
        <v>2</v>
      </c>
      <c r="BA124">
        <v>14.686999999999999</v>
      </c>
      <c r="BB124">
        <v>14.95</v>
      </c>
      <c r="BC124">
        <v>1.02</v>
      </c>
      <c r="BD124">
        <v>14.119</v>
      </c>
      <c r="BE124">
        <v>3082.3539999999998</v>
      </c>
      <c r="BF124">
        <v>42.688000000000002</v>
      </c>
      <c r="BG124">
        <v>6.1509999999999998</v>
      </c>
      <c r="BH124">
        <v>2.1999999999999999E-2</v>
      </c>
      <c r="BI124">
        <v>6.173</v>
      </c>
      <c r="BJ124">
        <v>4.8680000000000003</v>
      </c>
      <c r="BK124">
        <v>1.7999999999999999E-2</v>
      </c>
      <c r="BL124">
        <v>4.8860000000000001</v>
      </c>
      <c r="BM124">
        <v>2.7894000000000001</v>
      </c>
      <c r="BQ124">
        <v>0</v>
      </c>
      <c r="BR124">
        <v>0.21671199999999999</v>
      </c>
      <c r="BS124">
        <v>-5</v>
      </c>
      <c r="BT124">
        <v>6.0000000000000001E-3</v>
      </c>
      <c r="BU124">
        <v>5.7678370000000001</v>
      </c>
      <c r="BW124" s="4">
        <f t="shared" si="11"/>
        <v>1.5238625353999999</v>
      </c>
      <c r="BX124" t="e">
        <v>#NAME?</v>
      </c>
      <c r="BY124" s="4">
        <f t="shared" si="12"/>
        <v>13161.434986375009</v>
      </c>
      <c r="BZ124" s="4">
        <f t="shared" si="13"/>
        <v>182.2747603611968</v>
      </c>
      <c r="CA124" s="4">
        <f t="shared" si="14"/>
        <v>20.786017930994802</v>
      </c>
      <c r="CB124" s="4">
        <f t="shared" si="15"/>
        <v>11.910541991930339</v>
      </c>
    </row>
    <row r="125" spans="1:80" customFormat="1" x14ac:dyDescent="0.25">
      <c r="A125" s="26">
        <v>43530</v>
      </c>
      <c r="B125" s="27">
        <v>0.48030241898148152</v>
      </c>
      <c r="C125">
        <v>14.455</v>
      </c>
      <c r="D125">
        <v>0.48359999999999997</v>
      </c>
      <c r="E125">
        <v>4835.8775509999996</v>
      </c>
      <c r="F125">
        <v>271.5</v>
      </c>
      <c r="G125">
        <v>1</v>
      </c>
      <c r="H125">
        <v>421</v>
      </c>
      <c r="J125">
        <v>0</v>
      </c>
      <c r="K125">
        <v>0.87490000000000001</v>
      </c>
      <c r="L125">
        <v>12.646699999999999</v>
      </c>
      <c r="M125">
        <v>0.42309999999999998</v>
      </c>
      <c r="N125">
        <v>237.5051</v>
      </c>
      <c r="O125">
        <v>0.87490000000000001</v>
      </c>
      <c r="P125">
        <v>238.4</v>
      </c>
      <c r="Q125">
        <v>187.98249999999999</v>
      </c>
      <c r="R125">
        <v>0.6925</v>
      </c>
      <c r="S125">
        <v>188.7</v>
      </c>
      <c r="T125">
        <v>421.0394</v>
      </c>
      <c r="W125">
        <v>0</v>
      </c>
      <c r="X125">
        <v>0</v>
      </c>
      <c r="Y125">
        <v>11.7</v>
      </c>
      <c r="Z125">
        <v>863</v>
      </c>
      <c r="AA125">
        <v>852</v>
      </c>
      <c r="AB125">
        <v>868</v>
      </c>
      <c r="AC125">
        <v>87</v>
      </c>
      <c r="AD125">
        <v>18.95</v>
      </c>
      <c r="AE125">
        <v>0.44</v>
      </c>
      <c r="AF125">
        <v>982</v>
      </c>
      <c r="AG125">
        <v>-3</v>
      </c>
      <c r="AH125">
        <v>35</v>
      </c>
      <c r="AI125">
        <v>36</v>
      </c>
      <c r="AJ125">
        <v>190</v>
      </c>
      <c r="AK125">
        <v>169.1</v>
      </c>
      <c r="AL125">
        <v>4.4000000000000004</v>
      </c>
      <c r="AM125">
        <v>175</v>
      </c>
      <c r="AN125" t="s">
        <v>155</v>
      </c>
      <c r="AO125">
        <v>2</v>
      </c>
      <c r="AP125" s="28">
        <v>0.6887847222222222</v>
      </c>
      <c r="AQ125">
        <v>47.163279000000003</v>
      </c>
      <c r="AR125">
        <v>-88.491774000000007</v>
      </c>
      <c r="AS125">
        <v>318.60000000000002</v>
      </c>
      <c r="AT125">
        <v>30</v>
      </c>
      <c r="AU125">
        <v>12</v>
      </c>
      <c r="AV125">
        <v>11</v>
      </c>
      <c r="AW125" t="s">
        <v>214</v>
      </c>
      <c r="AX125">
        <v>1.0464</v>
      </c>
      <c r="AY125">
        <v>2.0196000000000001</v>
      </c>
      <c r="AZ125">
        <v>2.2195999999999998</v>
      </c>
      <c r="BA125">
        <v>14.686999999999999</v>
      </c>
      <c r="BB125">
        <v>14.77</v>
      </c>
      <c r="BC125">
        <v>1.01</v>
      </c>
      <c r="BD125">
        <v>14.3</v>
      </c>
      <c r="BE125">
        <v>3046.067</v>
      </c>
      <c r="BF125">
        <v>64.858999999999995</v>
      </c>
      <c r="BG125">
        <v>5.9909999999999997</v>
      </c>
      <c r="BH125">
        <v>2.1999999999999999E-2</v>
      </c>
      <c r="BI125">
        <v>6.0129999999999999</v>
      </c>
      <c r="BJ125">
        <v>4.7409999999999997</v>
      </c>
      <c r="BK125">
        <v>1.7000000000000001E-2</v>
      </c>
      <c r="BL125">
        <v>4.7590000000000003</v>
      </c>
      <c r="BM125">
        <v>3.2202999999999999</v>
      </c>
      <c r="BQ125">
        <v>0</v>
      </c>
      <c r="BR125">
        <v>0.222049</v>
      </c>
      <c r="BS125">
        <v>-5</v>
      </c>
      <c r="BT125">
        <v>6.1440000000000002E-3</v>
      </c>
      <c r="BU125">
        <v>6.4217839999999997</v>
      </c>
      <c r="BW125" s="4">
        <f t="shared" si="11"/>
        <v>1.6966353327999999</v>
      </c>
      <c r="BX125" t="e">
        <v>#NAME?</v>
      </c>
      <c r="BY125" s="4">
        <f t="shared" si="12"/>
        <v>14481.144754707777</v>
      </c>
      <c r="BZ125" s="4">
        <f t="shared" si="13"/>
        <v>308.34271460397673</v>
      </c>
      <c r="CA125" s="4">
        <f t="shared" si="14"/>
        <v>22.538935381943197</v>
      </c>
      <c r="CB125" s="4">
        <f t="shared" si="15"/>
        <v>15.309456572552559</v>
      </c>
    </row>
    <row r="126" spans="1:80" customFormat="1" x14ac:dyDescent="0.25">
      <c r="A126" s="26">
        <v>43530</v>
      </c>
      <c r="B126" s="27">
        <v>0.48031399305555555</v>
      </c>
      <c r="C126">
        <v>14.41</v>
      </c>
      <c r="D126">
        <v>0.52100000000000002</v>
      </c>
      <c r="E126">
        <v>5210.0749379999997</v>
      </c>
      <c r="F126">
        <v>274.89999999999998</v>
      </c>
      <c r="G126">
        <v>1</v>
      </c>
      <c r="H126">
        <v>488.9</v>
      </c>
      <c r="J126">
        <v>0</v>
      </c>
      <c r="K126">
        <v>0.87480000000000002</v>
      </c>
      <c r="L126">
        <v>12.606400000000001</v>
      </c>
      <c r="M126">
        <v>0.45579999999999998</v>
      </c>
      <c r="N126">
        <v>240.4828</v>
      </c>
      <c r="O126">
        <v>0.87480000000000002</v>
      </c>
      <c r="P126">
        <v>241.4</v>
      </c>
      <c r="Q126">
        <v>190.33930000000001</v>
      </c>
      <c r="R126">
        <v>0.69240000000000002</v>
      </c>
      <c r="S126">
        <v>191</v>
      </c>
      <c r="T126">
        <v>488.89389999999997</v>
      </c>
      <c r="W126">
        <v>0</v>
      </c>
      <c r="X126">
        <v>0</v>
      </c>
      <c r="Y126">
        <v>11.7</v>
      </c>
      <c r="Z126">
        <v>863</v>
      </c>
      <c r="AA126">
        <v>851</v>
      </c>
      <c r="AB126">
        <v>868</v>
      </c>
      <c r="AC126">
        <v>87</v>
      </c>
      <c r="AD126">
        <v>18.95</v>
      </c>
      <c r="AE126">
        <v>0.44</v>
      </c>
      <c r="AF126">
        <v>982</v>
      </c>
      <c r="AG126">
        <v>-3</v>
      </c>
      <c r="AH126">
        <v>35</v>
      </c>
      <c r="AI126">
        <v>36</v>
      </c>
      <c r="AJ126">
        <v>190</v>
      </c>
      <c r="AK126">
        <v>170</v>
      </c>
      <c r="AL126">
        <v>4.3</v>
      </c>
      <c r="AM126">
        <v>175</v>
      </c>
      <c r="AN126" t="s">
        <v>155</v>
      </c>
      <c r="AO126">
        <v>2</v>
      </c>
      <c r="AP126" s="28">
        <v>0.68879629629629635</v>
      </c>
      <c r="AQ126">
        <v>47.163192000000002</v>
      </c>
      <c r="AR126">
        <v>-88.491889999999998</v>
      </c>
      <c r="AS126">
        <v>318.60000000000002</v>
      </c>
      <c r="AT126">
        <v>29.5</v>
      </c>
      <c r="AU126">
        <v>12</v>
      </c>
      <c r="AV126">
        <v>12</v>
      </c>
      <c r="AW126" t="s">
        <v>209</v>
      </c>
      <c r="AX126">
        <v>1.1000000000000001</v>
      </c>
      <c r="AY126">
        <v>2.1</v>
      </c>
      <c r="AZ126">
        <v>2.2999999999999998</v>
      </c>
      <c r="BA126">
        <v>14.686999999999999</v>
      </c>
      <c r="BB126">
        <v>14.77</v>
      </c>
      <c r="BC126">
        <v>1.01</v>
      </c>
      <c r="BD126">
        <v>14.308999999999999</v>
      </c>
      <c r="BE126">
        <v>3036.547</v>
      </c>
      <c r="BF126">
        <v>69.876000000000005</v>
      </c>
      <c r="BG126">
        <v>6.0659999999999998</v>
      </c>
      <c r="BH126">
        <v>2.1999999999999999E-2</v>
      </c>
      <c r="BI126">
        <v>6.0880000000000001</v>
      </c>
      <c r="BJ126">
        <v>4.8010000000000002</v>
      </c>
      <c r="BK126">
        <v>1.7000000000000001E-2</v>
      </c>
      <c r="BL126">
        <v>4.819</v>
      </c>
      <c r="BM126">
        <v>3.7395</v>
      </c>
      <c r="BQ126">
        <v>0</v>
      </c>
      <c r="BR126">
        <v>0.274449</v>
      </c>
      <c r="BS126">
        <v>-5</v>
      </c>
      <c r="BT126">
        <v>6.8570000000000002E-3</v>
      </c>
      <c r="BU126">
        <v>7.8491299999999997</v>
      </c>
      <c r="BW126" s="4">
        <f t="shared" si="11"/>
        <v>2.073740146</v>
      </c>
      <c r="BX126" t="e">
        <v>#NAME?</v>
      </c>
      <c r="BY126" s="4">
        <f t="shared" si="12"/>
        <v>17644.496869687631</v>
      </c>
      <c r="BZ126" s="4">
        <f t="shared" si="13"/>
        <v>406.02923757356405</v>
      </c>
      <c r="CA126" s="4">
        <f t="shared" si="14"/>
        <v>27.897223218139001</v>
      </c>
      <c r="CB126" s="4">
        <f t="shared" si="15"/>
        <v>21.7291535563905</v>
      </c>
    </row>
    <row r="127" spans="1:80" customFormat="1" x14ac:dyDescent="0.25">
      <c r="A127" s="26">
        <v>43530</v>
      </c>
      <c r="B127" s="27">
        <v>0.48032556712962959</v>
      </c>
      <c r="C127">
        <v>14.33</v>
      </c>
      <c r="D127">
        <v>0.40649999999999997</v>
      </c>
      <c r="E127">
        <v>4065.2966470000001</v>
      </c>
      <c r="F127">
        <v>298.89999999999998</v>
      </c>
      <c r="G127">
        <v>1</v>
      </c>
      <c r="H127">
        <v>507</v>
      </c>
      <c r="J127">
        <v>0</v>
      </c>
      <c r="K127">
        <v>0.87639999999999996</v>
      </c>
      <c r="L127">
        <v>12.5593</v>
      </c>
      <c r="M127">
        <v>0.35630000000000001</v>
      </c>
      <c r="N127">
        <v>261.9171</v>
      </c>
      <c r="O127">
        <v>0.87639999999999996</v>
      </c>
      <c r="P127">
        <v>262.8</v>
      </c>
      <c r="Q127">
        <v>207.30430000000001</v>
      </c>
      <c r="R127">
        <v>0.69369999999999998</v>
      </c>
      <c r="S127">
        <v>208</v>
      </c>
      <c r="T127">
        <v>506.98579999999998</v>
      </c>
      <c r="W127">
        <v>0</v>
      </c>
      <c r="X127">
        <v>0</v>
      </c>
      <c r="Y127">
        <v>11.8</v>
      </c>
      <c r="Z127">
        <v>863</v>
      </c>
      <c r="AA127">
        <v>852</v>
      </c>
      <c r="AB127">
        <v>869</v>
      </c>
      <c r="AC127">
        <v>87</v>
      </c>
      <c r="AD127">
        <v>18.95</v>
      </c>
      <c r="AE127">
        <v>0.44</v>
      </c>
      <c r="AF127">
        <v>982</v>
      </c>
      <c r="AG127">
        <v>-3</v>
      </c>
      <c r="AH127">
        <v>35</v>
      </c>
      <c r="AI127">
        <v>36</v>
      </c>
      <c r="AJ127">
        <v>190</v>
      </c>
      <c r="AK127">
        <v>169.9</v>
      </c>
      <c r="AL127">
        <v>4.4000000000000004</v>
      </c>
      <c r="AM127">
        <v>174.7</v>
      </c>
      <c r="AN127" t="s">
        <v>155</v>
      </c>
      <c r="AO127">
        <v>2</v>
      </c>
      <c r="AP127" s="28">
        <v>0.68880787037037028</v>
      </c>
      <c r="AQ127">
        <v>47.163068000000003</v>
      </c>
      <c r="AR127">
        <v>-88.491924999999995</v>
      </c>
      <c r="AS127">
        <v>318.3</v>
      </c>
      <c r="AT127">
        <v>28.9</v>
      </c>
      <c r="AU127">
        <v>12</v>
      </c>
      <c r="AV127">
        <v>12</v>
      </c>
      <c r="AW127" t="s">
        <v>209</v>
      </c>
      <c r="AX127">
        <v>1.246254</v>
      </c>
      <c r="AY127">
        <v>2.246254</v>
      </c>
      <c r="AZ127">
        <v>2.5193810000000001</v>
      </c>
      <c r="BA127">
        <v>14.686999999999999</v>
      </c>
      <c r="BB127">
        <v>14.96</v>
      </c>
      <c r="BC127">
        <v>1.02</v>
      </c>
      <c r="BD127">
        <v>14.102</v>
      </c>
      <c r="BE127">
        <v>3059.0929999999998</v>
      </c>
      <c r="BF127">
        <v>55.234000000000002</v>
      </c>
      <c r="BG127">
        <v>6.681</v>
      </c>
      <c r="BH127">
        <v>2.1999999999999999E-2</v>
      </c>
      <c r="BI127">
        <v>6.7030000000000003</v>
      </c>
      <c r="BJ127">
        <v>5.2880000000000003</v>
      </c>
      <c r="BK127">
        <v>1.7999999999999999E-2</v>
      </c>
      <c r="BL127">
        <v>5.3049999999999997</v>
      </c>
      <c r="BM127">
        <v>3.9213</v>
      </c>
      <c r="BQ127">
        <v>0</v>
      </c>
      <c r="BR127">
        <v>0.34880800000000001</v>
      </c>
      <c r="BS127">
        <v>-5</v>
      </c>
      <c r="BT127">
        <v>6.1440000000000002E-3</v>
      </c>
      <c r="BU127">
        <v>8.9316130000000005</v>
      </c>
      <c r="BW127" s="4">
        <f t="shared" si="11"/>
        <v>2.3597321546000001</v>
      </c>
      <c r="BX127" t="e">
        <v>#NAME?</v>
      </c>
      <c r="BY127" s="4">
        <f t="shared" si="12"/>
        <v>20226.946547628762</v>
      </c>
      <c r="BZ127" s="4">
        <f t="shared" si="13"/>
        <v>365.21124582081262</v>
      </c>
      <c r="CA127" s="4">
        <f t="shared" si="14"/>
        <v>34.964642573423205</v>
      </c>
      <c r="CB127" s="4">
        <f t="shared" si="15"/>
        <v>25.927922262323072</v>
      </c>
    </row>
    <row r="128" spans="1:80" customFormat="1" x14ac:dyDescent="0.25">
      <c r="A128" s="26">
        <v>43530</v>
      </c>
      <c r="B128" s="27">
        <v>0.48033714120370369</v>
      </c>
      <c r="C128">
        <v>14.372</v>
      </c>
      <c r="D128">
        <v>0.32519999999999999</v>
      </c>
      <c r="E128">
        <v>3251.6747570000002</v>
      </c>
      <c r="F128">
        <v>340.8</v>
      </c>
      <c r="G128">
        <v>1</v>
      </c>
      <c r="H128">
        <v>478.3</v>
      </c>
      <c r="J128">
        <v>0</v>
      </c>
      <c r="K128">
        <v>0.87680000000000002</v>
      </c>
      <c r="L128">
        <v>12.601599999999999</v>
      </c>
      <c r="M128">
        <v>0.28510000000000002</v>
      </c>
      <c r="N128">
        <v>298.85939999999999</v>
      </c>
      <c r="O128">
        <v>0.87680000000000002</v>
      </c>
      <c r="P128">
        <v>299.7</v>
      </c>
      <c r="Q128">
        <v>236.5438</v>
      </c>
      <c r="R128">
        <v>0.69399999999999995</v>
      </c>
      <c r="S128">
        <v>237.2</v>
      </c>
      <c r="T128">
        <v>478.3014</v>
      </c>
      <c r="W128">
        <v>0</v>
      </c>
      <c r="X128">
        <v>0</v>
      </c>
      <c r="Y128">
        <v>11.7</v>
      </c>
      <c r="Z128">
        <v>867</v>
      </c>
      <c r="AA128">
        <v>855</v>
      </c>
      <c r="AB128">
        <v>872</v>
      </c>
      <c r="AC128">
        <v>87</v>
      </c>
      <c r="AD128">
        <v>18.95</v>
      </c>
      <c r="AE128">
        <v>0.44</v>
      </c>
      <c r="AF128">
        <v>982</v>
      </c>
      <c r="AG128">
        <v>-3</v>
      </c>
      <c r="AH128">
        <v>35</v>
      </c>
      <c r="AI128">
        <v>36</v>
      </c>
      <c r="AJ128">
        <v>190</v>
      </c>
      <c r="AK128">
        <v>169</v>
      </c>
      <c r="AL128">
        <v>4.4000000000000004</v>
      </c>
      <c r="AM128">
        <v>174.3</v>
      </c>
      <c r="AN128" t="s">
        <v>155</v>
      </c>
      <c r="AO128">
        <v>2</v>
      </c>
      <c r="AP128" s="28">
        <v>0.68881944444444443</v>
      </c>
      <c r="AQ128">
        <v>47.163029999999999</v>
      </c>
      <c r="AR128">
        <v>-88.491924999999995</v>
      </c>
      <c r="AS128">
        <v>318.2</v>
      </c>
      <c r="AT128">
        <v>28.7</v>
      </c>
      <c r="AU128">
        <v>12</v>
      </c>
      <c r="AV128">
        <v>12</v>
      </c>
      <c r="AW128" t="s">
        <v>209</v>
      </c>
      <c r="AX128">
        <v>1.3</v>
      </c>
      <c r="AY128">
        <v>2.2999999999999998</v>
      </c>
      <c r="AZ128">
        <v>2.6</v>
      </c>
      <c r="BA128">
        <v>14.686999999999999</v>
      </c>
      <c r="BB128">
        <v>15.01</v>
      </c>
      <c r="BC128">
        <v>1.02</v>
      </c>
      <c r="BD128">
        <v>14.048999999999999</v>
      </c>
      <c r="BE128">
        <v>3076.9549999999999</v>
      </c>
      <c r="BF128">
        <v>44.308999999999997</v>
      </c>
      <c r="BG128">
        <v>7.6420000000000003</v>
      </c>
      <c r="BH128">
        <v>2.1999999999999999E-2</v>
      </c>
      <c r="BI128">
        <v>7.6639999999999997</v>
      </c>
      <c r="BJ128">
        <v>6.048</v>
      </c>
      <c r="BK128">
        <v>1.7999999999999999E-2</v>
      </c>
      <c r="BL128">
        <v>6.0659999999999998</v>
      </c>
      <c r="BM128">
        <v>3.7086000000000001</v>
      </c>
      <c r="BQ128">
        <v>0</v>
      </c>
      <c r="BR128">
        <v>0.434249</v>
      </c>
      <c r="BS128">
        <v>-5</v>
      </c>
      <c r="BT128">
        <v>6.8560000000000001E-3</v>
      </c>
      <c r="BU128">
        <v>10.420541</v>
      </c>
      <c r="BW128" s="4">
        <f t="shared" si="11"/>
        <v>2.7531069322000001</v>
      </c>
      <c r="BX128" t="e">
        <v>#NAME?</v>
      </c>
      <c r="BY128" s="4">
        <f t="shared" si="12"/>
        <v>23736.635502884496</v>
      </c>
      <c r="BZ128" s="4">
        <f t="shared" si="13"/>
        <v>341.81409299041064</v>
      </c>
      <c r="CA128" s="4">
        <f t="shared" si="14"/>
        <v>46.656246685910403</v>
      </c>
      <c r="CB128" s="4">
        <f t="shared" si="15"/>
        <v>28.60935126642978</v>
      </c>
    </row>
    <row r="129" spans="1:80" customFormat="1" x14ac:dyDescent="0.25">
      <c r="A129" s="26">
        <v>43530</v>
      </c>
      <c r="B129" s="27">
        <v>0.48034871527777773</v>
      </c>
      <c r="C129">
        <v>14.22</v>
      </c>
      <c r="D129">
        <v>0.5272</v>
      </c>
      <c r="E129">
        <v>5272.3690770000003</v>
      </c>
      <c r="F129">
        <v>403.2</v>
      </c>
      <c r="G129">
        <v>1</v>
      </c>
      <c r="H129">
        <v>499.5</v>
      </c>
      <c r="J129">
        <v>0</v>
      </c>
      <c r="K129">
        <v>0.87619999999999998</v>
      </c>
      <c r="L129">
        <v>12.4594</v>
      </c>
      <c r="M129">
        <v>0.46200000000000002</v>
      </c>
      <c r="N129">
        <v>353.2758</v>
      </c>
      <c r="O129">
        <v>0.84699999999999998</v>
      </c>
      <c r="P129">
        <v>354.1</v>
      </c>
      <c r="Q129">
        <v>279.61369999999999</v>
      </c>
      <c r="R129">
        <v>0.6704</v>
      </c>
      <c r="S129">
        <v>280.3</v>
      </c>
      <c r="T129">
        <v>499.51190000000003</v>
      </c>
      <c r="W129">
        <v>0</v>
      </c>
      <c r="X129">
        <v>0</v>
      </c>
      <c r="Y129">
        <v>11.7</v>
      </c>
      <c r="Z129">
        <v>876</v>
      </c>
      <c r="AA129">
        <v>863</v>
      </c>
      <c r="AB129">
        <v>879</v>
      </c>
      <c r="AC129">
        <v>87</v>
      </c>
      <c r="AD129">
        <v>18.95</v>
      </c>
      <c r="AE129">
        <v>0.44</v>
      </c>
      <c r="AF129">
        <v>982</v>
      </c>
      <c r="AG129">
        <v>-3</v>
      </c>
      <c r="AH129">
        <v>35</v>
      </c>
      <c r="AI129">
        <v>36</v>
      </c>
      <c r="AJ129">
        <v>190</v>
      </c>
      <c r="AK129">
        <v>169</v>
      </c>
      <c r="AL129">
        <v>4.3</v>
      </c>
      <c r="AM129">
        <v>174</v>
      </c>
      <c r="AN129" t="s">
        <v>155</v>
      </c>
      <c r="AO129">
        <v>2</v>
      </c>
      <c r="AP129" s="28">
        <v>0.68881944444444443</v>
      </c>
      <c r="AQ129">
        <v>47.162846999999999</v>
      </c>
      <c r="AR129">
        <v>-88.491949000000005</v>
      </c>
      <c r="AS129">
        <v>318</v>
      </c>
      <c r="AT129">
        <v>29.1</v>
      </c>
      <c r="AU129">
        <v>12</v>
      </c>
      <c r="AV129">
        <v>12</v>
      </c>
      <c r="AW129" t="s">
        <v>209</v>
      </c>
      <c r="AX129">
        <v>1.3</v>
      </c>
      <c r="AY129">
        <v>2.1536</v>
      </c>
      <c r="AZ129">
        <v>2.5268000000000002</v>
      </c>
      <c r="BA129">
        <v>14.686999999999999</v>
      </c>
      <c r="BB129">
        <v>14.94</v>
      </c>
      <c r="BC129">
        <v>1.02</v>
      </c>
      <c r="BD129">
        <v>14.131</v>
      </c>
      <c r="BE129">
        <v>3033.576</v>
      </c>
      <c r="BF129">
        <v>71.587000000000003</v>
      </c>
      <c r="BG129">
        <v>9.0079999999999991</v>
      </c>
      <c r="BH129">
        <v>2.1999999999999999E-2</v>
      </c>
      <c r="BI129">
        <v>9.0289999999999999</v>
      </c>
      <c r="BJ129">
        <v>7.1289999999999996</v>
      </c>
      <c r="BK129">
        <v>1.7000000000000001E-2</v>
      </c>
      <c r="BL129">
        <v>7.1470000000000002</v>
      </c>
      <c r="BM129">
        <v>3.8620000000000001</v>
      </c>
      <c r="BQ129">
        <v>0</v>
      </c>
      <c r="BR129">
        <v>0.52943700000000005</v>
      </c>
      <c r="BS129">
        <v>-5</v>
      </c>
      <c r="BT129">
        <v>6.0000000000000001E-3</v>
      </c>
      <c r="BU129">
        <v>12.551882000000001</v>
      </c>
      <c r="BW129" s="4">
        <f t="shared" si="11"/>
        <v>3.3162072244000003</v>
      </c>
      <c r="BX129" t="e">
        <v>#NAME?</v>
      </c>
      <c r="BY129" s="4">
        <f t="shared" si="12"/>
        <v>28188.468239020687</v>
      </c>
      <c r="BZ129" s="4">
        <f t="shared" si="13"/>
        <v>665.1977322561803</v>
      </c>
      <c r="CA129" s="4">
        <f t="shared" si="14"/>
        <v>66.243796125753391</v>
      </c>
      <c r="CB129" s="4">
        <f t="shared" si="15"/>
        <v>35.886315140645202</v>
      </c>
    </row>
    <row r="130" spans="1:80" customFormat="1" x14ac:dyDescent="0.25">
      <c r="A130" s="26">
        <v>43530</v>
      </c>
      <c r="B130" s="27">
        <v>0.48036028935185188</v>
      </c>
      <c r="C130">
        <v>14.048</v>
      </c>
      <c r="D130">
        <v>1.2754000000000001</v>
      </c>
      <c r="E130">
        <v>12753.665835</v>
      </c>
      <c r="F130">
        <v>500.4</v>
      </c>
      <c r="G130">
        <v>0.8</v>
      </c>
      <c r="H130">
        <v>614.79999999999995</v>
      </c>
      <c r="J130">
        <v>0</v>
      </c>
      <c r="K130">
        <v>0.871</v>
      </c>
      <c r="L130">
        <v>12.235200000000001</v>
      </c>
      <c r="M130">
        <v>1.1108</v>
      </c>
      <c r="N130">
        <v>435.79849999999999</v>
      </c>
      <c r="O130">
        <v>0.69679999999999997</v>
      </c>
      <c r="P130">
        <v>436.5</v>
      </c>
      <c r="Q130">
        <v>344.92939999999999</v>
      </c>
      <c r="R130">
        <v>0.55149999999999999</v>
      </c>
      <c r="S130">
        <v>345.5</v>
      </c>
      <c r="T130">
        <v>614.83199999999999</v>
      </c>
      <c r="W130">
        <v>0</v>
      </c>
      <c r="X130">
        <v>0</v>
      </c>
      <c r="Y130">
        <v>11.7</v>
      </c>
      <c r="Z130">
        <v>878</v>
      </c>
      <c r="AA130">
        <v>867</v>
      </c>
      <c r="AB130">
        <v>883</v>
      </c>
      <c r="AC130">
        <v>87</v>
      </c>
      <c r="AD130">
        <v>18.95</v>
      </c>
      <c r="AE130">
        <v>0.44</v>
      </c>
      <c r="AF130">
        <v>982</v>
      </c>
      <c r="AG130">
        <v>-3</v>
      </c>
      <c r="AH130">
        <v>35</v>
      </c>
      <c r="AI130">
        <v>36</v>
      </c>
      <c r="AJ130">
        <v>190</v>
      </c>
      <c r="AK130">
        <v>169</v>
      </c>
      <c r="AL130">
        <v>4.4000000000000004</v>
      </c>
      <c r="AM130">
        <v>174.4</v>
      </c>
      <c r="AN130" t="s">
        <v>155</v>
      </c>
      <c r="AO130">
        <v>2</v>
      </c>
      <c r="AP130" s="28">
        <v>0.68884259259259262</v>
      </c>
      <c r="AQ130">
        <v>47.162672000000001</v>
      </c>
      <c r="AR130">
        <v>-88.491924999999995</v>
      </c>
      <c r="AS130">
        <v>318</v>
      </c>
      <c r="AT130">
        <v>30.8</v>
      </c>
      <c r="AU130">
        <v>12</v>
      </c>
      <c r="AV130">
        <v>12</v>
      </c>
      <c r="AW130" t="s">
        <v>209</v>
      </c>
      <c r="AX130">
        <v>1.2267999999999999</v>
      </c>
      <c r="AY130">
        <v>1.8071999999999999</v>
      </c>
      <c r="AZ130">
        <v>2.2071999999999998</v>
      </c>
      <c r="BA130">
        <v>14.686999999999999</v>
      </c>
      <c r="BB130">
        <v>14.31</v>
      </c>
      <c r="BC130">
        <v>0.97</v>
      </c>
      <c r="BD130">
        <v>14.813000000000001</v>
      </c>
      <c r="BE130">
        <v>2881.7559999999999</v>
      </c>
      <c r="BF130">
        <v>166.52</v>
      </c>
      <c r="BG130">
        <v>10.749000000000001</v>
      </c>
      <c r="BH130">
        <v>1.7000000000000001E-2</v>
      </c>
      <c r="BI130">
        <v>10.766</v>
      </c>
      <c r="BJ130">
        <v>8.5079999999999991</v>
      </c>
      <c r="BK130">
        <v>1.4E-2</v>
      </c>
      <c r="BL130">
        <v>8.5210000000000008</v>
      </c>
      <c r="BM130">
        <v>4.5984999999999996</v>
      </c>
      <c r="BQ130">
        <v>0</v>
      </c>
      <c r="BR130">
        <v>0.535408</v>
      </c>
      <c r="BS130">
        <v>-5</v>
      </c>
      <c r="BT130">
        <v>6.1440000000000002E-3</v>
      </c>
      <c r="BU130">
        <v>10.897952</v>
      </c>
      <c r="BW130" s="4">
        <f t="shared" si="11"/>
        <v>2.8792389184</v>
      </c>
      <c r="BX130" t="e">
        <v>#NAME?</v>
      </c>
      <c r="BY130" s="4">
        <f t="shared" si="12"/>
        <v>23249.29810871599</v>
      </c>
      <c r="BZ130" s="4">
        <f t="shared" si="13"/>
        <v>1343.4423736997119</v>
      </c>
      <c r="CA130" s="4">
        <f t="shared" si="14"/>
        <v>68.640449888524785</v>
      </c>
      <c r="CB130" s="4">
        <f t="shared" si="15"/>
        <v>37.099566150961593</v>
      </c>
    </row>
    <row r="131" spans="1:80" customFormat="1" x14ac:dyDescent="0.25">
      <c r="A131" s="26">
        <v>43530</v>
      </c>
      <c r="B131" s="27">
        <v>0.48037186342592592</v>
      </c>
      <c r="C131">
        <v>14.071</v>
      </c>
      <c r="D131">
        <v>0.90029999999999999</v>
      </c>
      <c r="E131">
        <v>9002.9948359999999</v>
      </c>
      <c r="F131">
        <v>523.4</v>
      </c>
      <c r="G131">
        <v>0.9</v>
      </c>
      <c r="H131">
        <v>595.9</v>
      </c>
      <c r="J131">
        <v>0</v>
      </c>
      <c r="K131">
        <v>0.874</v>
      </c>
      <c r="L131">
        <v>12.2982</v>
      </c>
      <c r="M131">
        <v>0.78690000000000004</v>
      </c>
      <c r="N131">
        <v>457.46249999999998</v>
      </c>
      <c r="O131">
        <v>0.81630000000000003</v>
      </c>
      <c r="P131">
        <v>458.3</v>
      </c>
      <c r="Q131">
        <v>362.07619999999997</v>
      </c>
      <c r="R131">
        <v>0.64610000000000001</v>
      </c>
      <c r="S131">
        <v>362.7</v>
      </c>
      <c r="T131">
        <v>595.90260000000001</v>
      </c>
      <c r="W131">
        <v>0</v>
      </c>
      <c r="X131">
        <v>0</v>
      </c>
      <c r="Y131">
        <v>11.7</v>
      </c>
      <c r="Z131">
        <v>869</v>
      </c>
      <c r="AA131">
        <v>859</v>
      </c>
      <c r="AB131">
        <v>875</v>
      </c>
      <c r="AC131">
        <v>87</v>
      </c>
      <c r="AD131">
        <v>18.95</v>
      </c>
      <c r="AE131">
        <v>0.44</v>
      </c>
      <c r="AF131">
        <v>982</v>
      </c>
      <c r="AG131">
        <v>-3</v>
      </c>
      <c r="AH131">
        <v>35</v>
      </c>
      <c r="AI131">
        <v>36</v>
      </c>
      <c r="AJ131">
        <v>190</v>
      </c>
      <c r="AK131">
        <v>169</v>
      </c>
      <c r="AL131">
        <v>4.3</v>
      </c>
      <c r="AM131">
        <v>174.7</v>
      </c>
      <c r="AN131" t="s">
        <v>155</v>
      </c>
      <c r="AO131">
        <v>2</v>
      </c>
      <c r="AP131" s="28">
        <v>0.68885416666666666</v>
      </c>
      <c r="AQ131">
        <v>47.162498999999997</v>
      </c>
      <c r="AR131">
        <v>-88.491857999999993</v>
      </c>
      <c r="AS131">
        <v>317.89999999999998</v>
      </c>
      <c r="AT131">
        <v>34.700000000000003</v>
      </c>
      <c r="AU131">
        <v>12</v>
      </c>
      <c r="AV131">
        <v>12</v>
      </c>
      <c r="AW131" t="s">
        <v>209</v>
      </c>
      <c r="AX131">
        <v>1.2</v>
      </c>
      <c r="AY131">
        <v>1.7</v>
      </c>
      <c r="AZ131">
        <v>2.1</v>
      </c>
      <c r="BA131">
        <v>14.686999999999999</v>
      </c>
      <c r="BB131">
        <v>14.67</v>
      </c>
      <c r="BC131">
        <v>1</v>
      </c>
      <c r="BD131">
        <v>14.414999999999999</v>
      </c>
      <c r="BE131">
        <v>2954.703</v>
      </c>
      <c r="BF131">
        <v>120.325</v>
      </c>
      <c r="BG131">
        <v>11.51</v>
      </c>
      <c r="BH131">
        <v>2.1000000000000001E-2</v>
      </c>
      <c r="BI131">
        <v>11.53</v>
      </c>
      <c r="BJ131">
        <v>9.11</v>
      </c>
      <c r="BK131">
        <v>1.6E-2</v>
      </c>
      <c r="BL131">
        <v>9.1259999999999994</v>
      </c>
      <c r="BM131">
        <v>4.5462999999999996</v>
      </c>
      <c r="BQ131">
        <v>0</v>
      </c>
      <c r="BR131">
        <v>0.39500000000000002</v>
      </c>
      <c r="BS131">
        <v>-5</v>
      </c>
      <c r="BT131">
        <v>6.8560000000000001E-3</v>
      </c>
      <c r="BU131">
        <v>9.8998489999999997</v>
      </c>
      <c r="BW131" s="4">
        <f t="shared" si="11"/>
        <v>2.6155401057999996</v>
      </c>
      <c r="BX131" t="e">
        <v>#NAME?</v>
      </c>
      <c r="BY131" s="4">
        <f t="shared" si="12"/>
        <v>21654.599353548732</v>
      </c>
      <c r="BZ131" s="4">
        <f t="shared" si="13"/>
        <v>881.84486468377736</v>
      </c>
      <c r="CA131" s="4">
        <f t="shared" si="14"/>
        <v>66.765898335916987</v>
      </c>
      <c r="CB131" s="4">
        <f t="shared" si="15"/>
        <v>33.319188101490603</v>
      </c>
    </row>
    <row r="132" spans="1:80" customFormat="1" x14ac:dyDescent="0.25">
      <c r="A132" s="26">
        <v>43530</v>
      </c>
      <c r="B132" s="27">
        <v>0.48038343750000001</v>
      </c>
      <c r="C132">
        <v>14.26</v>
      </c>
      <c r="D132">
        <v>0.63370000000000004</v>
      </c>
      <c r="E132">
        <v>6337.461601</v>
      </c>
      <c r="F132">
        <v>477.2</v>
      </c>
      <c r="G132">
        <v>1.2</v>
      </c>
      <c r="H132">
        <v>509.4</v>
      </c>
      <c r="J132">
        <v>0</v>
      </c>
      <c r="K132">
        <v>0.875</v>
      </c>
      <c r="L132">
        <v>12.477</v>
      </c>
      <c r="M132">
        <v>0.55449999999999999</v>
      </c>
      <c r="N132">
        <v>417.5582</v>
      </c>
      <c r="O132">
        <v>1.0794999999999999</v>
      </c>
      <c r="P132">
        <v>418.6</v>
      </c>
      <c r="Q132">
        <v>330.49239999999998</v>
      </c>
      <c r="R132">
        <v>0.85440000000000005</v>
      </c>
      <c r="S132">
        <v>331.3</v>
      </c>
      <c r="T132">
        <v>509.37270000000001</v>
      </c>
      <c r="W132">
        <v>0</v>
      </c>
      <c r="X132">
        <v>0</v>
      </c>
      <c r="Y132">
        <v>11.7</v>
      </c>
      <c r="Z132">
        <v>865</v>
      </c>
      <c r="AA132">
        <v>854</v>
      </c>
      <c r="AB132">
        <v>872</v>
      </c>
      <c r="AC132">
        <v>87</v>
      </c>
      <c r="AD132">
        <v>18.95</v>
      </c>
      <c r="AE132">
        <v>0.44</v>
      </c>
      <c r="AF132">
        <v>982</v>
      </c>
      <c r="AG132">
        <v>-3</v>
      </c>
      <c r="AH132">
        <v>35</v>
      </c>
      <c r="AI132">
        <v>36</v>
      </c>
      <c r="AJ132">
        <v>190</v>
      </c>
      <c r="AK132">
        <v>169.1</v>
      </c>
      <c r="AL132">
        <v>4.3</v>
      </c>
      <c r="AM132">
        <v>175</v>
      </c>
      <c r="AN132" t="s">
        <v>155</v>
      </c>
      <c r="AO132">
        <v>2</v>
      </c>
      <c r="AP132" s="28">
        <v>0.6888657407407407</v>
      </c>
      <c r="AQ132">
        <v>47.162315999999997</v>
      </c>
      <c r="AR132">
        <v>-88.491781000000003</v>
      </c>
      <c r="AS132">
        <v>317.7</v>
      </c>
      <c r="AT132">
        <v>39.9</v>
      </c>
      <c r="AU132">
        <v>12</v>
      </c>
      <c r="AV132">
        <v>12</v>
      </c>
      <c r="AW132" t="s">
        <v>209</v>
      </c>
      <c r="AX132">
        <v>1.2</v>
      </c>
      <c r="AY132">
        <v>1.7</v>
      </c>
      <c r="AZ132">
        <v>2.1</v>
      </c>
      <c r="BA132">
        <v>14.686999999999999</v>
      </c>
      <c r="BB132">
        <v>14.79</v>
      </c>
      <c r="BC132">
        <v>1.01</v>
      </c>
      <c r="BD132">
        <v>14.29</v>
      </c>
      <c r="BE132">
        <v>3011.9720000000002</v>
      </c>
      <c r="BF132">
        <v>85.197000000000003</v>
      </c>
      <c r="BG132">
        <v>10.555999999999999</v>
      </c>
      <c r="BH132">
        <v>2.7E-2</v>
      </c>
      <c r="BI132">
        <v>10.583</v>
      </c>
      <c r="BJ132">
        <v>8.3550000000000004</v>
      </c>
      <c r="BK132">
        <v>2.1999999999999999E-2</v>
      </c>
      <c r="BL132">
        <v>8.3759999999999994</v>
      </c>
      <c r="BM132">
        <v>3.9047000000000001</v>
      </c>
      <c r="BQ132">
        <v>0</v>
      </c>
      <c r="BR132">
        <v>0.29044799999999998</v>
      </c>
      <c r="BS132">
        <v>-5</v>
      </c>
      <c r="BT132">
        <v>6.1440000000000002E-3</v>
      </c>
      <c r="BU132">
        <v>9.1605159999999994</v>
      </c>
      <c r="BW132" s="4">
        <f t="shared" si="11"/>
        <v>2.4202083271999997</v>
      </c>
      <c r="BX132" t="e">
        <v>#NAME?</v>
      </c>
      <c r="BY132" s="4">
        <f t="shared" si="12"/>
        <v>20425.778461497746</v>
      </c>
      <c r="BZ132" s="4">
        <f t="shared" si="13"/>
        <v>577.7660109669755</v>
      </c>
      <c r="CA132" s="4">
        <f t="shared" si="14"/>
        <v>56.659683106553999</v>
      </c>
      <c r="CB132" s="4">
        <f t="shared" si="15"/>
        <v>26.479840170695557</v>
      </c>
    </row>
    <row r="133" spans="1:80" customFormat="1" x14ac:dyDescent="0.25">
      <c r="A133" s="26">
        <v>43530</v>
      </c>
      <c r="B133" s="27">
        <v>0.48039501157407405</v>
      </c>
      <c r="C133">
        <v>14.26</v>
      </c>
      <c r="D133">
        <v>0.55520000000000003</v>
      </c>
      <c r="E133">
        <v>5551.8921229999996</v>
      </c>
      <c r="F133">
        <v>400.1</v>
      </c>
      <c r="G133">
        <v>1.4</v>
      </c>
      <c r="H133">
        <v>470.2</v>
      </c>
      <c r="J133">
        <v>0</v>
      </c>
      <c r="K133">
        <v>0.87570000000000003</v>
      </c>
      <c r="L133">
        <v>12.4878</v>
      </c>
      <c r="M133">
        <v>0.48620000000000002</v>
      </c>
      <c r="N133">
        <v>350.32580000000002</v>
      </c>
      <c r="O133">
        <v>1.2555000000000001</v>
      </c>
      <c r="P133">
        <v>351.6</v>
      </c>
      <c r="Q133">
        <v>277.27870000000001</v>
      </c>
      <c r="R133">
        <v>0.99370000000000003</v>
      </c>
      <c r="S133">
        <v>278.3</v>
      </c>
      <c r="T133">
        <v>470.24340000000001</v>
      </c>
      <c r="W133">
        <v>0</v>
      </c>
      <c r="X133">
        <v>0</v>
      </c>
      <c r="Y133">
        <v>11.7</v>
      </c>
      <c r="Z133">
        <v>864</v>
      </c>
      <c r="AA133">
        <v>853</v>
      </c>
      <c r="AB133">
        <v>871</v>
      </c>
      <c r="AC133">
        <v>87</v>
      </c>
      <c r="AD133">
        <v>18.95</v>
      </c>
      <c r="AE133">
        <v>0.44</v>
      </c>
      <c r="AF133">
        <v>982</v>
      </c>
      <c r="AG133">
        <v>-3</v>
      </c>
      <c r="AH133">
        <v>35</v>
      </c>
      <c r="AI133">
        <v>36</v>
      </c>
      <c r="AJ133">
        <v>190</v>
      </c>
      <c r="AK133">
        <v>170</v>
      </c>
      <c r="AL133">
        <v>4.4000000000000004</v>
      </c>
      <c r="AM133">
        <v>175</v>
      </c>
      <c r="AN133" t="s">
        <v>155</v>
      </c>
      <c r="AO133">
        <v>2</v>
      </c>
      <c r="AP133" s="28">
        <v>0.68887731481481485</v>
      </c>
      <c r="AQ133">
        <v>47.162149999999997</v>
      </c>
      <c r="AR133">
        <v>-88.491704999999996</v>
      </c>
      <c r="AS133">
        <v>317.60000000000002</v>
      </c>
      <c r="AT133">
        <v>41.4</v>
      </c>
      <c r="AU133">
        <v>12</v>
      </c>
      <c r="AV133">
        <v>12</v>
      </c>
      <c r="AW133" t="s">
        <v>209</v>
      </c>
      <c r="AX133">
        <v>1.2</v>
      </c>
      <c r="AY133">
        <v>1.7732000000000001</v>
      </c>
      <c r="AZ133">
        <v>2.1732</v>
      </c>
      <c r="BA133">
        <v>14.686999999999999</v>
      </c>
      <c r="BB133">
        <v>14.87</v>
      </c>
      <c r="BC133">
        <v>1.01</v>
      </c>
      <c r="BD133">
        <v>14.195</v>
      </c>
      <c r="BE133">
        <v>3028.85</v>
      </c>
      <c r="BF133">
        <v>75.052000000000007</v>
      </c>
      <c r="BG133">
        <v>8.8979999999999997</v>
      </c>
      <c r="BH133">
        <v>3.2000000000000001E-2</v>
      </c>
      <c r="BI133">
        <v>8.93</v>
      </c>
      <c r="BJ133">
        <v>7.0430000000000001</v>
      </c>
      <c r="BK133">
        <v>2.5000000000000001E-2</v>
      </c>
      <c r="BL133">
        <v>7.0679999999999996</v>
      </c>
      <c r="BM133">
        <v>3.6217999999999999</v>
      </c>
      <c r="BQ133">
        <v>0</v>
      </c>
      <c r="BR133">
        <v>0.31291999999999998</v>
      </c>
      <c r="BS133">
        <v>-5</v>
      </c>
      <c r="BT133">
        <v>7.0000000000000001E-3</v>
      </c>
      <c r="BU133">
        <v>8.8803920000000005</v>
      </c>
      <c r="BW133" s="4">
        <f t="shared" si="11"/>
        <v>2.3461995664000002</v>
      </c>
      <c r="BX133" t="e">
        <v>#NAME?</v>
      </c>
      <c r="BY133" s="4">
        <f t="shared" si="12"/>
        <v>19912.126941400758</v>
      </c>
      <c r="BZ133" s="4">
        <f t="shared" si="13"/>
        <v>493.40342083827528</v>
      </c>
      <c r="CA133" s="4">
        <f t="shared" si="14"/>
        <v>46.301768013696801</v>
      </c>
      <c r="CB133" s="4">
        <f t="shared" si="15"/>
        <v>23.810271672867678</v>
      </c>
    </row>
    <row r="134" spans="1:80" customFormat="1" x14ac:dyDescent="0.25">
      <c r="A134" s="26">
        <v>43530</v>
      </c>
      <c r="B134" s="27">
        <v>0.48040658564814814</v>
      </c>
      <c r="C134">
        <v>14.268000000000001</v>
      </c>
      <c r="D134">
        <v>0.52910000000000001</v>
      </c>
      <c r="E134">
        <v>5291.0898500000003</v>
      </c>
      <c r="F134">
        <v>354.5</v>
      </c>
      <c r="G134">
        <v>1.5</v>
      </c>
      <c r="H134">
        <v>471.5</v>
      </c>
      <c r="J134">
        <v>0</v>
      </c>
      <c r="K134">
        <v>0.87590000000000001</v>
      </c>
      <c r="L134">
        <v>12.497199999999999</v>
      </c>
      <c r="M134">
        <v>0.46339999999999998</v>
      </c>
      <c r="N134">
        <v>310.51690000000002</v>
      </c>
      <c r="O134">
        <v>1.3138000000000001</v>
      </c>
      <c r="P134">
        <v>311.8</v>
      </c>
      <c r="Q134">
        <v>245.7705</v>
      </c>
      <c r="R134">
        <v>1.0399</v>
      </c>
      <c r="S134">
        <v>246.8</v>
      </c>
      <c r="T134">
        <v>471.5224</v>
      </c>
      <c r="W134">
        <v>0</v>
      </c>
      <c r="X134">
        <v>0</v>
      </c>
      <c r="Y134">
        <v>11.7</v>
      </c>
      <c r="Z134">
        <v>864</v>
      </c>
      <c r="AA134">
        <v>852</v>
      </c>
      <c r="AB134">
        <v>871</v>
      </c>
      <c r="AC134">
        <v>87</v>
      </c>
      <c r="AD134">
        <v>18.95</v>
      </c>
      <c r="AE134">
        <v>0.44</v>
      </c>
      <c r="AF134">
        <v>982</v>
      </c>
      <c r="AG134">
        <v>-3</v>
      </c>
      <c r="AH134">
        <v>35</v>
      </c>
      <c r="AI134">
        <v>36</v>
      </c>
      <c r="AJ134">
        <v>190</v>
      </c>
      <c r="AK134">
        <v>170</v>
      </c>
      <c r="AL134">
        <v>4.4000000000000004</v>
      </c>
      <c r="AM134">
        <v>175</v>
      </c>
      <c r="AN134" t="s">
        <v>155</v>
      </c>
      <c r="AO134">
        <v>2</v>
      </c>
      <c r="AP134" s="28">
        <v>0.68888888888888899</v>
      </c>
      <c r="AQ134">
        <v>47.161996000000002</v>
      </c>
      <c r="AR134">
        <v>-88.491628000000006</v>
      </c>
      <c r="AS134">
        <v>317.5</v>
      </c>
      <c r="AT134">
        <v>40.700000000000003</v>
      </c>
      <c r="AU134">
        <v>12</v>
      </c>
      <c r="AV134">
        <v>12</v>
      </c>
      <c r="AW134" t="s">
        <v>209</v>
      </c>
      <c r="AX134">
        <v>1.2732000000000001</v>
      </c>
      <c r="AY134">
        <v>1.8</v>
      </c>
      <c r="AZ134">
        <v>2.2000000000000002</v>
      </c>
      <c r="BA134">
        <v>14.686999999999999</v>
      </c>
      <c r="BB134">
        <v>14.89</v>
      </c>
      <c r="BC134">
        <v>1.01</v>
      </c>
      <c r="BD134">
        <v>14.173</v>
      </c>
      <c r="BE134">
        <v>3034.2220000000002</v>
      </c>
      <c r="BF134">
        <v>71.613</v>
      </c>
      <c r="BG134">
        <v>7.8949999999999996</v>
      </c>
      <c r="BH134">
        <v>3.3000000000000002E-2</v>
      </c>
      <c r="BI134">
        <v>7.9279999999999999</v>
      </c>
      <c r="BJ134">
        <v>6.2489999999999997</v>
      </c>
      <c r="BK134">
        <v>2.5999999999999999E-2</v>
      </c>
      <c r="BL134">
        <v>6.2750000000000004</v>
      </c>
      <c r="BM134">
        <v>3.6354000000000002</v>
      </c>
      <c r="BQ134">
        <v>0</v>
      </c>
      <c r="BR134">
        <v>0.36086400000000002</v>
      </c>
      <c r="BS134">
        <v>-5</v>
      </c>
      <c r="BT134">
        <v>6.8560000000000001E-3</v>
      </c>
      <c r="BU134">
        <v>8.218038</v>
      </c>
      <c r="BW134" s="4">
        <f t="shared" si="11"/>
        <v>2.1712056396000001</v>
      </c>
      <c r="BX134" t="e">
        <v>#NAME?</v>
      </c>
      <c r="BY134" s="4">
        <f t="shared" si="12"/>
        <v>18459.640860871572</v>
      </c>
      <c r="BZ134" s="4">
        <f t="shared" si="13"/>
        <v>435.6801384241482</v>
      </c>
      <c r="CA134" s="4">
        <f t="shared" si="14"/>
        <v>38.017750757718595</v>
      </c>
      <c r="CB134" s="4">
        <f t="shared" si="15"/>
        <v>22.117095712051558</v>
      </c>
    </row>
    <row r="135" spans="1:80" customFormat="1" x14ac:dyDescent="0.25">
      <c r="A135" s="26">
        <v>43530</v>
      </c>
      <c r="B135" s="27">
        <v>0.48041815972222218</v>
      </c>
      <c r="C135">
        <v>14.263</v>
      </c>
      <c r="D135">
        <v>0.77659999999999996</v>
      </c>
      <c r="E135">
        <v>7765.5685620000004</v>
      </c>
      <c r="F135">
        <v>348.7</v>
      </c>
      <c r="G135">
        <v>1.5</v>
      </c>
      <c r="H135">
        <v>476.6</v>
      </c>
      <c r="J135">
        <v>0</v>
      </c>
      <c r="K135">
        <v>0.87380000000000002</v>
      </c>
      <c r="L135">
        <v>12.463200000000001</v>
      </c>
      <c r="M135">
        <v>0.67859999999999998</v>
      </c>
      <c r="N135">
        <v>304.7226</v>
      </c>
      <c r="O135">
        <v>1.3107</v>
      </c>
      <c r="P135">
        <v>306</v>
      </c>
      <c r="Q135">
        <v>241.18440000000001</v>
      </c>
      <c r="R135">
        <v>1.0374000000000001</v>
      </c>
      <c r="S135">
        <v>242.2</v>
      </c>
      <c r="T135">
        <v>476.63330000000002</v>
      </c>
      <c r="W135">
        <v>0</v>
      </c>
      <c r="X135">
        <v>0</v>
      </c>
      <c r="Y135">
        <v>11.8</v>
      </c>
      <c r="Z135">
        <v>865</v>
      </c>
      <c r="AA135">
        <v>853</v>
      </c>
      <c r="AB135">
        <v>871</v>
      </c>
      <c r="AC135">
        <v>87</v>
      </c>
      <c r="AD135">
        <v>18.95</v>
      </c>
      <c r="AE135">
        <v>0.44</v>
      </c>
      <c r="AF135">
        <v>982</v>
      </c>
      <c r="AG135">
        <v>-3</v>
      </c>
      <c r="AH135">
        <v>35</v>
      </c>
      <c r="AI135">
        <v>36</v>
      </c>
      <c r="AJ135">
        <v>190</v>
      </c>
      <c r="AK135">
        <v>170</v>
      </c>
      <c r="AL135">
        <v>4.5</v>
      </c>
      <c r="AM135">
        <v>175</v>
      </c>
      <c r="AN135" t="s">
        <v>155</v>
      </c>
      <c r="AO135">
        <v>2</v>
      </c>
      <c r="AP135" s="28">
        <v>0.68890046296296292</v>
      </c>
      <c r="AQ135">
        <v>47.161850000000001</v>
      </c>
      <c r="AR135">
        <v>-88.491542999999993</v>
      </c>
      <c r="AS135">
        <v>317.39999999999998</v>
      </c>
      <c r="AT135">
        <v>39.9</v>
      </c>
      <c r="AU135">
        <v>12</v>
      </c>
      <c r="AV135">
        <v>12</v>
      </c>
      <c r="AW135" t="s">
        <v>209</v>
      </c>
      <c r="AX135">
        <v>1.3</v>
      </c>
      <c r="AY135">
        <v>1.8</v>
      </c>
      <c r="AZ135">
        <v>2.2000000000000002</v>
      </c>
      <c r="BA135">
        <v>14.686999999999999</v>
      </c>
      <c r="BB135">
        <v>14.64</v>
      </c>
      <c r="BC135">
        <v>1</v>
      </c>
      <c r="BD135">
        <v>14.441000000000001</v>
      </c>
      <c r="BE135">
        <v>2984.1570000000002</v>
      </c>
      <c r="BF135">
        <v>103.40900000000001</v>
      </c>
      <c r="BG135">
        <v>7.641</v>
      </c>
      <c r="BH135">
        <v>3.3000000000000002E-2</v>
      </c>
      <c r="BI135">
        <v>7.6740000000000004</v>
      </c>
      <c r="BJ135">
        <v>6.048</v>
      </c>
      <c r="BK135">
        <v>2.5999999999999999E-2</v>
      </c>
      <c r="BL135">
        <v>6.0739999999999998</v>
      </c>
      <c r="BM135">
        <v>3.6240000000000001</v>
      </c>
      <c r="BQ135">
        <v>0</v>
      </c>
      <c r="BR135">
        <v>0.366288</v>
      </c>
      <c r="BS135">
        <v>-5</v>
      </c>
      <c r="BT135">
        <v>6.1440000000000002E-3</v>
      </c>
      <c r="BU135">
        <v>8.2774699999999992</v>
      </c>
      <c r="BW135" s="4">
        <f t="shared" si="11"/>
        <v>2.1869075739999997</v>
      </c>
      <c r="BX135" t="e">
        <v>#NAME?</v>
      </c>
      <c r="BY135" s="4">
        <f t="shared" si="12"/>
        <v>18286.350212677433</v>
      </c>
      <c r="BZ135" s="4">
        <f t="shared" si="13"/>
        <v>633.67081193876902</v>
      </c>
      <c r="CA135" s="4">
        <f t="shared" si="14"/>
        <v>37.061001175967995</v>
      </c>
      <c r="CB135" s="4">
        <f t="shared" si="15"/>
        <v>22.207187212584</v>
      </c>
    </row>
    <row r="136" spans="1:80" customFormat="1" x14ac:dyDescent="0.25">
      <c r="A136" s="26">
        <v>43530</v>
      </c>
      <c r="B136" s="27">
        <v>0.48042973379629633</v>
      </c>
      <c r="C136">
        <v>14.276</v>
      </c>
      <c r="D136">
        <v>0.621</v>
      </c>
      <c r="E136">
        <v>6210.3846149999999</v>
      </c>
      <c r="F136">
        <v>366</v>
      </c>
      <c r="G136">
        <v>1.5</v>
      </c>
      <c r="H136">
        <v>490.7</v>
      </c>
      <c r="J136">
        <v>0</v>
      </c>
      <c r="K136">
        <v>0.875</v>
      </c>
      <c r="L136">
        <v>12.4915</v>
      </c>
      <c r="M136">
        <v>0.54339999999999999</v>
      </c>
      <c r="N136">
        <v>320.24919999999997</v>
      </c>
      <c r="O136">
        <v>1.2822</v>
      </c>
      <c r="P136">
        <v>321.5</v>
      </c>
      <c r="Q136">
        <v>253.4735</v>
      </c>
      <c r="R136">
        <v>1.0148999999999999</v>
      </c>
      <c r="S136">
        <v>254.5</v>
      </c>
      <c r="T136">
        <v>490.72109999999998</v>
      </c>
      <c r="W136">
        <v>0</v>
      </c>
      <c r="X136">
        <v>0</v>
      </c>
      <c r="Y136">
        <v>11.7</v>
      </c>
      <c r="Z136">
        <v>866</v>
      </c>
      <c r="AA136">
        <v>854</v>
      </c>
      <c r="AB136">
        <v>870</v>
      </c>
      <c r="AC136">
        <v>87</v>
      </c>
      <c r="AD136">
        <v>18.95</v>
      </c>
      <c r="AE136">
        <v>0.44</v>
      </c>
      <c r="AF136">
        <v>982</v>
      </c>
      <c r="AG136">
        <v>-3</v>
      </c>
      <c r="AH136">
        <v>35</v>
      </c>
      <c r="AI136">
        <v>36</v>
      </c>
      <c r="AJ136">
        <v>190</v>
      </c>
      <c r="AK136">
        <v>170</v>
      </c>
      <c r="AL136">
        <v>4.4000000000000004</v>
      </c>
      <c r="AM136">
        <v>175</v>
      </c>
      <c r="AN136" t="s">
        <v>155</v>
      </c>
      <c r="AO136">
        <v>2</v>
      </c>
      <c r="AP136" s="28">
        <v>0.68891203703703707</v>
      </c>
      <c r="AQ136">
        <v>47.161703000000003</v>
      </c>
      <c r="AR136">
        <v>-88.491459000000006</v>
      </c>
      <c r="AS136">
        <v>317.2</v>
      </c>
      <c r="AT136">
        <v>39.299999999999997</v>
      </c>
      <c r="AU136">
        <v>12</v>
      </c>
      <c r="AV136">
        <v>12</v>
      </c>
      <c r="AW136" t="s">
        <v>209</v>
      </c>
      <c r="AX136">
        <v>1.2267999999999999</v>
      </c>
      <c r="AY136">
        <v>1.6536</v>
      </c>
      <c r="AZ136">
        <v>2.0535999999999999</v>
      </c>
      <c r="BA136">
        <v>14.686999999999999</v>
      </c>
      <c r="BB136">
        <v>14.79</v>
      </c>
      <c r="BC136">
        <v>1.01</v>
      </c>
      <c r="BD136">
        <v>14.286</v>
      </c>
      <c r="BE136">
        <v>3015.1179999999999</v>
      </c>
      <c r="BF136">
        <v>83.481999999999999</v>
      </c>
      <c r="BG136">
        <v>8.0950000000000006</v>
      </c>
      <c r="BH136">
        <v>3.2000000000000001E-2</v>
      </c>
      <c r="BI136">
        <v>8.1270000000000007</v>
      </c>
      <c r="BJ136">
        <v>6.407</v>
      </c>
      <c r="BK136">
        <v>2.5999999999999999E-2</v>
      </c>
      <c r="BL136">
        <v>6.4329999999999998</v>
      </c>
      <c r="BM136">
        <v>3.7612999999999999</v>
      </c>
      <c r="BQ136">
        <v>0</v>
      </c>
      <c r="BR136">
        <v>0.36267199999999999</v>
      </c>
      <c r="BS136">
        <v>-5</v>
      </c>
      <c r="BT136">
        <v>6.8560000000000001E-3</v>
      </c>
      <c r="BU136">
        <v>8.4102150000000009</v>
      </c>
      <c r="BW136" s="4">
        <f t="shared" si="11"/>
        <v>2.2219788030000003</v>
      </c>
      <c r="BX136" t="e">
        <v>#NAME?</v>
      </c>
      <c r="BY136" s="4">
        <f t="shared" si="12"/>
        <v>18772.372403662914</v>
      </c>
      <c r="BZ136" s="4">
        <f t="shared" si="13"/>
        <v>519.76579125678904</v>
      </c>
      <c r="CA136" s="4">
        <f t="shared" si="14"/>
        <v>39.890508427951502</v>
      </c>
      <c r="CB136" s="4">
        <f t="shared" si="15"/>
        <v>23.41816284533385</v>
      </c>
    </row>
    <row r="137" spans="1:80" customFormat="1" x14ac:dyDescent="0.25">
      <c r="A137" s="26">
        <v>43530</v>
      </c>
      <c r="B137" s="27">
        <v>0.48044130787037037</v>
      </c>
      <c r="C137">
        <v>14.305</v>
      </c>
      <c r="D137">
        <v>0.5111</v>
      </c>
      <c r="E137">
        <v>5111.3404609999998</v>
      </c>
      <c r="F137">
        <v>389.8</v>
      </c>
      <c r="G137">
        <v>1.4</v>
      </c>
      <c r="H137">
        <v>480.6</v>
      </c>
      <c r="J137">
        <v>0</v>
      </c>
      <c r="K137">
        <v>0.87570000000000003</v>
      </c>
      <c r="L137">
        <v>12.5266</v>
      </c>
      <c r="M137">
        <v>0.4476</v>
      </c>
      <c r="N137">
        <v>341.32400000000001</v>
      </c>
      <c r="O137">
        <v>1.226</v>
      </c>
      <c r="P137">
        <v>342.5</v>
      </c>
      <c r="Q137">
        <v>270.15390000000002</v>
      </c>
      <c r="R137">
        <v>0.97030000000000005</v>
      </c>
      <c r="S137">
        <v>271.10000000000002</v>
      </c>
      <c r="T137">
        <v>480.56670000000003</v>
      </c>
      <c r="W137">
        <v>0</v>
      </c>
      <c r="X137">
        <v>0</v>
      </c>
      <c r="Y137">
        <v>11.7</v>
      </c>
      <c r="Z137">
        <v>866</v>
      </c>
      <c r="AA137">
        <v>855</v>
      </c>
      <c r="AB137">
        <v>870</v>
      </c>
      <c r="AC137">
        <v>87</v>
      </c>
      <c r="AD137">
        <v>18.95</v>
      </c>
      <c r="AE137">
        <v>0.44</v>
      </c>
      <c r="AF137">
        <v>982</v>
      </c>
      <c r="AG137">
        <v>-3</v>
      </c>
      <c r="AH137">
        <v>35</v>
      </c>
      <c r="AI137">
        <v>36</v>
      </c>
      <c r="AJ137">
        <v>190</v>
      </c>
      <c r="AK137">
        <v>170</v>
      </c>
      <c r="AL137">
        <v>4.3</v>
      </c>
      <c r="AM137">
        <v>175</v>
      </c>
      <c r="AN137" t="s">
        <v>155</v>
      </c>
      <c r="AO137">
        <v>2</v>
      </c>
      <c r="AP137" s="28">
        <v>0.68892361111111111</v>
      </c>
      <c r="AQ137">
        <v>47.161555999999997</v>
      </c>
      <c r="AR137">
        <v>-88.491377</v>
      </c>
      <c r="AS137">
        <v>317</v>
      </c>
      <c r="AT137">
        <v>39.200000000000003</v>
      </c>
      <c r="AU137">
        <v>12</v>
      </c>
      <c r="AV137">
        <v>11</v>
      </c>
      <c r="AW137" t="s">
        <v>219</v>
      </c>
      <c r="AX137">
        <v>1.2</v>
      </c>
      <c r="AY137">
        <v>1.6</v>
      </c>
      <c r="AZ137">
        <v>2</v>
      </c>
      <c r="BA137">
        <v>14.686999999999999</v>
      </c>
      <c r="BB137">
        <v>14.88</v>
      </c>
      <c r="BC137">
        <v>1.01</v>
      </c>
      <c r="BD137">
        <v>14.195</v>
      </c>
      <c r="BE137">
        <v>3037.97</v>
      </c>
      <c r="BF137">
        <v>69.09</v>
      </c>
      <c r="BG137">
        <v>8.6690000000000005</v>
      </c>
      <c r="BH137">
        <v>3.1E-2</v>
      </c>
      <c r="BI137">
        <v>8.6999999999999993</v>
      </c>
      <c r="BJ137">
        <v>6.8609999999999998</v>
      </c>
      <c r="BK137">
        <v>2.5000000000000001E-2</v>
      </c>
      <c r="BL137">
        <v>6.8860000000000001</v>
      </c>
      <c r="BM137">
        <v>3.7010000000000001</v>
      </c>
      <c r="BQ137">
        <v>0</v>
      </c>
      <c r="BR137">
        <v>0.332872</v>
      </c>
      <c r="BS137">
        <v>-5</v>
      </c>
      <c r="BT137">
        <v>6.0000000000000001E-3</v>
      </c>
      <c r="BU137">
        <v>8.5740429999999996</v>
      </c>
      <c r="BW137" s="4">
        <f t="shared" si="11"/>
        <v>2.2652621605999999</v>
      </c>
      <c r="BX137" t="e">
        <v>#NAME?</v>
      </c>
      <c r="BY137" s="4">
        <f t="shared" si="12"/>
        <v>19283.10151102921</v>
      </c>
      <c r="BZ137" s="4">
        <f t="shared" si="13"/>
        <v>438.53938103306098</v>
      </c>
      <c r="CA137" s="4">
        <f t="shared" si="14"/>
        <v>43.549264629726892</v>
      </c>
      <c r="CB137" s="4">
        <f t="shared" si="15"/>
        <v>23.491594285762897</v>
      </c>
    </row>
    <row r="138" spans="1:80" customFormat="1" x14ac:dyDescent="0.25">
      <c r="A138" s="26">
        <v>43530</v>
      </c>
      <c r="B138" s="27">
        <v>0.48045288194444447</v>
      </c>
      <c r="C138">
        <v>14.33</v>
      </c>
      <c r="D138">
        <v>0.44979999999999998</v>
      </c>
      <c r="E138">
        <v>4497.694915</v>
      </c>
      <c r="F138">
        <v>412.6</v>
      </c>
      <c r="G138">
        <v>1.4</v>
      </c>
      <c r="H138">
        <v>460.4</v>
      </c>
      <c r="J138">
        <v>0</v>
      </c>
      <c r="K138">
        <v>0.876</v>
      </c>
      <c r="L138">
        <v>12.553699999999999</v>
      </c>
      <c r="M138">
        <v>0.39400000000000002</v>
      </c>
      <c r="N138">
        <v>361.47840000000002</v>
      </c>
      <c r="O138">
        <v>1.2264999999999999</v>
      </c>
      <c r="P138">
        <v>362.7</v>
      </c>
      <c r="Q138">
        <v>286.10599999999999</v>
      </c>
      <c r="R138">
        <v>0.97070000000000001</v>
      </c>
      <c r="S138">
        <v>287.10000000000002</v>
      </c>
      <c r="T138">
        <v>460.35640000000001</v>
      </c>
      <c r="W138">
        <v>0</v>
      </c>
      <c r="X138">
        <v>0</v>
      </c>
      <c r="Y138">
        <v>11.7</v>
      </c>
      <c r="Z138">
        <v>865</v>
      </c>
      <c r="AA138">
        <v>854</v>
      </c>
      <c r="AB138">
        <v>871</v>
      </c>
      <c r="AC138">
        <v>87</v>
      </c>
      <c r="AD138">
        <v>18.95</v>
      </c>
      <c r="AE138">
        <v>0.44</v>
      </c>
      <c r="AF138">
        <v>982</v>
      </c>
      <c r="AG138">
        <v>-3</v>
      </c>
      <c r="AH138">
        <v>35</v>
      </c>
      <c r="AI138">
        <v>36</v>
      </c>
      <c r="AJ138">
        <v>190</v>
      </c>
      <c r="AK138">
        <v>170</v>
      </c>
      <c r="AL138">
        <v>4.3</v>
      </c>
      <c r="AM138">
        <v>175</v>
      </c>
      <c r="AN138" t="s">
        <v>155</v>
      </c>
      <c r="AO138">
        <v>2</v>
      </c>
      <c r="AP138" s="28">
        <v>0.68893518518518526</v>
      </c>
      <c r="AQ138">
        <v>47.161420999999997</v>
      </c>
      <c r="AR138">
        <v>-88.491247000000001</v>
      </c>
      <c r="AS138">
        <v>316.8</v>
      </c>
      <c r="AT138">
        <v>39.4</v>
      </c>
      <c r="AU138">
        <v>12</v>
      </c>
      <c r="AV138">
        <v>11</v>
      </c>
      <c r="AW138" t="s">
        <v>219</v>
      </c>
      <c r="AX138">
        <v>1.2365999999999999</v>
      </c>
      <c r="AY138">
        <v>1.3804000000000001</v>
      </c>
      <c r="AZ138">
        <v>2.0366</v>
      </c>
      <c r="BA138">
        <v>14.686999999999999</v>
      </c>
      <c r="BB138">
        <v>14.92</v>
      </c>
      <c r="BC138">
        <v>1.02</v>
      </c>
      <c r="BD138">
        <v>14.148999999999999</v>
      </c>
      <c r="BE138">
        <v>3051.2429999999999</v>
      </c>
      <c r="BF138">
        <v>60.953000000000003</v>
      </c>
      <c r="BG138">
        <v>9.2010000000000005</v>
      </c>
      <c r="BH138">
        <v>3.1E-2</v>
      </c>
      <c r="BI138">
        <v>9.2319999999999993</v>
      </c>
      <c r="BJ138">
        <v>7.282</v>
      </c>
      <c r="BK138">
        <v>2.5000000000000001E-2</v>
      </c>
      <c r="BL138">
        <v>7.3070000000000004</v>
      </c>
      <c r="BM138">
        <v>3.5531000000000001</v>
      </c>
      <c r="BQ138">
        <v>0</v>
      </c>
      <c r="BR138">
        <v>0.33939200000000003</v>
      </c>
      <c r="BS138">
        <v>-5</v>
      </c>
      <c r="BT138">
        <v>6.2880000000000002E-3</v>
      </c>
      <c r="BU138">
        <v>8.4229219999999998</v>
      </c>
      <c r="BW138" s="4">
        <f t="shared" si="11"/>
        <v>2.2253359923999998</v>
      </c>
      <c r="BX138" t="e">
        <v>#NAME?</v>
      </c>
      <c r="BY138" s="4">
        <f t="shared" si="12"/>
        <v>19025.992640651653</v>
      </c>
      <c r="BZ138" s="4">
        <f t="shared" si="13"/>
        <v>380.07177056223981</v>
      </c>
      <c r="CA138" s="4">
        <f t="shared" si="14"/>
        <v>45.406832038361195</v>
      </c>
      <c r="CB138" s="4">
        <f t="shared" si="15"/>
        <v>22.155316522315459</v>
      </c>
    </row>
    <row r="139" spans="1:80" customFormat="1" x14ac:dyDescent="0.25">
      <c r="A139" s="26">
        <v>43530</v>
      </c>
      <c r="B139" s="27">
        <v>0.4804644560185185</v>
      </c>
      <c r="C139">
        <v>14.33</v>
      </c>
      <c r="D139">
        <v>0.42380000000000001</v>
      </c>
      <c r="E139">
        <v>4238.3597</v>
      </c>
      <c r="F139">
        <v>431.6</v>
      </c>
      <c r="G139">
        <v>1.4</v>
      </c>
      <c r="H139">
        <v>424.7</v>
      </c>
      <c r="J139">
        <v>0</v>
      </c>
      <c r="K139">
        <v>0.87629999999999997</v>
      </c>
      <c r="L139">
        <v>12.5571</v>
      </c>
      <c r="M139">
        <v>0.37140000000000001</v>
      </c>
      <c r="N139">
        <v>378.21879999999999</v>
      </c>
      <c r="O139">
        <v>1.2267999999999999</v>
      </c>
      <c r="P139">
        <v>379.4</v>
      </c>
      <c r="Q139">
        <v>299.35570000000001</v>
      </c>
      <c r="R139">
        <v>0.97099999999999997</v>
      </c>
      <c r="S139">
        <v>300.3</v>
      </c>
      <c r="T139">
        <v>424.6909</v>
      </c>
      <c r="W139">
        <v>0</v>
      </c>
      <c r="X139">
        <v>0</v>
      </c>
      <c r="Y139">
        <v>11.7</v>
      </c>
      <c r="Z139">
        <v>865</v>
      </c>
      <c r="AA139">
        <v>852</v>
      </c>
      <c r="AB139">
        <v>870</v>
      </c>
      <c r="AC139">
        <v>87</v>
      </c>
      <c r="AD139">
        <v>18.95</v>
      </c>
      <c r="AE139">
        <v>0.44</v>
      </c>
      <c r="AF139">
        <v>982</v>
      </c>
      <c r="AG139">
        <v>-3</v>
      </c>
      <c r="AH139">
        <v>35</v>
      </c>
      <c r="AI139">
        <v>36</v>
      </c>
      <c r="AJ139">
        <v>190</v>
      </c>
      <c r="AK139">
        <v>170</v>
      </c>
      <c r="AL139">
        <v>4.2</v>
      </c>
      <c r="AM139">
        <v>175</v>
      </c>
      <c r="AN139" t="s">
        <v>155</v>
      </c>
      <c r="AO139">
        <v>2</v>
      </c>
      <c r="AP139" s="28">
        <v>0.68893518518518526</v>
      </c>
      <c r="AQ139">
        <v>47.161290000000001</v>
      </c>
      <c r="AR139">
        <v>-88.491100000000003</v>
      </c>
      <c r="AS139">
        <v>316.60000000000002</v>
      </c>
      <c r="AT139">
        <v>39.6</v>
      </c>
      <c r="AU139">
        <v>12</v>
      </c>
      <c r="AV139">
        <v>11</v>
      </c>
      <c r="AW139" t="s">
        <v>219</v>
      </c>
      <c r="AX139">
        <v>1.2866</v>
      </c>
      <c r="AY139">
        <v>1.0804</v>
      </c>
      <c r="AZ139">
        <v>2.0865999999999998</v>
      </c>
      <c r="BA139">
        <v>14.686999999999999</v>
      </c>
      <c r="BB139">
        <v>14.95</v>
      </c>
      <c r="BC139">
        <v>1.02</v>
      </c>
      <c r="BD139">
        <v>14.119</v>
      </c>
      <c r="BE139">
        <v>3057.4490000000001</v>
      </c>
      <c r="BF139">
        <v>57.555</v>
      </c>
      <c r="BG139">
        <v>9.6440000000000001</v>
      </c>
      <c r="BH139">
        <v>3.1E-2</v>
      </c>
      <c r="BI139">
        <v>9.6750000000000007</v>
      </c>
      <c r="BJ139">
        <v>7.633</v>
      </c>
      <c r="BK139">
        <v>2.5000000000000001E-2</v>
      </c>
      <c r="BL139">
        <v>7.6580000000000004</v>
      </c>
      <c r="BM139">
        <v>3.2835999999999999</v>
      </c>
      <c r="BQ139">
        <v>0</v>
      </c>
      <c r="BR139">
        <v>0.31012800000000001</v>
      </c>
      <c r="BS139">
        <v>-5</v>
      </c>
      <c r="BT139">
        <v>7.8560000000000001E-3</v>
      </c>
      <c r="BU139">
        <v>7.6841270000000002</v>
      </c>
      <c r="BW139" s="4">
        <f t="shared" ref="BW139:BW187" si="16">BU139*0.2642</f>
        <v>2.0301463534000002</v>
      </c>
      <c r="BX139" t="e">
        <v>#NAME?</v>
      </c>
      <c r="BY139" s="4">
        <f t="shared" ref="BY139:BY187" si="17">BE139*$BU139*0.7403</f>
        <v>17392.479692820627</v>
      </c>
      <c r="BZ139" s="4">
        <f t="shared" ref="BZ139:BZ187" si="18">BF139*$BU139*0.7403</f>
        <v>327.40502579774545</v>
      </c>
      <c r="CA139" s="4">
        <f t="shared" ref="CA139:CA187" si="19">BJ139*$BU139*0.7403</f>
        <v>43.420772511757299</v>
      </c>
      <c r="CB139" s="4">
        <f t="shared" ref="CB139:CB187" si="20">BM139*$BU139*0.7403</f>
        <v>18.678953048553158</v>
      </c>
    </row>
    <row r="140" spans="1:80" customFormat="1" x14ac:dyDescent="0.25">
      <c r="A140" s="26">
        <v>43530</v>
      </c>
      <c r="B140" s="27">
        <v>0.4804760300925926</v>
      </c>
      <c r="C140">
        <v>14.347</v>
      </c>
      <c r="D140">
        <v>0.43690000000000001</v>
      </c>
      <c r="E140">
        <v>4368.7570619999997</v>
      </c>
      <c r="F140">
        <v>430.8</v>
      </c>
      <c r="G140">
        <v>1.4</v>
      </c>
      <c r="H140">
        <v>397.5</v>
      </c>
      <c r="J140">
        <v>0</v>
      </c>
      <c r="K140">
        <v>0.87609999999999999</v>
      </c>
      <c r="L140">
        <v>12.5695</v>
      </c>
      <c r="M140">
        <v>0.38269999999999998</v>
      </c>
      <c r="N140">
        <v>377.38569999999999</v>
      </c>
      <c r="O140">
        <v>1.2264999999999999</v>
      </c>
      <c r="P140">
        <v>378.6</v>
      </c>
      <c r="Q140">
        <v>298.69639999999998</v>
      </c>
      <c r="R140">
        <v>0.9708</v>
      </c>
      <c r="S140">
        <v>299.7</v>
      </c>
      <c r="T140">
        <v>397.54809999999998</v>
      </c>
      <c r="W140">
        <v>0</v>
      </c>
      <c r="X140">
        <v>0</v>
      </c>
      <c r="Y140">
        <v>11.7</v>
      </c>
      <c r="Z140">
        <v>864</v>
      </c>
      <c r="AA140">
        <v>850</v>
      </c>
      <c r="AB140">
        <v>870</v>
      </c>
      <c r="AC140">
        <v>87</v>
      </c>
      <c r="AD140">
        <v>18.95</v>
      </c>
      <c r="AE140">
        <v>0.44</v>
      </c>
      <c r="AF140">
        <v>982</v>
      </c>
      <c r="AG140">
        <v>-3</v>
      </c>
      <c r="AH140">
        <v>35</v>
      </c>
      <c r="AI140">
        <v>36</v>
      </c>
      <c r="AJ140">
        <v>190</v>
      </c>
      <c r="AK140">
        <v>170</v>
      </c>
      <c r="AL140">
        <v>4.3</v>
      </c>
      <c r="AM140">
        <v>175</v>
      </c>
      <c r="AN140" t="s">
        <v>155</v>
      </c>
      <c r="AO140">
        <v>2</v>
      </c>
      <c r="AP140" s="28">
        <v>0.68895833333333334</v>
      </c>
      <c r="AQ140">
        <v>47.161180000000002</v>
      </c>
      <c r="AR140">
        <v>-88.490897000000004</v>
      </c>
      <c r="AS140">
        <v>316.5</v>
      </c>
      <c r="AT140">
        <v>40.200000000000003</v>
      </c>
      <c r="AU140">
        <v>12</v>
      </c>
      <c r="AV140">
        <v>11</v>
      </c>
      <c r="AW140" t="s">
        <v>219</v>
      </c>
      <c r="AX140">
        <v>1.4463999999999999</v>
      </c>
      <c r="AY140">
        <v>1.2196</v>
      </c>
      <c r="AZ140">
        <v>2.3195999999999999</v>
      </c>
      <c r="BA140">
        <v>14.686999999999999</v>
      </c>
      <c r="BB140">
        <v>14.93</v>
      </c>
      <c r="BC140">
        <v>1.02</v>
      </c>
      <c r="BD140">
        <v>14.144</v>
      </c>
      <c r="BE140">
        <v>3055.498</v>
      </c>
      <c r="BF140">
        <v>59.216999999999999</v>
      </c>
      <c r="BG140">
        <v>9.6069999999999993</v>
      </c>
      <c r="BH140">
        <v>3.1E-2</v>
      </c>
      <c r="BI140">
        <v>9.6379999999999999</v>
      </c>
      <c r="BJ140">
        <v>7.6040000000000001</v>
      </c>
      <c r="BK140">
        <v>2.5000000000000001E-2</v>
      </c>
      <c r="BL140">
        <v>7.6289999999999996</v>
      </c>
      <c r="BM140">
        <v>3.0688</v>
      </c>
      <c r="BQ140">
        <v>0</v>
      </c>
      <c r="BR140">
        <v>0.302456</v>
      </c>
      <c r="BS140">
        <v>-5</v>
      </c>
      <c r="BT140">
        <v>6.8560000000000001E-3</v>
      </c>
      <c r="BU140">
        <v>8.0340729999999994</v>
      </c>
      <c r="BW140" s="4">
        <f t="shared" si="16"/>
        <v>2.1226020865999997</v>
      </c>
      <c r="BX140" t="e">
        <v>#NAME?</v>
      </c>
      <c r="BY140" s="4">
        <f t="shared" si="17"/>
        <v>18172.953975876964</v>
      </c>
      <c r="BZ140" s="4">
        <f t="shared" si="18"/>
        <v>352.20046473259225</v>
      </c>
      <c r="CA140" s="4">
        <f t="shared" si="19"/>
        <v>45.225734735407599</v>
      </c>
      <c r="CB140" s="4">
        <f t="shared" si="20"/>
        <v>18.25206927354272</v>
      </c>
    </row>
    <row r="141" spans="1:80" customFormat="1" x14ac:dyDescent="0.25">
      <c r="A141" s="26">
        <v>43530</v>
      </c>
      <c r="B141" s="27">
        <v>0.48048760416666664</v>
      </c>
      <c r="C141">
        <v>14.169</v>
      </c>
      <c r="D141">
        <v>0.52649999999999997</v>
      </c>
      <c r="E141">
        <v>5264.5829750000003</v>
      </c>
      <c r="F141">
        <v>401.2</v>
      </c>
      <c r="G141">
        <v>1.4</v>
      </c>
      <c r="H141">
        <v>394.6</v>
      </c>
      <c r="J141">
        <v>0</v>
      </c>
      <c r="K141">
        <v>0.87660000000000005</v>
      </c>
      <c r="L141">
        <v>12.421200000000001</v>
      </c>
      <c r="M141">
        <v>0.46150000000000002</v>
      </c>
      <c r="N141">
        <v>351.68020000000001</v>
      </c>
      <c r="O141">
        <v>1.2571000000000001</v>
      </c>
      <c r="P141">
        <v>352.9</v>
      </c>
      <c r="Q141">
        <v>278.35079999999999</v>
      </c>
      <c r="R141">
        <v>0.995</v>
      </c>
      <c r="S141">
        <v>279.3</v>
      </c>
      <c r="T141">
        <v>394.59710000000001</v>
      </c>
      <c r="W141">
        <v>0</v>
      </c>
      <c r="X141">
        <v>0</v>
      </c>
      <c r="Y141">
        <v>11.7</v>
      </c>
      <c r="Z141">
        <v>864</v>
      </c>
      <c r="AA141">
        <v>851</v>
      </c>
      <c r="AB141">
        <v>870</v>
      </c>
      <c r="AC141">
        <v>87</v>
      </c>
      <c r="AD141">
        <v>18.95</v>
      </c>
      <c r="AE141">
        <v>0.44</v>
      </c>
      <c r="AF141">
        <v>982</v>
      </c>
      <c r="AG141">
        <v>-3</v>
      </c>
      <c r="AH141">
        <v>34.856144</v>
      </c>
      <c r="AI141">
        <v>36</v>
      </c>
      <c r="AJ141">
        <v>190</v>
      </c>
      <c r="AK141">
        <v>170</v>
      </c>
      <c r="AL141">
        <v>4.2</v>
      </c>
      <c r="AM141">
        <v>174.6</v>
      </c>
      <c r="AN141" t="s">
        <v>155</v>
      </c>
      <c r="AO141">
        <v>2</v>
      </c>
      <c r="AP141" s="28">
        <v>0.68896990740740749</v>
      </c>
      <c r="AQ141">
        <v>47.161050000000003</v>
      </c>
      <c r="AR141">
        <v>-88.490750000000006</v>
      </c>
      <c r="AS141">
        <v>316.3</v>
      </c>
      <c r="AT141">
        <v>40.299999999999997</v>
      </c>
      <c r="AU141">
        <v>12</v>
      </c>
      <c r="AV141">
        <v>11</v>
      </c>
      <c r="AW141" t="s">
        <v>219</v>
      </c>
      <c r="AX141">
        <v>1.5</v>
      </c>
      <c r="AY141">
        <v>1.3</v>
      </c>
      <c r="AZ141">
        <v>2.4</v>
      </c>
      <c r="BA141">
        <v>14.686999999999999</v>
      </c>
      <c r="BB141">
        <v>15</v>
      </c>
      <c r="BC141">
        <v>1.02</v>
      </c>
      <c r="BD141">
        <v>14.074</v>
      </c>
      <c r="BE141">
        <v>3035.8119999999999</v>
      </c>
      <c r="BF141">
        <v>71.790000000000006</v>
      </c>
      <c r="BG141">
        <v>9.0009999999999994</v>
      </c>
      <c r="BH141">
        <v>3.2000000000000001E-2</v>
      </c>
      <c r="BI141">
        <v>9.0329999999999995</v>
      </c>
      <c r="BJ141">
        <v>7.1239999999999997</v>
      </c>
      <c r="BK141">
        <v>2.5000000000000001E-2</v>
      </c>
      <c r="BL141">
        <v>7.15</v>
      </c>
      <c r="BM141">
        <v>3.0625</v>
      </c>
      <c r="BQ141">
        <v>0</v>
      </c>
      <c r="BR141">
        <v>0.31839699999999999</v>
      </c>
      <c r="BS141">
        <v>-5</v>
      </c>
      <c r="BT141">
        <v>6.0000000000000001E-3</v>
      </c>
      <c r="BU141">
        <v>8.3640760000000007</v>
      </c>
      <c r="BW141" s="4">
        <f t="shared" si="16"/>
        <v>2.2097888792</v>
      </c>
      <c r="BX141" t="e">
        <v>#NAME?</v>
      </c>
      <c r="BY141" s="4">
        <f t="shared" si="17"/>
        <v>18797.521623073793</v>
      </c>
      <c r="BZ141" s="4">
        <f t="shared" si="18"/>
        <v>444.51832897441204</v>
      </c>
      <c r="CA141" s="4">
        <f t="shared" si="19"/>
        <v>44.111276996987201</v>
      </c>
      <c r="CB141" s="4">
        <f t="shared" si="20"/>
        <v>18.962771729825</v>
      </c>
    </row>
    <row r="142" spans="1:80" customFormat="1" x14ac:dyDescent="0.25">
      <c r="A142" s="26">
        <v>43530</v>
      </c>
      <c r="B142" s="27">
        <v>0.48049917824074079</v>
      </c>
      <c r="C142">
        <v>14.28</v>
      </c>
      <c r="D142">
        <v>0.34589999999999999</v>
      </c>
      <c r="E142">
        <v>3458.9079969999998</v>
      </c>
      <c r="F142">
        <v>369.5</v>
      </c>
      <c r="G142">
        <v>1.5</v>
      </c>
      <c r="H142">
        <v>408.7</v>
      </c>
      <c r="J142">
        <v>0</v>
      </c>
      <c r="K142">
        <v>0.87729999999999997</v>
      </c>
      <c r="L142">
        <v>12.5283</v>
      </c>
      <c r="M142">
        <v>0.30349999999999999</v>
      </c>
      <c r="N142">
        <v>324.1694</v>
      </c>
      <c r="O142">
        <v>1.3160000000000001</v>
      </c>
      <c r="P142">
        <v>325.5</v>
      </c>
      <c r="Q142">
        <v>256.5763</v>
      </c>
      <c r="R142">
        <v>1.0416000000000001</v>
      </c>
      <c r="S142">
        <v>257.60000000000002</v>
      </c>
      <c r="T142">
        <v>408.69549999999998</v>
      </c>
      <c r="W142">
        <v>0</v>
      </c>
      <c r="X142">
        <v>0</v>
      </c>
      <c r="Y142">
        <v>11.7</v>
      </c>
      <c r="Z142">
        <v>864</v>
      </c>
      <c r="AA142">
        <v>851</v>
      </c>
      <c r="AB142">
        <v>869</v>
      </c>
      <c r="AC142">
        <v>87</v>
      </c>
      <c r="AD142">
        <v>18.95</v>
      </c>
      <c r="AE142">
        <v>0.44</v>
      </c>
      <c r="AF142">
        <v>982</v>
      </c>
      <c r="AG142">
        <v>-3</v>
      </c>
      <c r="AH142">
        <v>34</v>
      </c>
      <c r="AI142">
        <v>36</v>
      </c>
      <c r="AJ142">
        <v>190</v>
      </c>
      <c r="AK142">
        <v>169.9</v>
      </c>
      <c r="AL142">
        <v>4.2</v>
      </c>
      <c r="AM142">
        <v>174.2</v>
      </c>
      <c r="AN142" t="s">
        <v>155</v>
      </c>
      <c r="AO142">
        <v>2</v>
      </c>
      <c r="AP142" s="28">
        <v>0.68898148148148142</v>
      </c>
      <c r="AQ142">
        <v>47.160899000000001</v>
      </c>
      <c r="AR142">
        <v>-88.490680999999995</v>
      </c>
      <c r="AS142">
        <v>316.3</v>
      </c>
      <c r="AT142">
        <v>39</v>
      </c>
      <c r="AU142">
        <v>12</v>
      </c>
      <c r="AV142">
        <v>10</v>
      </c>
      <c r="AW142" t="s">
        <v>227</v>
      </c>
      <c r="AX142">
        <v>1.6464000000000001</v>
      </c>
      <c r="AY142">
        <v>1.5928</v>
      </c>
      <c r="AZ142">
        <v>2.6928000000000001</v>
      </c>
      <c r="BA142">
        <v>14.686999999999999</v>
      </c>
      <c r="BB142">
        <v>15.09</v>
      </c>
      <c r="BC142">
        <v>1.03</v>
      </c>
      <c r="BD142">
        <v>13.981999999999999</v>
      </c>
      <c r="BE142">
        <v>3073.8139999999999</v>
      </c>
      <c r="BF142">
        <v>47.387999999999998</v>
      </c>
      <c r="BG142">
        <v>8.3290000000000006</v>
      </c>
      <c r="BH142">
        <v>3.4000000000000002E-2</v>
      </c>
      <c r="BI142">
        <v>8.3629999999999995</v>
      </c>
      <c r="BJ142">
        <v>6.5919999999999996</v>
      </c>
      <c r="BK142">
        <v>2.7E-2</v>
      </c>
      <c r="BL142">
        <v>6.6189999999999998</v>
      </c>
      <c r="BM142">
        <v>3.1842000000000001</v>
      </c>
      <c r="BQ142">
        <v>0</v>
      </c>
      <c r="BR142">
        <v>0.277115</v>
      </c>
      <c r="BS142">
        <v>-5</v>
      </c>
      <c r="BT142">
        <v>6.0000000000000001E-3</v>
      </c>
      <c r="BU142">
        <v>5.2321669999999996</v>
      </c>
      <c r="BW142" s="4">
        <f t="shared" si="16"/>
        <v>1.3823385213999999</v>
      </c>
      <c r="BX142" t="e">
        <v>#NAME?</v>
      </c>
      <c r="BY142" s="4">
        <f t="shared" si="17"/>
        <v>11906.0288619066</v>
      </c>
      <c r="BZ142" s="4">
        <f t="shared" si="18"/>
        <v>183.55141062797878</v>
      </c>
      <c r="CA142" s="4">
        <f t="shared" si="19"/>
        <v>25.533276332819195</v>
      </c>
      <c r="CB142" s="4">
        <f t="shared" si="20"/>
        <v>12.333595039284418</v>
      </c>
    </row>
    <row r="143" spans="1:80" customFormat="1" x14ac:dyDescent="0.25">
      <c r="A143" s="26">
        <v>43530</v>
      </c>
      <c r="B143" s="27">
        <v>0.48051075231481483</v>
      </c>
      <c r="C143">
        <v>14.619</v>
      </c>
      <c r="D143">
        <v>0.182</v>
      </c>
      <c r="E143">
        <v>1820.376569</v>
      </c>
      <c r="F143">
        <v>347.9</v>
      </c>
      <c r="G143">
        <v>1.6</v>
      </c>
      <c r="H143">
        <v>316.39999999999998</v>
      </c>
      <c r="J143">
        <v>0</v>
      </c>
      <c r="K143">
        <v>0.87629999999999997</v>
      </c>
      <c r="L143">
        <v>12.8108</v>
      </c>
      <c r="M143">
        <v>0.1595</v>
      </c>
      <c r="N143">
        <v>304.8997</v>
      </c>
      <c r="O143">
        <v>1.4020999999999999</v>
      </c>
      <c r="P143">
        <v>306.3</v>
      </c>
      <c r="Q143">
        <v>241.3245</v>
      </c>
      <c r="R143">
        <v>1.1096999999999999</v>
      </c>
      <c r="S143">
        <v>242.4</v>
      </c>
      <c r="T143">
        <v>316.4212</v>
      </c>
      <c r="W143">
        <v>0</v>
      </c>
      <c r="X143">
        <v>0</v>
      </c>
      <c r="Y143">
        <v>11.7</v>
      </c>
      <c r="Z143">
        <v>861</v>
      </c>
      <c r="AA143">
        <v>850</v>
      </c>
      <c r="AB143">
        <v>867</v>
      </c>
      <c r="AC143">
        <v>87</v>
      </c>
      <c r="AD143">
        <v>18.95</v>
      </c>
      <c r="AE143">
        <v>0.44</v>
      </c>
      <c r="AF143">
        <v>982</v>
      </c>
      <c r="AG143">
        <v>-3</v>
      </c>
      <c r="AH143">
        <v>34</v>
      </c>
      <c r="AI143">
        <v>36</v>
      </c>
      <c r="AJ143">
        <v>190</v>
      </c>
      <c r="AK143">
        <v>169</v>
      </c>
      <c r="AL143">
        <v>4.3</v>
      </c>
      <c r="AM143">
        <v>174</v>
      </c>
      <c r="AN143" t="s">
        <v>155</v>
      </c>
      <c r="AO143">
        <v>2</v>
      </c>
      <c r="AP143" s="28">
        <v>0.68899305555555557</v>
      </c>
      <c r="AQ143">
        <v>47.160746000000003</v>
      </c>
      <c r="AR143">
        <v>-88.490645999999998</v>
      </c>
      <c r="AS143">
        <v>316</v>
      </c>
      <c r="AT143">
        <v>38.200000000000003</v>
      </c>
      <c r="AU143">
        <v>12</v>
      </c>
      <c r="AV143">
        <v>10</v>
      </c>
      <c r="AW143" t="s">
        <v>227</v>
      </c>
      <c r="AX143">
        <v>1.7</v>
      </c>
      <c r="AY143">
        <v>1.7</v>
      </c>
      <c r="AZ143">
        <v>2.8</v>
      </c>
      <c r="BA143">
        <v>14.686999999999999</v>
      </c>
      <c r="BB143">
        <v>14.95</v>
      </c>
      <c r="BC143">
        <v>1.02</v>
      </c>
      <c r="BD143">
        <v>14.117000000000001</v>
      </c>
      <c r="BE143">
        <v>3111.7719999999999</v>
      </c>
      <c r="BF143">
        <v>24.661999999999999</v>
      </c>
      <c r="BG143">
        <v>7.7560000000000002</v>
      </c>
      <c r="BH143">
        <v>3.5999999999999997E-2</v>
      </c>
      <c r="BI143">
        <v>7.7910000000000004</v>
      </c>
      <c r="BJ143">
        <v>6.1390000000000002</v>
      </c>
      <c r="BK143">
        <v>2.8000000000000001E-2</v>
      </c>
      <c r="BL143">
        <v>6.1669999999999998</v>
      </c>
      <c r="BM143">
        <v>2.4407000000000001</v>
      </c>
      <c r="BQ143">
        <v>0</v>
      </c>
      <c r="BR143">
        <v>0.19212799999999999</v>
      </c>
      <c r="BS143">
        <v>-5</v>
      </c>
      <c r="BT143">
        <v>6.0000000000000001E-3</v>
      </c>
      <c r="BU143">
        <v>4.4751899999999996</v>
      </c>
      <c r="BW143" s="4">
        <f t="shared" si="16"/>
        <v>1.1823451979999999</v>
      </c>
      <c r="BX143" t="e">
        <v>#NAME?</v>
      </c>
      <c r="BY143" s="4">
        <f t="shared" si="17"/>
        <v>10309.248224424202</v>
      </c>
      <c r="BZ143" s="4">
        <f t="shared" si="18"/>
        <v>81.70479061793398</v>
      </c>
      <c r="CA143" s="4">
        <f t="shared" si="19"/>
        <v>20.338403600822996</v>
      </c>
      <c r="CB143" s="4">
        <f t="shared" si="20"/>
        <v>8.0859979912898989</v>
      </c>
    </row>
    <row r="144" spans="1:80" customFormat="1" x14ac:dyDescent="0.25">
      <c r="A144" s="26">
        <v>43530</v>
      </c>
      <c r="B144" s="27">
        <v>0.48052232638888892</v>
      </c>
      <c r="C144">
        <v>14.853</v>
      </c>
      <c r="D144">
        <v>0.2316</v>
      </c>
      <c r="E144">
        <v>2316.330645</v>
      </c>
      <c r="F144">
        <v>326.5</v>
      </c>
      <c r="G144">
        <v>1.6</v>
      </c>
      <c r="H144">
        <v>208.1</v>
      </c>
      <c r="J144">
        <v>0</v>
      </c>
      <c r="K144">
        <v>0.87419999999999998</v>
      </c>
      <c r="L144">
        <v>12.984299999999999</v>
      </c>
      <c r="M144">
        <v>0.20250000000000001</v>
      </c>
      <c r="N144">
        <v>285.40339999999998</v>
      </c>
      <c r="O144">
        <v>1.3987000000000001</v>
      </c>
      <c r="P144">
        <v>286.8</v>
      </c>
      <c r="Q144">
        <v>225.89340000000001</v>
      </c>
      <c r="R144">
        <v>1.1071</v>
      </c>
      <c r="S144">
        <v>227</v>
      </c>
      <c r="T144">
        <v>208.11269999999999</v>
      </c>
      <c r="W144">
        <v>0</v>
      </c>
      <c r="X144">
        <v>0</v>
      </c>
      <c r="Y144">
        <v>11.6</v>
      </c>
      <c r="Z144">
        <v>862</v>
      </c>
      <c r="AA144">
        <v>850</v>
      </c>
      <c r="AB144">
        <v>867</v>
      </c>
      <c r="AC144">
        <v>87</v>
      </c>
      <c r="AD144">
        <v>18.95</v>
      </c>
      <c r="AE144">
        <v>0.44</v>
      </c>
      <c r="AF144">
        <v>982</v>
      </c>
      <c r="AG144">
        <v>-3</v>
      </c>
      <c r="AH144">
        <v>34</v>
      </c>
      <c r="AI144">
        <v>36</v>
      </c>
      <c r="AJ144">
        <v>190</v>
      </c>
      <c r="AK144">
        <v>169.1</v>
      </c>
      <c r="AL144">
        <v>4.2</v>
      </c>
      <c r="AM144">
        <v>174</v>
      </c>
      <c r="AN144" t="s">
        <v>155</v>
      </c>
      <c r="AO144">
        <v>2</v>
      </c>
      <c r="AP144" s="28">
        <v>0.68900462962962961</v>
      </c>
      <c r="AQ144">
        <v>47.160594000000003</v>
      </c>
      <c r="AR144">
        <v>-88.490641999999994</v>
      </c>
      <c r="AS144">
        <v>315.60000000000002</v>
      </c>
      <c r="AT144">
        <v>37.5</v>
      </c>
      <c r="AU144">
        <v>12</v>
      </c>
      <c r="AV144">
        <v>11</v>
      </c>
      <c r="AW144" t="s">
        <v>214</v>
      </c>
      <c r="AX144">
        <v>1.7732000000000001</v>
      </c>
      <c r="AY144">
        <v>1.7732000000000001</v>
      </c>
      <c r="AZ144">
        <v>2.8732000000000002</v>
      </c>
      <c r="BA144">
        <v>14.686999999999999</v>
      </c>
      <c r="BB144">
        <v>14.7</v>
      </c>
      <c r="BC144">
        <v>1</v>
      </c>
      <c r="BD144">
        <v>14.39</v>
      </c>
      <c r="BE144">
        <v>3104.6579999999999</v>
      </c>
      <c r="BF144">
        <v>30.817</v>
      </c>
      <c r="BG144">
        <v>7.1459999999999999</v>
      </c>
      <c r="BH144">
        <v>3.5000000000000003E-2</v>
      </c>
      <c r="BI144">
        <v>7.181</v>
      </c>
      <c r="BJ144">
        <v>5.6559999999999997</v>
      </c>
      <c r="BK144">
        <v>2.8000000000000001E-2</v>
      </c>
      <c r="BL144">
        <v>5.6840000000000002</v>
      </c>
      <c r="BM144">
        <v>1.5802</v>
      </c>
      <c r="BQ144">
        <v>0</v>
      </c>
      <c r="BR144">
        <v>0.18243999999999999</v>
      </c>
      <c r="BS144">
        <v>-5</v>
      </c>
      <c r="BT144">
        <v>6.1440000000000002E-3</v>
      </c>
      <c r="BU144">
        <v>4.1363890000000003</v>
      </c>
      <c r="BW144" s="4">
        <f t="shared" si="16"/>
        <v>1.0928339738000001</v>
      </c>
      <c r="BX144" t="e">
        <v>#NAME?</v>
      </c>
      <c r="BY144" s="4">
        <f t="shared" si="17"/>
        <v>9506.9867899318688</v>
      </c>
      <c r="BZ144" s="4">
        <f t="shared" si="18"/>
        <v>94.3668551915639</v>
      </c>
      <c r="CA144" s="4">
        <f t="shared" si="19"/>
        <v>17.319626601015202</v>
      </c>
      <c r="CB144" s="4">
        <f t="shared" si="20"/>
        <v>4.8388391009413398</v>
      </c>
    </row>
    <row r="145" spans="1:80" customFormat="1" x14ac:dyDescent="0.25">
      <c r="A145" s="26">
        <v>43530</v>
      </c>
      <c r="B145" s="27">
        <v>0.48053390046296296</v>
      </c>
      <c r="C145">
        <v>14.569000000000001</v>
      </c>
      <c r="D145">
        <v>0.43509999999999999</v>
      </c>
      <c r="E145">
        <v>4350.9051719999998</v>
      </c>
      <c r="F145">
        <v>299.89999999999998</v>
      </c>
      <c r="G145">
        <v>1.6</v>
      </c>
      <c r="H145">
        <v>188.5</v>
      </c>
      <c r="J145">
        <v>0</v>
      </c>
      <c r="K145">
        <v>0.87460000000000004</v>
      </c>
      <c r="L145">
        <v>12.7423</v>
      </c>
      <c r="M145">
        <v>0.38059999999999999</v>
      </c>
      <c r="N145">
        <v>262.27730000000003</v>
      </c>
      <c r="O145">
        <v>1.3994</v>
      </c>
      <c r="P145">
        <v>263.7</v>
      </c>
      <c r="Q145">
        <v>207.58940000000001</v>
      </c>
      <c r="R145">
        <v>1.1075999999999999</v>
      </c>
      <c r="S145">
        <v>208.7</v>
      </c>
      <c r="T145">
        <v>188.4786</v>
      </c>
      <c r="W145">
        <v>0</v>
      </c>
      <c r="X145">
        <v>0</v>
      </c>
      <c r="Y145">
        <v>11.7</v>
      </c>
      <c r="Z145">
        <v>862</v>
      </c>
      <c r="AA145">
        <v>850</v>
      </c>
      <c r="AB145">
        <v>867</v>
      </c>
      <c r="AC145">
        <v>87</v>
      </c>
      <c r="AD145">
        <v>18.95</v>
      </c>
      <c r="AE145">
        <v>0.44</v>
      </c>
      <c r="AF145">
        <v>982</v>
      </c>
      <c r="AG145">
        <v>-3</v>
      </c>
      <c r="AH145">
        <v>34</v>
      </c>
      <c r="AI145">
        <v>36</v>
      </c>
      <c r="AJ145">
        <v>190</v>
      </c>
      <c r="AK145">
        <v>170</v>
      </c>
      <c r="AL145">
        <v>4.3</v>
      </c>
      <c r="AM145">
        <v>174</v>
      </c>
      <c r="AN145" t="s">
        <v>155</v>
      </c>
      <c r="AO145">
        <v>2</v>
      </c>
      <c r="AP145" s="28">
        <v>0.68901620370370376</v>
      </c>
      <c r="AQ145">
        <v>47.160553</v>
      </c>
      <c r="AR145">
        <v>-88.490643000000006</v>
      </c>
      <c r="AS145">
        <v>315.5</v>
      </c>
      <c r="AT145">
        <v>37.299999999999997</v>
      </c>
      <c r="AU145">
        <v>12</v>
      </c>
      <c r="AV145">
        <v>11</v>
      </c>
      <c r="AW145" t="s">
        <v>214</v>
      </c>
      <c r="AX145">
        <v>1.8</v>
      </c>
      <c r="AY145">
        <v>1.8</v>
      </c>
      <c r="AZ145">
        <v>2.9</v>
      </c>
      <c r="BA145">
        <v>14.686999999999999</v>
      </c>
      <c r="BB145">
        <v>14.75</v>
      </c>
      <c r="BC145">
        <v>1</v>
      </c>
      <c r="BD145">
        <v>14.332000000000001</v>
      </c>
      <c r="BE145">
        <v>3062.1120000000001</v>
      </c>
      <c r="BF145">
        <v>58.204999999999998</v>
      </c>
      <c r="BG145">
        <v>6.6</v>
      </c>
      <c r="BH145">
        <v>3.5000000000000003E-2</v>
      </c>
      <c r="BI145">
        <v>6.6360000000000001</v>
      </c>
      <c r="BJ145">
        <v>5.2240000000000002</v>
      </c>
      <c r="BK145">
        <v>2.8000000000000001E-2</v>
      </c>
      <c r="BL145">
        <v>5.2519999999999998</v>
      </c>
      <c r="BM145">
        <v>1.4382999999999999</v>
      </c>
      <c r="BQ145">
        <v>0</v>
      </c>
      <c r="BR145">
        <v>0.18740000000000001</v>
      </c>
      <c r="BS145">
        <v>-5</v>
      </c>
      <c r="BT145">
        <v>6.8560000000000001E-3</v>
      </c>
      <c r="BU145">
        <v>3.8621029999999998</v>
      </c>
      <c r="BW145" s="4">
        <f t="shared" si="16"/>
        <v>1.0203676125999999</v>
      </c>
      <c r="BX145" t="e">
        <v>#NAME?</v>
      </c>
      <c r="BY145" s="4">
        <f t="shared" si="17"/>
        <v>8754.9298943190988</v>
      </c>
      <c r="BZ145" s="4">
        <f t="shared" si="18"/>
        <v>166.41477989663449</v>
      </c>
      <c r="CA145" s="4">
        <f t="shared" si="19"/>
        <v>14.936015981101599</v>
      </c>
      <c r="CB145" s="4">
        <f t="shared" si="20"/>
        <v>4.1122648900494694</v>
      </c>
    </row>
    <row r="146" spans="1:80" customFormat="1" x14ac:dyDescent="0.25">
      <c r="A146" s="26">
        <v>43530</v>
      </c>
      <c r="B146" s="27">
        <v>0.48054547453703705</v>
      </c>
      <c r="C146">
        <v>14.275</v>
      </c>
      <c r="D146">
        <v>0.61960000000000004</v>
      </c>
      <c r="E146">
        <v>6195.7618650000004</v>
      </c>
      <c r="F146">
        <v>269.3</v>
      </c>
      <c r="G146">
        <v>1.6</v>
      </c>
      <c r="H146">
        <v>192.1</v>
      </c>
      <c r="J146">
        <v>0</v>
      </c>
      <c r="K146">
        <v>0.87529999999999997</v>
      </c>
      <c r="L146">
        <v>12.4945</v>
      </c>
      <c r="M146">
        <v>0.5423</v>
      </c>
      <c r="N146">
        <v>235.7501</v>
      </c>
      <c r="O146">
        <v>1.4005000000000001</v>
      </c>
      <c r="P146">
        <v>237.2</v>
      </c>
      <c r="Q146">
        <v>186.59350000000001</v>
      </c>
      <c r="R146">
        <v>1.1085</v>
      </c>
      <c r="S146">
        <v>187.7</v>
      </c>
      <c r="T146">
        <v>192.0924</v>
      </c>
      <c r="W146">
        <v>0</v>
      </c>
      <c r="X146">
        <v>0</v>
      </c>
      <c r="Y146">
        <v>11.7</v>
      </c>
      <c r="Z146">
        <v>862</v>
      </c>
      <c r="AA146">
        <v>849</v>
      </c>
      <c r="AB146">
        <v>867</v>
      </c>
      <c r="AC146">
        <v>87</v>
      </c>
      <c r="AD146">
        <v>18.95</v>
      </c>
      <c r="AE146">
        <v>0.44</v>
      </c>
      <c r="AF146">
        <v>982</v>
      </c>
      <c r="AG146">
        <v>-3</v>
      </c>
      <c r="AH146">
        <v>34</v>
      </c>
      <c r="AI146">
        <v>36</v>
      </c>
      <c r="AJ146">
        <v>190</v>
      </c>
      <c r="AK146">
        <v>170</v>
      </c>
      <c r="AL146">
        <v>4.4000000000000004</v>
      </c>
      <c r="AM146">
        <v>174.2</v>
      </c>
      <c r="AN146" t="s">
        <v>155</v>
      </c>
      <c r="AO146">
        <v>2</v>
      </c>
      <c r="AP146" s="28">
        <v>0.68901620370370376</v>
      </c>
      <c r="AQ146">
        <v>47.160335000000003</v>
      </c>
      <c r="AR146">
        <v>-88.490601999999996</v>
      </c>
      <c r="AS146">
        <v>315.10000000000002</v>
      </c>
      <c r="AT146">
        <v>37.299999999999997</v>
      </c>
      <c r="AU146">
        <v>12</v>
      </c>
      <c r="AV146">
        <v>11</v>
      </c>
      <c r="AW146" t="s">
        <v>214</v>
      </c>
      <c r="AX146">
        <v>1.6537459999999999</v>
      </c>
      <c r="AY146">
        <v>1.873127</v>
      </c>
      <c r="AZ146">
        <v>2.753746</v>
      </c>
      <c r="BA146">
        <v>14.686999999999999</v>
      </c>
      <c r="BB146">
        <v>14.82</v>
      </c>
      <c r="BC146">
        <v>1.01</v>
      </c>
      <c r="BD146">
        <v>14.247999999999999</v>
      </c>
      <c r="BE146">
        <v>3022.32</v>
      </c>
      <c r="BF146">
        <v>83.492000000000004</v>
      </c>
      <c r="BG146">
        <v>5.9720000000000004</v>
      </c>
      <c r="BH146">
        <v>3.5000000000000003E-2</v>
      </c>
      <c r="BI146">
        <v>6.0069999999999997</v>
      </c>
      <c r="BJ146">
        <v>4.7270000000000003</v>
      </c>
      <c r="BK146">
        <v>2.8000000000000001E-2</v>
      </c>
      <c r="BL146">
        <v>4.7549999999999999</v>
      </c>
      <c r="BM146">
        <v>1.4755</v>
      </c>
      <c r="BQ146">
        <v>0</v>
      </c>
      <c r="BR146">
        <v>0.17104</v>
      </c>
      <c r="BS146">
        <v>-5</v>
      </c>
      <c r="BT146">
        <v>6.1440000000000002E-3</v>
      </c>
      <c r="BU146">
        <v>4.6892630000000004</v>
      </c>
      <c r="BW146" s="4">
        <f t="shared" si="16"/>
        <v>1.2389032846000001</v>
      </c>
      <c r="BX146" t="e">
        <v>#NAME?</v>
      </c>
      <c r="BY146" s="4">
        <f t="shared" si="17"/>
        <v>10491.86721512345</v>
      </c>
      <c r="BZ146" s="4">
        <f t="shared" si="18"/>
        <v>289.83925511695884</v>
      </c>
      <c r="CA146" s="4">
        <f t="shared" si="19"/>
        <v>16.4095980326003</v>
      </c>
      <c r="CB146" s="4">
        <f t="shared" si="20"/>
        <v>5.1221412940769504</v>
      </c>
    </row>
    <row r="147" spans="1:80" customFormat="1" x14ac:dyDescent="0.25">
      <c r="A147" s="26">
        <v>43530</v>
      </c>
      <c r="B147" s="27">
        <v>0.48055704861111109</v>
      </c>
      <c r="C147">
        <v>14.324999999999999</v>
      </c>
      <c r="D147">
        <v>0.57279999999999998</v>
      </c>
      <c r="E147">
        <v>5728.40708</v>
      </c>
      <c r="F147">
        <v>239.4</v>
      </c>
      <c r="G147">
        <v>1.6</v>
      </c>
      <c r="H147">
        <v>293.2</v>
      </c>
      <c r="J147">
        <v>0</v>
      </c>
      <c r="K147">
        <v>0.87519999999999998</v>
      </c>
      <c r="L147">
        <v>12.5375</v>
      </c>
      <c r="M147">
        <v>0.50129999999999997</v>
      </c>
      <c r="N147">
        <v>209.55840000000001</v>
      </c>
      <c r="O147">
        <v>1.4003000000000001</v>
      </c>
      <c r="P147">
        <v>211</v>
      </c>
      <c r="Q147">
        <v>165.863</v>
      </c>
      <c r="R147">
        <v>1.1083000000000001</v>
      </c>
      <c r="S147">
        <v>167</v>
      </c>
      <c r="T147">
        <v>293.22460000000001</v>
      </c>
      <c r="W147">
        <v>0</v>
      </c>
      <c r="X147">
        <v>0</v>
      </c>
      <c r="Y147">
        <v>11.7</v>
      </c>
      <c r="Z147">
        <v>863</v>
      </c>
      <c r="AA147">
        <v>851</v>
      </c>
      <c r="AB147">
        <v>867</v>
      </c>
      <c r="AC147">
        <v>87</v>
      </c>
      <c r="AD147">
        <v>18.95</v>
      </c>
      <c r="AE147">
        <v>0.44</v>
      </c>
      <c r="AF147">
        <v>982</v>
      </c>
      <c r="AG147">
        <v>-3</v>
      </c>
      <c r="AH147">
        <v>34</v>
      </c>
      <c r="AI147">
        <v>36</v>
      </c>
      <c r="AJ147">
        <v>190</v>
      </c>
      <c r="AK147">
        <v>170</v>
      </c>
      <c r="AL147">
        <v>4.3</v>
      </c>
      <c r="AM147">
        <v>174.6</v>
      </c>
      <c r="AN147" t="s">
        <v>155</v>
      </c>
      <c r="AO147">
        <v>2</v>
      </c>
      <c r="AP147" s="28">
        <v>0.68903935185185183</v>
      </c>
      <c r="AQ147">
        <v>47.160179999999997</v>
      </c>
      <c r="AR147">
        <v>-88.490623999999997</v>
      </c>
      <c r="AS147">
        <v>314.8</v>
      </c>
      <c r="AT147">
        <v>35</v>
      </c>
      <c r="AU147">
        <v>12</v>
      </c>
      <c r="AV147">
        <v>11</v>
      </c>
      <c r="AW147" t="s">
        <v>214</v>
      </c>
      <c r="AX147">
        <v>1.6</v>
      </c>
      <c r="AY147">
        <v>1.9</v>
      </c>
      <c r="AZ147">
        <v>2.7</v>
      </c>
      <c r="BA147">
        <v>14.686999999999999</v>
      </c>
      <c r="BB147">
        <v>14.81</v>
      </c>
      <c r="BC147">
        <v>1.01</v>
      </c>
      <c r="BD147">
        <v>14.260999999999999</v>
      </c>
      <c r="BE147">
        <v>3029.895</v>
      </c>
      <c r="BF147">
        <v>77.114000000000004</v>
      </c>
      <c r="BG147">
        <v>5.3029999999999999</v>
      </c>
      <c r="BH147">
        <v>3.5000000000000003E-2</v>
      </c>
      <c r="BI147">
        <v>5.3390000000000004</v>
      </c>
      <c r="BJ147">
        <v>4.1980000000000004</v>
      </c>
      <c r="BK147">
        <v>2.8000000000000001E-2</v>
      </c>
      <c r="BL147">
        <v>4.226</v>
      </c>
      <c r="BM147">
        <v>2.2502</v>
      </c>
      <c r="BQ147">
        <v>0</v>
      </c>
      <c r="BR147">
        <v>0.20258399999999999</v>
      </c>
      <c r="BS147">
        <v>-5</v>
      </c>
      <c r="BT147">
        <v>7.0000000000000001E-3</v>
      </c>
      <c r="BU147">
        <v>5.4720219999999999</v>
      </c>
      <c r="BW147" s="4">
        <f t="shared" si="16"/>
        <v>1.4457082124</v>
      </c>
      <c r="BX147" t="e">
        <v>#NAME?</v>
      </c>
      <c r="BY147" s="4">
        <f t="shared" si="17"/>
        <v>12273.916447919906</v>
      </c>
      <c r="BZ147" s="4">
        <f t="shared" si="18"/>
        <v>312.38402418727236</v>
      </c>
      <c r="CA147" s="4">
        <f t="shared" si="19"/>
        <v>17.005837247946801</v>
      </c>
      <c r="CB147" s="4">
        <f t="shared" si="20"/>
        <v>9.1154204324273191</v>
      </c>
    </row>
    <row r="148" spans="1:80" customFormat="1" x14ac:dyDescent="0.25">
      <c r="A148" s="26">
        <v>43530</v>
      </c>
      <c r="B148" s="27">
        <v>0.48056862268518513</v>
      </c>
      <c r="C148">
        <v>14.37</v>
      </c>
      <c r="D148">
        <v>0.52380000000000004</v>
      </c>
      <c r="E148">
        <v>5237.6588899999997</v>
      </c>
      <c r="F148">
        <v>221.5</v>
      </c>
      <c r="G148">
        <v>1.6</v>
      </c>
      <c r="H148">
        <v>362.9</v>
      </c>
      <c r="J148">
        <v>0</v>
      </c>
      <c r="K148">
        <v>0.87519999999999998</v>
      </c>
      <c r="L148">
        <v>12.5771</v>
      </c>
      <c r="M148">
        <v>0.45839999999999997</v>
      </c>
      <c r="N148">
        <v>193.8433</v>
      </c>
      <c r="O148">
        <v>1.4004000000000001</v>
      </c>
      <c r="P148">
        <v>195.2</v>
      </c>
      <c r="Q148">
        <v>153.42310000000001</v>
      </c>
      <c r="R148">
        <v>1.1084000000000001</v>
      </c>
      <c r="S148">
        <v>154.5</v>
      </c>
      <c r="T148">
        <v>362.94589999999999</v>
      </c>
      <c r="W148">
        <v>0</v>
      </c>
      <c r="X148">
        <v>0</v>
      </c>
      <c r="Y148">
        <v>11.8</v>
      </c>
      <c r="Z148">
        <v>863</v>
      </c>
      <c r="AA148">
        <v>852</v>
      </c>
      <c r="AB148">
        <v>869</v>
      </c>
      <c r="AC148">
        <v>87</v>
      </c>
      <c r="AD148">
        <v>18.95</v>
      </c>
      <c r="AE148">
        <v>0.44</v>
      </c>
      <c r="AF148">
        <v>982</v>
      </c>
      <c r="AG148">
        <v>-3</v>
      </c>
      <c r="AH148">
        <v>34</v>
      </c>
      <c r="AI148">
        <v>36</v>
      </c>
      <c r="AJ148">
        <v>190</v>
      </c>
      <c r="AK148">
        <v>170</v>
      </c>
      <c r="AL148">
        <v>4.4000000000000004</v>
      </c>
      <c r="AM148">
        <v>174.9</v>
      </c>
      <c r="AN148" t="s">
        <v>155</v>
      </c>
      <c r="AO148">
        <v>2</v>
      </c>
      <c r="AP148" s="28">
        <v>0.68905092592592598</v>
      </c>
      <c r="AQ148">
        <v>47.160063999999998</v>
      </c>
      <c r="AR148">
        <v>-88.490621000000004</v>
      </c>
      <c r="AS148">
        <v>314.5</v>
      </c>
      <c r="AT148">
        <v>31.5</v>
      </c>
      <c r="AU148">
        <v>12</v>
      </c>
      <c r="AV148">
        <v>11</v>
      </c>
      <c r="AW148" t="s">
        <v>214</v>
      </c>
      <c r="AX148">
        <v>1.1608000000000001</v>
      </c>
      <c r="AY148">
        <v>1.6803999999999999</v>
      </c>
      <c r="AZ148">
        <v>2.1143999999999998</v>
      </c>
      <c r="BA148">
        <v>14.686999999999999</v>
      </c>
      <c r="BB148">
        <v>14.82</v>
      </c>
      <c r="BC148">
        <v>1.01</v>
      </c>
      <c r="BD148">
        <v>14.255000000000001</v>
      </c>
      <c r="BE148">
        <v>3038.6170000000002</v>
      </c>
      <c r="BF148">
        <v>70.491</v>
      </c>
      <c r="BG148">
        <v>4.9039999999999999</v>
      </c>
      <c r="BH148">
        <v>3.5000000000000003E-2</v>
      </c>
      <c r="BI148">
        <v>4.9400000000000004</v>
      </c>
      <c r="BJ148">
        <v>3.8820000000000001</v>
      </c>
      <c r="BK148">
        <v>2.8000000000000001E-2</v>
      </c>
      <c r="BL148">
        <v>3.91</v>
      </c>
      <c r="BM148">
        <v>2.7845</v>
      </c>
      <c r="BQ148">
        <v>0</v>
      </c>
      <c r="BR148">
        <v>0.22193599999999999</v>
      </c>
      <c r="BS148">
        <v>-5</v>
      </c>
      <c r="BT148">
        <v>7.0000000000000001E-3</v>
      </c>
      <c r="BU148">
        <v>6.9545849999999998</v>
      </c>
      <c r="BW148" s="4">
        <f t="shared" si="16"/>
        <v>1.8374013569999998</v>
      </c>
      <c r="BX148" t="e">
        <v>#NAME?</v>
      </c>
      <c r="BY148" s="4">
        <f t="shared" si="17"/>
        <v>15644.256650681984</v>
      </c>
      <c r="BZ148" s="4">
        <f t="shared" si="18"/>
        <v>362.92145260927049</v>
      </c>
      <c r="CA148" s="4">
        <f t="shared" si="19"/>
        <v>19.986396547490997</v>
      </c>
      <c r="CB148" s="4">
        <f t="shared" si="20"/>
        <v>14.335940542629748</v>
      </c>
    </row>
    <row r="149" spans="1:80" customFormat="1" x14ac:dyDescent="0.25">
      <c r="A149" s="26">
        <v>43530</v>
      </c>
      <c r="B149" s="27">
        <v>0.48058019675925928</v>
      </c>
      <c r="C149">
        <v>14.237</v>
      </c>
      <c r="D149">
        <v>0.72009999999999996</v>
      </c>
      <c r="E149">
        <v>7201.4991330000003</v>
      </c>
      <c r="F149">
        <v>218.7</v>
      </c>
      <c r="G149">
        <v>1.6</v>
      </c>
      <c r="H149">
        <v>432.3</v>
      </c>
      <c r="J149">
        <v>0</v>
      </c>
      <c r="K149">
        <v>0.87439999999999996</v>
      </c>
      <c r="L149">
        <v>12.449199999999999</v>
      </c>
      <c r="M149">
        <v>0.62970000000000004</v>
      </c>
      <c r="N149">
        <v>191.21119999999999</v>
      </c>
      <c r="O149">
        <v>1.3991</v>
      </c>
      <c r="P149">
        <v>192.6</v>
      </c>
      <c r="Q149">
        <v>151.3305</v>
      </c>
      <c r="R149">
        <v>1.1073</v>
      </c>
      <c r="S149">
        <v>152.4</v>
      </c>
      <c r="T149">
        <v>432.32380000000001</v>
      </c>
      <c r="W149">
        <v>0</v>
      </c>
      <c r="X149">
        <v>0</v>
      </c>
      <c r="Y149">
        <v>11.6</v>
      </c>
      <c r="Z149">
        <v>866</v>
      </c>
      <c r="AA149">
        <v>854</v>
      </c>
      <c r="AB149">
        <v>869</v>
      </c>
      <c r="AC149">
        <v>87</v>
      </c>
      <c r="AD149">
        <v>18.93</v>
      </c>
      <c r="AE149">
        <v>0.43</v>
      </c>
      <c r="AF149">
        <v>983</v>
      </c>
      <c r="AG149">
        <v>-3</v>
      </c>
      <c r="AH149">
        <v>34</v>
      </c>
      <c r="AI149">
        <v>36</v>
      </c>
      <c r="AJ149">
        <v>190</v>
      </c>
      <c r="AK149">
        <v>170</v>
      </c>
      <c r="AL149">
        <v>4.2</v>
      </c>
      <c r="AM149">
        <v>175</v>
      </c>
      <c r="AN149" t="s">
        <v>155</v>
      </c>
      <c r="AO149">
        <v>2</v>
      </c>
      <c r="AP149" s="28">
        <v>0.68906250000000002</v>
      </c>
      <c r="AQ149">
        <v>47.159945</v>
      </c>
      <c r="AR149">
        <v>-88.490581000000006</v>
      </c>
      <c r="AS149">
        <v>314.39999999999998</v>
      </c>
      <c r="AT149">
        <v>30.4</v>
      </c>
      <c r="AU149">
        <v>12</v>
      </c>
      <c r="AV149">
        <v>11</v>
      </c>
      <c r="AW149" t="s">
        <v>214</v>
      </c>
      <c r="AX149">
        <v>1.0731999999999999</v>
      </c>
      <c r="AY149">
        <v>1.6</v>
      </c>
      <c r="AZ149">
        <v>1.9732000000000001</v>
      </c>
      <c r="BA149">
        <v>14.686999999999999</v>
      </c>
      <c r="BB149">
        <v>14.73</v>
      </c>
      <c r="BC149">
        <v>1</v>
      </c>
      <c r="BD149">
        <v>14.361000000000001</v>
      </c>
      <c r="BE149">
        <v>2996.136</v>
      </c>
      <c r="BF149">
        <v>96.459000000000003</v>
      </c>
      <c r="BG149">
        <v>4.819</v>
      </c>
      <c r="BH149">
        <v>3.5000000000000003E-2</v>
      </c>
      <c r="BI149">
        <v>4.8540000000000001</v>
      </c>
      <c r="BJ149">
        <v>3.8140000000000001</v>
      </c>
      <c r="BK149">
        <v>2.8000000000000001E-2</v>
      </c>
      <c r="BL149">
        <v>3.8420000000000001</v>
      </c>
      <c r="BM149">
        <v>3.3039999999999998</v>
      </c>
      <c r="BQ149">
        <v>0</v>
      </c>
      <c r="BR149">
        <v>0.29050399999999998</v>
      </c>
      <c r="BS149">
        <v>-5</v>
      </c>
      <c r="BT149">
        <v>6.8560000000000001E-3</v>
      </c>
      <c r="BU149">
        <v>8.0186279999999996</v>
      </c>
      <c r="BW149" s="4">
        <f t="shared" si="16"/>
        <v>2.1185215175999996</v>
      </c>
      <c r="BX149" t="e">
        <v>#NAME?</v>
      </c>
      <c r="BY149" s="4">
        <f t="shared" si="17"/>
        <v>17785.633485848339</v>
      </c>
      <c r="BZ149" s="4">
        <f t="shared" si="18"/>
        <v>572.59898095795552</v>
      </c>
      <c r="CA149" s="4">
        <f t="shared" si="19"/>
        <v>22.640629836237597</v>
      </c>
      <c r="CB149" s="4">
        <f t="shared" si="20"/>
        <v>19.613172778953597</v>
      </c>
    </row>
    <row r="150" spans="1:80" customFormat="1" x14ac:dyDescent="0.25">
      <c r="A150" s="26">
        <v>43530</v>
      </c>
      <c r="B150" s="27">
        <v>0.48059177083333332</v>
      </c>
      <c r="C150">
        <v>14.047000000000001</v>
      </c>
      <c r="D150">
        <v>0.84009999999999996</v>
      </c>
      <c r="E150">
        <v>8401.0200800000002</v>
      </c>
      <c r="F150">
        <v>233.6</v>
      </c>
      <c r="G150">
        <v>1.6</v>
      </c>
      <c r="H150">
        <v>506.7</v>
      </c>
      <c r="J150">
        <v>0</v>
      </c>
      <c r="K150">
        <v>0.87480000000000002</v>
      </c>
      <c r="L150">
        <v>12.2873</v>
      </c>
      <c r="M150">
        <v>0.7349</v>
      </c>
      <c r="N150">
        <v>204.3373</v>
      </c>
      <c r="O150">
        <v>1.3705000000000001</v>
      </c>
      <c r="P150">
        <v>205.7</v>
      </c>
      <c r="Q150">
        <v>161.71899999999999</v>
      </c>
      <c r="R150">
        <v>1.0847</v>
      </c>
      <c r="S150">
        <v>162.80000000000001</v>
      </c>
      <c r="T150">
        <v>506.7192</v>
      </c>
      <c r="W150">
        <v>0</v>
      </c>
      <c r="X150">
        <v>0</v>
      </c>
      <c r="Y150">
        <v>11.7</v>
      </c>
      <c r="Z150">
        <v>868</v>
      </c>
      <c r="AA150">
        <v>856</v>
      </c>
      <c r="AB150">
        <v>872</v>
      </c>
      <c r="AC150">
        <v>87</v>
      </c>
      <c r="AD150">
        <v>18.93</v>
      </c>
      <c r="AE150">
        <v>0.43</v>
      </c>
      <c r="AF150">
        <v>983</v>
      </c>
      <c r="AG150">
        <v>-3</v>
      </c>
      <c r="AH150">
        <v>34</v>
      </c>
      <c r="AI150">
        <v>36</v>
      </c>
      <c r="AJ150">
        <v>190</v>
      </c>
      <c r="AK150">
        <v>170</v>
      </c>
      <c r="AL150">
        <v>4.2</v>
      </c>
      <c r="AM150">
        <v>175</v>
      </c>
      <c r="AN150" t="s">
        <v>155</v>
      </c>
      <c r="AO150">
        <v>2</v>
      </c>
      <c r="AP150" s="28">
        <v>0.68907407407407406</v>
      </c>
      <c r="AQ150">
        <v>47.159832000000002</v>
      </c>
      <c r="AR150">
        <v>-88.490513000000007</v>
      </c>
      <c r="AS150">
        <v>314.3</v>
      </c>
      <c r="AT150">
        <v>30.3</v>
      </c>
      <c r="AU150">
        <v>12</v>
      </c>
      <c r="AV150">
        <v>11</v>
      </c>
      <c r="AW150" t="s">
        <v>214</v>
      </c>
      <c r="AX150">
        <v>1.1000000000000001</v>
      </c>
      <c r="AY150">
        <v>1.7464</v>
      </c>
      <c r="AZ150">
        <v>2.1463999999999999</v>
      </c>
      <c r="BA150">
        <v>14.686999999999999</v>
      </c>
      <c r="BB150">
        <v>14.77</v>
      </c>
      <c r="BC150">
        <v>1.01</v>
      </c>
      <c r="BD150">
        <v>14.318</v>
      </c>
      <c r="BE150">
        <v>2968.3510000000001</v>
      </c>
      <c r="BF150">
        <v>112.994</v>
      </c>
      <c r="BG150">
        <v>5.1689999999999996</v>
      </c>
      <c r="BH150">
        <v>3.5000000000000003E-2</v>
      </c>
      <c r="BI150">
        <v>5.2039999999999997</v>
      </c>
      <c r="BJ150">
        <v>4.0910000000000002</v>
      </c>
      <c r="BK150">
        <v>2.7E-2</v>
      </c>
      <c r="BL150">
        <v>4.1189999999999998</v>
      </c>
      <c r="BM150">
        <v>3.8872</v>
      </c>
      <c r="BQ150">
        <v>0</v>
      </c>
      <c r="BR150">
        <v>0.34440799999999999</v>
      </c>
      <c r="BS150">
        <v>-5</v>
      </c>
      <c r="BT150">
        <v>6.1440000000000002E-3</v>
      </c>
      <c r="BU150">
        <v>7.6763079999999997</v>
      </c>
      <c r="BW150" s="4">
        <f t="shared" si="16"/>
        <v>2.0280805736</v>
      </c>
      <c r="BX150" t="e">
        <v>#NAME?</v>
      </c>
      <c r="BY150" s="4">
        <f t="shared" si="17"/>
        <v>16868.458423758351</v>
      </c>
      <c r="BZ150" s="4">
        <f t="shared" si="18"/>
        <v>642.11900517632557</v>
      </c>
      <c r="CA150" s="4">
        <f t="shared" si="19"/>
        <v>23.248215393528397</v>
      </c>
      <c r="CB150" s="4">
        <f t="shared" si="20"/>
        <v>22.090066701961277</v>
      </c>
    </row>
    <row r="151" spans="1:80" customFormat="1" x14ac:dyDescent="0.25">
      <c r="A151" s="26">
        <v>43530</v>
      </c>
      <c r="B151" s="27">
        <v>0.48060334490740741</v>
      </c>
      <c r="C151">
        <v>14.271000000000001</v>
      </c>
      <c r="D151">
        <v>0.71689999999999998</v>
      </c>
      <c r="E151">
        <v>7168.5542169999999</v>
      </c>
      <c r="F151">
        <v>262.89999999999998</v>
      </c>
      <c r="G151">
        <v>1.5</v>
      </c>
      <c r="H151">
        <v>532.6</v>
      </c>
      <c r="J151">
        <v>0</v>
      </c>
      <c r="K151">
        <v>0.87409999999999999</v>
      </c>
      <c r="L151">
        <v>12.4747</v>
      </c>
      <c r="M151">
        <v>0.62660000000000005</v>
      </c>
      <c r="N151">
        <v>229.83269999999999</v>
      </c>
      <c r="O151">
        <v>1.3111999999999999</v>
      </c>
      <c r="P151">
        <v>231.1</v>
      </c>
      <c r="Q151">
        <v>181.89680000000001</v>
      </c>
      <c r="R151">
        <v>1.0377000000000001</v>
      </c>
      <c r="S151">
        <v>182.9</v>
      </c>
      <c r="T151">
        <v>532.63099999999997</v>
      </c>
      <c r="W151">
        <v>0</v>
      </c>
      <c r="X151">
        <v>0</v>
      </c>
      <c r="Y151">
        <v>11.7</v>
      </c>
      <c r="Z151">
        <v>868</v>
      </c>
      <c r="AA151">
        <v>857</v>
      </c>
      <c r="AB151">
        <v>872</v>
      </c>
      <c r="AC151">
        <v>87</v>
      </c>
      <c r="AD151">
        <v>18.93</v>
      </c>
      <c r="AE151">
        <v>0.43</v>
      </c>
      <c r="AF151">
        <v>983</v>
      </c>
      <c r="AG151">
        <v>-3</v>
      </c>
      <c r="AH151">
        <v>34</v>
      </c>
      <c r="AI151">
        <v>36</v>
      </c>
      <c r="AJ151">
        <v>190</v>
      </c>
      <c r="AK151">
        <v>170</v>
      </c>
      <c r="AL151">
        <v>4.2</v>
      </c>
      <c r="AM151">
        <v>175</v>
      </c>
      <c r="AN151" t="s">
        <v>155</v>
      </c>
      <c r="AO151">
        <v>2</v>
      </c>
      <c r="AP151" s="28">
        <v>0.6890856481481481</v>
      </c>
      <c r="AQ151">
        <v>47.159725000000002</v>
      </c>
      <c r="AR151">
        <v>-88.490409999999997</v>
      </c>
      <c r="AS151">
        <v>314.10000000000002</v>
      </c>
      <c r="AT151">
        <v>31.8</v>
      </c>
      <c r="AU151">
        <v>12</v>
      </c>
      <c r="AV151">
        <v>11</v>
      </c>
      <c r="AW151" t="s">
        <v>214</v>
      </c>
      <c r="AX151">
        <v>1.1732</v>
      </c>
      <c r="AY151">
        <v>1.9463999999999999</v>
      </c>
      <c r="AZ151">
        <v>2.2732000000000001</v>
      </c>
      <c r="BA151">
        <v>14.686999999999999</v>
      </c>
      <c r="BB151">
        <v>14.69</v>
      </c>
      <c r="BC151">
        <v>1</v>
      </c>
      <c r="BD151">
        <v>14.403</v>
      </c>
      <c r="BE151">
        <v>2994.8519999999999</v>
      </c>
      <c r="BF151">
        <v>95.745000000000005</v>
      </c>
      <c r="BG151">
        <v>5.7779999999999996</v>
      </c>
      <c r="BH151">
        <v>3.3000000000000002E-2</v>
      </c>
      <c r="BI151">
        <v>5.8109999999999999</v>
      </c>
      <c r="BJ151">
        <v>4.5730000000000004</v>
      </c>
      <c r="BK151">
        <v>2.5999999999999999E-2</v>
      </c>
      <c r="BL151">
        <v>4.5990000000000002</v>
      </c>
      <c r="BM151">
        <v>4.0605000000000002</v>
      </c>
      <c r="BQ151">
        <v>0</v>
      </c>
      <c r="BR151">
        <v>0.33044000000000001</v>
      </c>
      <c r="BS151">
        <v>-5</v>
      </c>
      <c r="BT151">
        <v>7.0000000000000001E-3</v>
      </c>
      <c r="BU151">
        <v>7.0432779999999999</v>
      </c>
      <c r="BW151" s="4">
        <f t="shared" si="16"/>
        <v>1.8608340475999998</v>
      </c>
      <c r="BX151" t="e">
        <v>#NAME?</v>
      </c>
      <c r="BY151" s="4">
        <f t="shared" si="17"/>
        <v>15615.573724154896</v>
      </c>
      <c r="BZ151" s="4">
        <f t="shared" si="18"/>
        <v>499.22771015703296</v>
      </c>
      <c r="CA151" s="4">
        <f t="shared" si="19"/>
        <v>23.844256290648197</v>
      </c>
      <c r="CB151" s="4">
        <f t="shared" si="20"/>
        <v>21.172010205155701</v>
      </c>
    </row>
    <row r="152" spans="1:80" customFormat="1" x14ac:dyDescent="0.25">
      <c r="A152" s="26">
        <v>43530</v>
      </c>
      <c r="B152" s="27">
        <v>0.48061491898148145</v>
      </c>
      <c r="C152">
        <v>14.311999999999999</v>
      </c>
      <c r="D152">
        <v>0.4844</v>
      </c>
      <c r="E152">
        <v>4843.7123750000001</v>
      </c>
      <c r="F152">
        <v>292.2</v>
      </c>
      <c r="G152">
        <v>1.4</v>
      </c>
      <c r="H152">
        <v>470.3</v>
      </c>
      <c r="J152">
        <v>0</v>
      </c>
      <c r="K152">
        <v>0.87580000000000002</v>
      </c>
      <c r="L152">
        <v>12.5352</v>
      </c>
      <c r="M152">
        <v>0.42420000000000002</v>
      </c>
      <c r="N152">
        <v>255.9135</v>
      </c>
      <c r="O152">
        <v>1.2262</v>
      </c>
      <c r="P152">
        <v>257.10000000000002</v>
      </c>
      <c r="Q152">
        <v>202.53800000000001</v>
      </c>
      <c r="R152">
        <v>0.97040000000000004</v>
      </c>
      <c r="S152">
        <v>203.5</v>
      </c>
      <c r="T152">
        <v>470.3218</v>
      </c>
      <c r="W152">
        <v>0</v>
      </c>
      <c r="X152">
        <v>0</v>
      </c>
      <c r="Y152">
        <v>11.6</v>
      </c>
      <c r="Z152">
        <v>869</v>
      </c>
      <c r="AA152">
        <v>857</v>
      </c>
      <c r="AB152">
        <v>872</v>
      </c>
      <c r="AC152">
        <v>87</v>
      </c>
      <c r="AD152">
        <v>18.93</v>
      </c>
      <c r="AE152">
        <v>0.43</v>
      </c>
      <c r="AF152">
        <v>983</v>
      </c>
      <c r="AG152">
        <v>-3</v>
      </c>
      <c r="AH152">
        <v>34</v>
      </c>
      <c r="AI152">
        <v>36</v>
      </c>
      <c r="AJ152">
        <v>190</v>
      </c>
      <c r="AK152">
        <v>170</v>
      </c>
      <c r="AL152">
        <v>4.2</v>
      </c>
      <c r="AM152">
        <v>175</v>
      </c>
      <c r="AN152" t="s">
        <v>155</v>
      </c>
      <c r="AO152">
        <v>2</v>
      </c>
      <c r="AP152" s="28">
        <v>0.68909722222222225</v>
      </c>
      <c r="AQ152">
        <v>47.159619999999997</v>
      </c>
      <c r="AR152">
        <v>-88.490269999999995</v>
      </c>
      <c r="AS152">
        <v>314</v>
      </c>
      <c r="AT152">
        <v>33.799999999999997</v>
      </c>
      <c r="AU152">
        <v>12</v>
      </c>
      <c r="AV152">
        <v>11</v>
      </c>
      <c r="AW152" t="s">
        <v>214</v>
      </c>
      <c r="AX152">
        <v>1.6392</v>
      </c>
      <c r="AY152">
        <v>1.268</v>
      </c>
      <c r="AZ152">
        <v>2.6659999999999999</v>
      </c>
      <c r="BA152">
        <v>14.686999999999999</v>
      </c>
      <c r="BB152">
        <v>14.9</v>
      </c>
      <c r="BC152">
        <v>1.01</v>
      </c>
      <c r="BD152">
        <v>14.175000000000001</v>
      </c>
      <c r="BE152">
        <v>3043.7579999999998</v>
      </c>
      <c r="BF152">
        <v>65.563999999999993</v>
      </c>
      <c r="BG152">
        <v>6.5069999999999997</v>
      </c>
      <c r="BH152">
        <v>3.1E-2</v>
      </c>
      <c r="BI152">
        <v>6.5389999999999997</v>
      </c>
      <c r="BJ152">
        <v>5.15</v>
      </c>
      <c r="BK152">
        <v>2.5000000000000001E-2</v>
      </c>
      <c r="BL152">
        <v>5.1749999999999998</v>
      </c>
      <c r="BM152">
        <v>3.6265000000000001</v>
      </c>
      <c r="BQ152">
        <v>0</v>
      </c>
      <c r="BR152">
        <v>0.335256</v>
      </c>
      <c r="BS152">
        <v>-5</v>
      </c>
      <c r="BT152">
        <v>6.8560000000000001E-3</v>
      </c>
      <c r="BU152">
        <v>5.7602120000000001</v>
      </c>
      <c r="BW152" s="4">
        <f t="shared" si="16"/>
        <v>1.5218480104000001</v>
      </c>
      <c r="BX152" t="e">
        <v>#NAME?</v>
      </c>
      <c r="BY152" s="4">
        <f t="shared" si="17"/>
        <v>12979.451411362048</v>
      </c>
      <c r="BZ152" s="4">
        <f t="shared" si="18"/>
        <v>279.58357804219037</v>
      </c>
      <c r="CA152" s="4">
        <f t="shared" si="19"/>
        <v>21.961067459540001</v>
      </c>
      <c r="CB152" s="4">
        <f t="shared" si="20"/>
        <v>15.4644293479654</v>
      </c>
    </row>
    <row r="153" spans="1:80" customFormat="1" x14ac:dyDescent="0.25">
      <c r="A153" s="26">
        <v>43530</v>
      </c>
      <c r="B153" s="27">
        <v>0.48062649305555555</v>
      </c>
      <c r="C153">
        <v>14.285</v>
      </c>
      <c r="D153">
        <v>0.68869999999999998</v>
      </c>
      <c r="E153">
        <v>6886.8115939999998</v>
      </c>
      <c r="F153">
        <v>314.10000000000002</v>
      </c>
      <c r="G153">
        <v>1.4</v>
      </c>
      <c r="H153">
        <v>462.1</v>
      </c>
      <c r="J153">
        <v>0</v>
      </c>
      <c r="K153">
        <v>0.87429999999999997</v>
      </c>
      <c r="L153">
        <v>12.4902</v>
      </c>
      <c r="M153">
        <v>0.60209999999999997</v>
      </c>
      <c r="N153">
        <v>274.60739999999998</v>
      </c>
      <c r="O153">
        <v>1.2241</v>
      </c>
      <c r="P153">
        <v>275.8</v>
      </c>
      <c r="Q153">
        <v>217.3329</v>
      </c>
      <c r="R153">
        <v>0.96879999999999999</v>
      </c>
      <c r="S153">
        <v>218.3</v>
      </c>
      <c r="T153">
        <v>462.08100000000002</v>
      </c>
      <c r="W153">
        <v>0</v>
      </c>
      <c r="X153">
        <v>0</v>
      </c>
      <c r="Y153">
        <v>11.7</v>
      </c>
      <c r="Z153">
        <v>867</v>
      </c>
      <c r="AA153">
        <v>855</v>
      </c>
      <c r="AB153">
        <v>872</v>
      </c>
      <c r="AC153">
        <v>87</v>
      </c>
      <c r="AD153">
        <v>18.93</v>
      </c>
      <c r="AE153">
        <v>0.43</v>
      </c>
      <c r="AF153">
        <v>983</v>
      </c>
      <c r="AG153">
        <v>-3</v>
      </c>
      <c r="AH153">
        <v>34</v>
      </c>
      <c r="AI153">
        <v>36</v>
      </c>
      <c r="AJ153">
        <v>190</v>
      </c>
      <c r="AK153">
        <v>170</v>
      </c>
      <c r="AL153">
        <v>4.3</v>
      </c>
      <c r="AM153">
        <v>175</v>
      </c>
      <c r="AN153" t="s">
        <v>155</v>
      </c>
      <c r="AO153">
        <v>2</v>
      </c>
      <c r="AP153" s="28">
        <v>0.6891087962962964</v>
      </c>
      <c r="AQ153">
        <v>47.159525000000002</v>
      </c>
      <c r="AR153">
        <v>-88.490101999999993</v>
      </c>
      <c r="AS153">
        <v>314</v>
      </c>
      <c r="AT153">
        <v>35.1</v>
      </c>
      <c r="AU153">
        <v>12</v>
      </c>
      <c r="AV153">
        <v>11</v>
      </c>
      <c r="AW153" t="s">
        <v>214</v>
      </c>
      <c r="AX153">
        <v>2.1659999999999999</v>
      </c>
      <c r="AY153">
        <v>1</v>
      </c>
      <c r="AZ153">
        <v>3.0928</v>
      </c>
      <c r="BA153">
        <v>14.686999999999999</v>
      </c>
      <c r="BB153">
        <v>14.71</v>
      </c>
      <c r="BC153">
        <v>1</v>
      </c>
      <c r="BD153">
        <v>14.372</v>
      </c>
      <c r="BE153">
        <v>3002.2420000000002</v>
      </c>
      <c r="BF153">
        <v>92.119</v>
      </c>
      <c r="BG153">
        <v>6.9119999999999999</v>
      </c>
      <c r="BH153">
        <v>3.1E-2</v>
      </c>
      <c r="BI153">
        <v>6.9429999999999996</v>
      </c>
      <c r="BJ153">
        <v>5.4710000000000001</v>
      </c>
      <c r="BK153">
        <v>2.4E-2</v>
      </c>
      <c r="BL153">
        <v>5.4950000000000001</v>
      </c>
      <c r="BM153">
        <v>3.5270000000000001</v>
      </c>
      <c r="BQ153">
        <v>0</v>
      </c>
      <c r="BR153">
        <v>0.30997599999999997</v>
      </c>
      <c r="BS153">
        <v>-5</v>
      </c>
      <c r="BT153">
        <v>6.1440000000000002E-3</v>
      </c>
      <c r="BU153">
        <v>5.7852360000000003</v>
      </c>
      <c r="BW153" s="4">
        <f t="shared" si="16"/>
        <v>1.5284593512</v>
      </c>
      <c r="BX153" t="e">
        <v>#NAME?</v>
      </c>
      <c r="BY153" s="4">
        <f t="shared" si="17"/>
        <v>12858.032692892613</v>
      </c>
      <c r="BZ153" s="4">
        <f t="shared" si="18"/>
        <v>394.52819380868522</v>
      </c>
      <c r="CA153" s="4">
        <f t="shared" si="19"/>
        <v>23.431254663286801</v>
      </c>
      <c r="CB153" s="4">
        <f t="shared" si="20"/>
        <v>15.1054716134916</v>
      </c>
    </row>
    <row r="154" spans="1:80" customFormat="1" x14ac:dyDescent="0.25">
      <c r="A154" s="26">
        <v>43530</v>
      </c>
      <c r="B154" s="27">
        <v>0.48063806712962959</v>
      </c>
      <c r="C154">
        <v>14.27</v>
      </c>
      <c r="D154">
        <v>0.68140000000000001</v>
      </c>
      <c r="E154">
        <v>6814.3478260000002</v>
      </c>
      <c r="F154">
        <v>303.8</v>
      </c>
      <c r="G154">
        <v>1.4</v>
      </c>
      <c r="H154">
        <v>490.7</v>
      </c>
      <c r="J154">
        <v>0</v>
      </c>
      <c r="K154">
        <v>0.87450000000000006</v>
      </c>
      <c r="L154">
        <v>12.478899999999999</v>
      </c>
      <c r="M154">
        <v>0.59589999999999999</v>
      </c>
      <c r="N154">
        <v>265.69760000000002</v>
      </c>
      <c r="O154">
        <v>1.2242999999999999</v>
      </c>
      <c r="P154">
        <v>266.89999999999998</v>
      </c>
      <c r="Q154">
        <v>210.28139999999999</v>
      </c>
      <c r="R154">
        <v>0.96889999999999998</v>
      </c>
      <c r="S154">
        <v>211.3</v>
      </c>
      <c r="T154">
        <v>490.68119999999999</v>
      </c>
      <c r="W154">
        <v>0</v>
      </c>
      <c r="X154">
        <v>0</v>
      </c>
      <c r="Y154">
        <v>11.7</v>
      </c>
      <c r="Z154">
        <v>867</v>
      </c>
      <c r="AA154">
        <v>856</v>
      </c>
      <c r="AB154">
        <v>871</v>
      </c>
      <c r="AC154">
        <v>87</v>
      </c>
      <c r="AD154">
        <v>18.93</v>
      </c>
      <c r="AE154">
        <v>0.43</v>
      </c>
      <c r="AF154">
        <v>983</v>
      </c>
      <c r="AG154">
        <v>-3</v>
      </c>
      <c r="AH154">
        <v>34</v>
      </c>
      <c r="AI154">
        <v>36</v>
      </c>
      <c r="AJ154">
        <v>190</v>
      </c>
      <c r="AK154">
        <v>170</v>
      </c>
      <c r="AL154">
        <v>4.3</v>
      </c>
      <c r="AM154">
        <v>174.9</v>
      </c>
      <c r="AN154" t="s">
        <v>155</v>
      </c>
      <c r="AO154">
        <v>2</v>
      </c>
      <c r="AP154" s="28">
        <v>0.68912037037037033</v>
      </c>
      <c r="AQ154">
        <v>47.159500000000001</v>
      </c>
      <c r="AR154">
        <v>-88.490054999999998</v>
      </c>
      <c r="AS154">
        <v>314</v>
      </c>
      <c r="AT154">
        <v>35.799999999999997</v>
      </c>
      <c r="AU154">
        <v>12</v>
      </c>
      <c r="AV154">
        <v>11</v>
      </c>
      <c r="AW154" t="s">
        <v>214</v>
      </c>
      <c r="AX154">
        <v>2.2999999999999998</v>
      </c>
      <c r="AY154">
        <v>1</v>
      </c>
      <c r="AZ154">
        <v>3.2</v>
      </c>
      <c r="BA154">
        <v>14.686999999999999</v>
      </c>
      <c r="BB154">
        <v>14.73</v>
      </c>
      <c r="BC154">
        <v>1</v>
      </c>
      <c r="BD154">
        <v>14.353</v>
      </c>
      <c r="BE154">
        <v>3002.89</v>
      </c>
      <c r="BF154">
        <v>91.268000000000001</v>
      </c>
      <c r="BG154">
        <v>6.6959999999999997</v>
      </c>
      <c r="BH154">
        <v>3.1E-2</v>
      </c>
      <c r="BI154">
        <v>6.726</v>
      </c>
      <c r="BJ154">
        <v>5.2990000000000004</v>
      </c>
      <c r="BK154">
        <v>2.4E-2</v>
      </c>
      <c r="BL154">
        <v>5.3230000000000004</v>
      </c>
      <c r="BM154">
        <v>3.7494999999999998</v>
      </c>
      <c r="BQ154">
        <v>0</v>
      </c>
      <c r="BR154">
        <v>0.28983999999999999</v>
      </c>
      <c r="BS154">
        <v>-5</v>
      </c>
      <c r="BT154">
        <v>6.8560000000000001E-3</v>
      </c>
      <c r="BU154">
        <v>5.9996999999999998</v>
      </c>
      <c r="BW154" s="4">
        <f t="shared" si="16"/>
        <v>1.5851207399999998</v>
      </c>
      <c r="BX154" t="e">
        <v>#NAME?</v>
      </c>
      <c r="BY154" s="4">
        <f t="shared" si="17"/>
        <v>13337.569890159899</v>
      </c>
      <c r="BZ154" s="4">
        <f t="shared" si="18"/>
        <v>405.37393268987995</v>
      </c>
      <c r="CA154" s="4">
        <f t="shared" si="19"/>
        <v>23.535921345089999</v>
      </c>
      <c r="CB154" s="4">
        <f t="shared" si="20"/>
        <v>16.653696373544999</v>
      </c>
    </row>
    <row r="155" spans="1:80" customFormat="1" x14ac:dyDescent="0.25">
      <c r="A155" s="26"/>
      <c r="B155" s="27"/>
      <c r="AP155" s="28"/>
      <c r="BW155" s="4">
        <f t="shared" si="16"/>
        <v>0</v>
      </c>
      <c r="BX155" t="e">
        <v>#NAME?</v>
      </c>
      <c r="BY155" s="4">
        <f t="shared" si="17"/>
        <v>0</v>
      </c>
      <c r="BZ155" s="4">
        <f t="shared" si="18"/>
        <v>0</v>
      </c>
      <c r="CA155" s="4">
        <f t="shared" si="19"/>
        <v>0</v>
      </c>
      <c r="CB155" s="4">
        <f t="shared" si="20"/>
        <v>0</v>
      </c>
    </row>
    <row r="156" spans="1:80" customFormat="1" x14ac:dyDescent="0.25">
      <c r="A156" s="26"/>
      <c r="B156" s="27"/>
      <c r="AP156" s="28"/>
      <c r="BW156" s="4">
        <f t="shared" si="16"/>
        <v>0</v>
      </c>
      <c r="BX156" t="e">
        <v>#NAME?</v>
      </c>
      <c r="BY156" s="4">
        <f t="shared" si="17"/>
        <v>0</v>
      </c>
      <c r="BZ156" s="4">
        <f t="shared" si="18"/>
        <v>0</v>
      </c>
      <c r="CA156" s="4">
        <f t="shared" si="19"/>
        <v>0</v>
      </c>
      <c r="CB156" s="4">
        <f t="shared" si="20"/>
        <v>0</v>
      </c>
    </row>
    <row r="157" spans="1:80" customFormat="1" x14ac:dyDescent="0.25">
      <c r="A157" s="26"/>
      <c r="B157" s="27"/>
      <c r="AP157" s="28"/>
      <c r="BW157" s="4">
        <f t="shared" si="16"/>
        <v>0</v>
      </c>
      <c r="BX157" t="e">
        <v>#NAME?</v>
      </c>
      <c r="BY157" s="4">
        <f t="shared" si="17"/>
        <v>0</v>
      </c>
      <c r="BZ157" s="4">
        <f t="shared" si="18"/>
        <v>0</v>
      </c>
      <c r="CA157" s="4">
        <f t="shared" si="19"/>
        <v>0</v>
      </c>
      <c r="CB157" s="4">
        <f t="shared" si="20"/>
        <v>0</v>
      </c>
    </row>
    <row r="158" spans="1:80" customFormat="1" x14ac:dyDescent="0.25">
      <c r="A158" s="26"/>
      <c r="B158" s="27"/>
      <c r="AP158" s="28"/>
      <c r="BW158" s="4">
        <f t="shared" si="16"/>
        <v>0</v>
      </c>
      <c r="BX158" t="e">
        <v>#NAME?</v>
      </c>
      <c r="BY158" s="4">
        <f t="shared" si="17"/>
        <v>0</v>
      </c>
      <c r="BZ158" s="4">
        <f t="shared" si="18"/>
        <v>0</v>
      </c>
      <c r="CA158" s="4">
        <f t="shared" si="19"/>
        <v>0</v>
      </c>
      <c r="CB158" s="4">
        <f t="shared" si="20"/>
        <v>0</v>
      </c>
    </row>
    <row r="159" spans="1:80" customFormat="1" x14ac:dyDescent="0.25">
      <c r="A159" s="26"/>
      <c r="B159" s="27"/>
      <c r="AP159" s="28"/>
      <c r="BW159" s="4">
        <f t="shared" si="16"/>
        <v>0</v>
      </c>
      <c r="BX159" t="e">
        <v>#NAME?</v>
      </c>
      <c r="BY159" s="4">
        <f t="shared" si="17"/>
        <v>0</v>
      </c>
      <c r="BZ159" s="4">
        <f t="shared" si="18"/>
        <v>0</v>
      </c>
      <c r="CA159" s="4">
        <f t="shared" si="19"/>
        <v>0</v>
      </c>
      <c r="CB159" s="4">
        <f t="shared" si="20"/>
        <v>0</v>
      </c>
    </row>
    <row r="160" spans="1:80" customFormat="1" x14ac:dyDescent="0.25">
      <c r="A160" s="26"/>
      <c r="B160" s="27"/>
      <c r="AP160" s="28"/>
      <c r="BW160" s="4">
        <f t="shared" si="16"/>
        <v>0</v>
      </c>
      <c r="BX160" t="e">
        <v>#NAME?</v>
      </c>
      <c r="BY160" s="4">
        <f t="shared" si="17"/>
        <v>0</v>
      </c>
      <c r="BZ160" s="4">
        <f t="shared" si="18"/>
        <v>0</v>
      </c>
      <c r="CA160" s="4">
        <f t="shared" si="19"/>
        <v>0</v>
      </c>
      <c r="CB160" s="4">
        <f t="shared" si="20"/>
        <v>0</v>
      </c>
    </row>
    <row r="161" spans="1:80" customFormat="1" x14ac:dyDescent="0.25">
      <c r="A161" s="26"/>
      <c r="B161" s="27"/>
      <c r="AP161" s="28"/>
      <c r="BW161" s="4">
        <f t="shared" si="16"/>
        <v>0</v>
      </c>
      <c r="BX161" t="e">
        <v>#NAME?</v>
      </c>
      <c r="BY161" s="4">
        <f t="shared" si="17"/>
        <v>0</v>
      </c>
      <c r="BZ161" s="4">
        <f t="shared" si="18"/>
        <v>0</v>
      </c>
      <c r="CA161" s="4">
        <f t="shared" si="19"/>
        <v>0</v>
      </c>
      <c r="CB161" s="4">
        <f t="shared" si="20"/>
        <v>0</v>
      </c>
    </row>
    <row r="162" spans="1:80" customFormat="1" x14ac:dyDescent="0.25">
      <c r="A162" s="26"/>
      <c r="B162" s="27"/>
      <c r="AP162" s="28"/>
      <c r="BW162" s="4">
        <f t="shared" si="16"/>
        <v>0</v>
      </c>
      <c r="BX162" t="e">
        <v>#NAME?</v>
      </c>
      <c r="BY162" s="4">
        <f t="shared" si="17"/>
        <v>0</v>
      </c>
      <c r="BZ162" s="4">
        <f t="shared" si="18"/>
        <v>0</v>
      </c>
      <c r="CA162" s="4">
        <f t="shared" si="19"/>
        <v>0</v>
      </c>
      <c r="CB162" s="4">
        <f t="shared" si="20"/>
        <v>0</v>
      </c>
    </row>
    <row r="163" spans="1:80" customFormat="1" x14ac:dyDescent="0.25">
      <c r="A163" s="26"/>
      <c r="B163" s="27"/>
      <c r="AP163" s="28"/>
      <c r="BW163" s="4">
        <f t="shared" si="16"/>
        <v>0</v>
      </c>
      <c r="BX163" t="e">
        <v>#NAME?</v>
      </c>
      <c r="BY163" s="4">
        <f t="shared" si="17"/>
        <v>0</v>
      </c>
      <c r="BZ163" s="4">
        <f t="shared" si="18"/>
        <v>0</v>
      </c>
      <c r="CA163" s="4">
        <f t="shared" si="19"/>
        <v>0</v>
      </c>
      <c r="CB163" s="4">
        <f t="shared" si="20"/>
        <v>0</v>
      </c>
    </row>
    <row r="164" spans="1:80" customFormat="1" x14ac:dyDescent="0.25">
      <c r="A164" s="26"/>
      <c r="B164" s="27"/>
      <c r="AP164" s="28"/>
      <c r="BW164" s="4">
        <f t="shared" si="16"/>
        <v>0</v>
      </c>
      <c r="BX164" t="e">
        <v>#NAME?</v>
      </c>
      <c r="BY164" s="4">
        <f t="shared" si="17"/>
        <v>0</v>
      </c>
      <c r="BZ164" s="4">
        <f t="shared" si="18"/>
        <v>0</v>
      </c>
      <c r="CA164" s="4">
        <f t="shared" si="19"/>
        <v>0</v>
      </c>
      <c r="CB164" s="4">
        <f t="shared" si="20"/>
        <v>0</v>
      </c>
    </row>
    <row r="165" spans="1:80" customFormat="1" x14ac:dyDescent="0.25">
      <c r="A165" s="26"/>
      <c r="B165" s="27"/>
      <c r="AP165" s="28"/>
      <c r="BW165" s="4">
        <f t="shared" si="16"/>
        <v>0</v>
      </c>
      <c r="BX165" t="e">
        <v>#NAME?</v>
      </c>
      <c r="BY165" s="4">
        <f t="shared" si="17"/>
        <v>0</v>
      </c>
      <c r="BZ165" s="4">
        <f t="shared" si="18"/>
        <v>0</v>
      </c>
      <c r="CA165" s="4">
        <f t="shared" si="19"/>
        <v>0</v>
      </c>
      <c r="CB165" s="4">
        <f t="shared" si="20"/>
        <v>0</v>
      </c>
    </row>
    <row r="166" spans="1:80" customFormat="1" x14ac:dyDescent="0.25">
      <c r="A166" s="26"/>
      <c r="B166" s="27"/>
      <c r="AP166" s="28"/>
      <c r="BW166" s="4">
        <f t="shared" si="16"/>
        <v>0</v>
      </c>
      <c r="BX166" t="e">
        <v>#NAME?</v>
      </c>
      <c r="BY166" s="4">
        <f t="shared" si="17"/>
        <v>0</v>
      </c>
      <c r="BZ166" s="4">
        <f t="shared" si="18"/>
        <v>0</v>
      </c>
      <c r="CA166" s="4">
        <f t="shared" si="19"/>
        <v>0</v>
      </c>
      <c r="CB166" s="4">
        <f t="shared" si="20"/>
        <v>0</v>
      </c>
    </row>
    <row r="167" spans="1:80" customFormat="1" x14ac:dyDescent="0.25">
      <c r="A167" s="26"/>
      <c r="B167" s="27"/>
      <c r="AP167" s="28"/>
      <c r="BW167" s="4">
        <f t="shared" si="16"/>
        <v>0</v>
      </c>
      <c r="BX167" t="e">
        <v>#NAME?</v>
      </c>
      <c r="BY167" s="4">
        <f t="shared" si="17"/>
        <v>0</v>
      </c>
      <c r="BZ167" s="4">
        <f t="shared" si="18"/>
        <v>0</v>
      </c>
      <c r="CA167" s="4">
        <f t="shared" si="19"/>
        <v>0</v>
      </c>
      <c r="CB167" s="4">
        <f t="shared" si="20"/>
        <v>0</v>
      </c>
    </row>
    <row r="168" spans="1:80" customFormat="1" x14ac:dyDescent="0.25">
      <c r="A168" s="26"/>
      <c r="B168" s="27"/>
      <c r="AP168" s="28"/>
      <c r="BW168" s="4">
        <f t="shared" si="16"/>
        <v>0</v>
      </c>
      <c r="BX168" t="e">
        <v>#NAME?</v>
      </c>
      <c r="BY168" s="4">
        <f t="shared" si="17"/>
        <v>0</v>
      </c>
      <c r="BZ168" s="4">
        <f t="shared" si="18"/>
        <v>0</v>
      </c>
      <c r="CA168" s="4">
        <f t="shared" si="19"/>
        <v>0</v>
      </c>
      <c r="CB168" s="4">
        <f t="shared" si="20"/>
        <v>0</v>
      </c>
    </row>
    <row r="169" spans="1:80" customFormat="1" x14ac:dyDescent="0.25">
      <c r="A169" s="26"/>
      <c r="B169" s="27"/>
      <c r="AP169" s="28"/>
      <c r="BW169" s="4">
        <f t="shared" si="16"/>
        <v>0</v>
      </c>
      <c r="BX169" t="e">
        <v>#NAME?</v>
      </c>
      <c r="BY169" s="4">
        <f t="shared" si="17"/>
        <v>0</v>
      </c>
      <c r="BZ169" s="4">
        <f t="shared" si="18"/>
        <v>0</v>
      </c>
      <c r="CA169" s="4">
        <f t="shared" si="19"/>
        <v>0</v>
      </c>
      <c r="CB169" s="4">
        <f t="shared" si="20"/>
        <v>0</v>
      </c>
    </row>
    <row r="170" spans="1:80" customFormat="1" x14ac:dyDescent="0.25">
      <c r="A170" s="26"/>
      <c r="B170" s="27"/>
      <c r="AP170" s="28"/>
      <c r="BW170" s="4">
        <f t="shared" si="16"/>
        <v>0</v>
      </c>
      <c r="BX170" t="e">
        <v>#NAME?</v>
      </c>
      <c r="BY170" s="4">
        <f t="shared" si="17"/>
        <v>0</v>
      </c>
      <c r="BZ170" s="4">
        <f t="shared" si="18"/>
        <v>0</v>
      </c>
      <c r="CA170" s="4">
        <f t="shared" si="19"/>
        <v>0</v>
      </c>
      <c r="CB170" s="4">
        <f t="shared" si="20"/>
        <v>0</v>
      </c>
    </row>
    <row r="171" spans="1:80" customFormat="1" x14ac:dyDescent="0.25">
      <c r="A171" s="26"/>
      <c r="B171" s="27"/>
      <c r="AP171" s="28"/>
      <c r="BW171" s="4">
        <f t="shared" si="16"/>
        <v>0</v>
      </c>
      <c r="BX171" t="e">
        <v>#NAME?</v>
      </c>
      <c r="BY171" s="4">
        <f t="shared" si="17"/>
        <v>0</v>
      </c>
      <c r="BZ171" s="4">
        <f t="shared" si="18"/>
        <v>0</v>
      </c>
      <c r="CA171" s="4">
        <f t="shared" si="19"/>
        <v>0</v>
      </c>
      <c r="CB171" s="4">
        <f t="shared" si="20"/>
        <v>0</v>
      </c>
    </row>
    <row r="172" spans="1:80" customFormat="1" x14ac:dyDescent="0.25">
      <c r="A172" s="26"/>
      <c r="B172" s="27"/>
      <c r="AP172" s="28"/>
      <c r="BW172" s="4">
        <f t="shared" si="16"/>
        <v>0</v>
      </c>
      <c r="BX172" t="e">
        <v>#NAME?</v>
      </c>
      <c r="BY172" s="4">
        <f t="shared" si="17"/>
        <v>0</v>
      </c>
      <c r="BZ172" s="4">
        <f t="shared" si="18"/>
        <v>0</v>
      </c>
      <c r="CA172" s="4">
        <f t="shared" si="19"/>
        <v>0</v>
      </c>
      <c r="CB172" s="4">
        <f t="shared" si="20"/>
        <v>0</v>
      </c>
    </row>
    <row r="173" spans="1:80" customFormat="1" x14ac:dyDescent="0.25">
      <c r="A173" s="26"/>
      <c r="B173" s="27"/>
      <c r="AP173" s="28"/>
      <c r="BW173" s="4">
        <f t="shared" si="16"/>
        <v>0</v>
      </c>
      <c r="BX173" t="e">
        <v>#NAME?</v>
      </c>
      <c r="BY173" s="4">
        <f t="shared" si="17"/>
        <v>0</v>
      </c>
      <c r="BZ173" s="4">
        <f t="shared" si="18"/>
        <v>0</v>
      </c>
      <c r="CA173" s="4">
        <f t="shared" si="19"/>
        <v>0</v>
      </c>
      <c r="CB173" s="4">
        <f t="shared" si="20"/>
        <v>0</v>
      </c>
    </row>
    <row r="174" spans="1:80" customFormat="1" x14ac:dyDescent="0.25">
      <c r="A174" s="26"/>
      <c r="B174" s="27"/>
      <c r="AP174" s="28"/>
      <c r="BW174" s="4">
        <f t="shared" si="16"/>
        <v>0</v>
      </c>
      <c r="BX174" t="e">
        <v>#NAME?</v>
      </c>
      <c r="BY174" s="4">
        <f t="shared" si="17"/>
        <v>0</v>
      </c>
      <c r="BZ174" s="4">
        <f t="shared" si="18"/>
        <v>0</v>
      </c>
      <c r="CA174" s="4">
        <f t="shared" si="19"/>
        <v>0</v>
      </c>
      <c r="CB174" s="4">
        <f t="shared" si="20"/>
        <v>0</v>
      </c>
    </row>
    <row r="175" spans="1:80" customFormat="1" x14ac:dyDescent="0.25">
      <c r="A175" s="26"/>
      <c r="B175" s="27"/>
      <c r="AP175" s="28"/>
      <c r="BW175" s="4">
        <f t="shared" si="16"/>
        <v>0</v>
      </c>
      <c r="BX175" t="e">
        <v>#NAME?</v>
      </c>
      <c r="BY175" s="4">
        <f t="shared" si="17"/>
        <v>0</v>
      </c>
      <c r="BZ175" s="4">
        <f t="shared" si="18"/>
        <v>0</v>
      </c>
      <c r="CA175" s="4">
        <f t="shared" si="19"/>
        <v>0</v>
      </c>
      <c r="CB175" s="4">
        <f t="shared" si="20"/>
        <v>0</v>
      </c>
    </row>
    <row r="176" spans="1:80" customFormat="1" x14ac:dyDescent="0.25">
      <c r="A176" s="26"/>
      <c r="B176" s="27"/>
      <c r="AP176" s="28"/>
      <c r="BW176" s="4">
        <f t="shared" si="16"/>
        <v>0</v>
      </c>
      <c r="BX176" t="e">
        <v>#NAME?</v>
      </c>
      <c r="BY176" s="4">
        <f t="shared" si="17"/>
        <v>0</v>
      </c>
      <c r="BZ176" s="4">
        <f t="shared" si="18"/>
        <v>0</v>
      </c>
      <c r="CA176" s="4">
        <f t="shared" si="19"/>
        <v>0</v>
      </c>
      <c r="CB176" s="4">
        <f t="shared" si="20"/>
        <v>0</v>
      </c>
    </row>
    <row r="177" spans="1:80" customFormat="1" x14ac:dyDescent="0.25">
      <c r="A177" s="26"/>
      <c r="B177" s="27"/>
      <c r="AP177" s="28"/>
      <c r="BW177" s="4">
        <f t="shared" si="16"/>
        <v>0</v>
      </c>
      <c r="BX177" t="e">
        <v>#NAME?</v>
      </c>
      <c r="BY177" s="4">
        <f t="shared" si="17"/>
        <v>0</v>
      </c>
      <c r="BZ177" s="4">
        <f t="shared" si="18"/>
        <v>0</v>
      </c>
      <c r="CA177" s="4">
        <f t="shared" si="19"/>
        <v>0</v>
      </c>
      <c r="CB177" s="4">
        <f t="shared" si="20"/>
        <v>0</v>
      </c>
    </row>
    <row r="178" spans="1:80" customFormat="1" x14ac:dyDescent="0.25">
      <c r="A178" s="26"/>
      <c r="B178" s="27"/>
      <c r="AP178" s="28"/>
      <c r="BW178" s="4">
        <f t="shared" si="16"/>
        <v>0</v>
      </c>
      <c r="BX178" t="e">
        <v>#NAME?</v>
      </c>
      <c r="BY178" s="4">
        <f t="shared" si="17"/>
        <v>0</v>
      </c>
      <c r="BZ178" s="4">
        <f t="shared" si="18"/>
        <v>0</v>
      </c>
      <c r="CA178" s="4">
        <f t="shared" si="19"/>
        <v>0</v>
      </c>
      <c r="CB178" s="4">
        <f t="shared" si="20"/>
        <v>0</v>
      </c>
    </row>
    <row r="179" spans="1:80" customFormat="1" x14ac:dyDescent="0.25">
      <c r="A179" s="26"/>
      <c r="B179" s="27"/>
      <c r="AP179" s="28"/>
      <c r="BW179" s="4">
        <f t="shared" si="16"/>
        <v>0</v>
      </c>
      <c r="BX179" t="e">
        <v>#NAME?</v>
      </c>
      <c r="BY179" s="4">
        <f t="shared" si="17"/>
        <v>0</v>
      </c>
      <c r="BZ179" s="4">
        <f t="shared" si="18"/>
        <v>0</v>
      </c>
      <c r="CA179" s="4">
        <f t="shared" si="19"/>
        <v>0</v>
      </c>
      <c r="CB179" s="4">
        <f t="shared" si="20"/>
        <v>0</v>
      </c>
    </row>
    <row r="180" spans="1:80" customFormat="1" x14ac:dyDescent="0.25">
      <c r="A180" s="26"/>
      <c r="B180" s="27"/>
      <c r="AP180" s="28"/>
      <c r="BW180" s="4">
        <f t="shared" si="16"/>
        <v>0</v>
      </c>
      <c r="BX180" t="e">
        <v>#NAME?</v>
      </c>
      <c r="BY180" s="4">
        <f t="shared" si="17"/>
        <v>0</v>
      </c>
      <c r="BZ180" s="4">
        <f t="shared" si="18"/>
        <v>0</v>
      </c>
      <c r="CA180" s="4">
        <f t="shared" si="19"/>
        <v>0</v>
      </c>
      <c r="CB180" s="4">
        <f t="shared" si="20"/>
        <v>0</v>
      </c>
    </row>
    <row r="181" spans="1:80" customFormat="1" x14ac:dyDescent="0.25">
      <c r="A181" s="26"/>
      <c r="B181" s="27"/>
      <c r="AP181" s="28"/>
      <c r="BW181" s="4">
        <f t="shared" si="16"/>
        <v>0</v>
      </c>
      <c r="BX181" t="e">
        <v>#NAME?</v>
      </c>
      <c r="BY181" s="4">
        <f t="shared" si="17"/>
        <v>0</v>
      </c>
      <c r="BZ181" s="4">
        <f t="shared" si="18"/>
        <v>0</v>
      </c>
      <c r="CA181" s="4">
        <f t="shared" si="19"/>
        <v>0</v>
      </c>
      <c r="CB181" s="4">
        <f t="shared" si="20"/>
        <v>0</v>
      </c>
    </row>
    <row r="182" spans="1:80" customFormat="1" x14ac:dyDescent="0.25">
      <c r="A182" s="26"/>
      <c r="B182" s="27"/>
      <c r="AP182" s="28"/>
      <c r="BW182" s="4">
        <f t="shared" si="16"/>
        <v>0</v>
      </c>
      <c r="BX182" t="e">
        <v>#NAME?</v>
      </c>
      <c r="BY182" s="4">
        <f t="shared" si="17"/>
        <v>0</v>
      </c>
      <c r="BZ182" s="4">
        <f t="shared" si="18"/>
        <v>0</v>
      </c>
      <c r="CA182" s="4">
        <f t="shared" si="19"/>
        <v>0</v>
      </c>
      <c r="CB182" s="4">
        <f t="shared" si="20"/>
        <v>0</v>
      </c>
    </row>
    <row r="183" spans="1:80" customFormat="1" x14ac:dyDescent="0.25">
      <c r="A183" s="26"/>
      <c r="B183" s="27"/>
      <c r="AP183" s="28"/>
      <c r="BW183" s="4">
        <f t="shared" si="16"/>
        <v>0</v>
      </c>
      <c r="BX183" t="e">
        <v>#NAME?</v>
      </c>
      <c r="BY183" s="4">
        <f t="shared" si="17"/>
        <v>0</v>
      </c>
      <c r="BZ183" s="4">
        <f t="shared" si="18"/>
        <v>0</v>
      </c>
      <c r="CA183" s="4">
        <f t="shared" si="19"/>
        <v>0</v>
      </c>
      <c r="CB183" s="4">
        <f t="shared" si="20"/>
        <v>0</v>
      </c>
    </row>
    <row r="184" spans="1:80" customFormat="1" x14ac:dyDescent="0.25">
      <c r="A184" s="26"/>
      <c r="B184" s="27"/>
      <c r="AP184" s="28"/>
      <c r="BW184" s="4">
        <f t="shared" si="16"/>
        <v>0</v>
      </c>
      <c r="BX184" t="e">
        <v>#NAME?</v>
      </c>
      <c r="BY184" s="4">
        <f t="shared" si="17"/>
        <v>0</v>
      </c>
      <c r="BZ184" s="4">
        <f t="shared" si="18"/>
        <v>0</v>
      </c>
      <c r="CA184" s="4">
        <f t="shared" si="19"/>
        <v>0</v>
      </c>
      <c r="CB184" s="4">
        <f t="shared" si="20"/>
        <v>0</v>
      </c>
    </row>
    <row r="185" spans="1:80" customFormat="1" x14ac:dyDescent="0.25">
      <c r="A185" s="26"/>
      <c r="B185" s="27"/>
      <c r="AP185" s="28"/>
      <c r="BW185" s="4">
        <f t="shared" si="16"/>
        <v>0</v>
      </c>
      <c r="BX185" t="e">
        <v>#NAME?</v>
      </c>
      <c r="BY185" s="4">
        <f t="shared" si="17"/>
        <v>0</v>
      </c>
      <c r="BZ185" s="4">
        <f t="shared" si="18"/>
        <v>0</v>
      </c>
      <c r="CA185" s="4">
        <f t="shared" si="19"/>
        <v>0</v>
      </c>
      <c r="CB185" s="4">
        <f t="shared" si="20"/>
        <v>0</v>
      </c>
    </row>
    <row r="186" spans="1:80" customFormat="1" x14ac:dyDescent="0.25">
      <c r="A186" s="26"/>
      <c r="B186" s="27"/>
      <c r="AP186" s="28"/>
      <c r="BW186" s="4">
        <f t="shared" si="16"/>
        <v>0</v>
      </c>
      <c r="BX186" t="e">
        <v>#NAME?</v>
      </c>
      <c r="BY186" s="4">
        <f t="shared" si="17"/>
        <v>0</v>
      </c>
      <c r="BZ186" s="4">
        <f t="shared" si="18"/>
        <v>0</v>
      </c>
      <c r="CA186" s="4">
        <f t="shared" si="19"/>
        <v>0</v>
      </c>
      <c r="CB186" s="4">
        <f t="shared" si="20"/>
        <v>0</v>
      </c>
    </row>
    <row r="187" spans="1:80" customFormat="1" x14ac:dyDescent="0.25">
      <c r="A187" s="26"/>
      <c r="B187" s="27"/>
      <c r="AP187" s="28"/>
      <c r="BW187" s="4">
        <f t="shared" si="16"/>
        <v>0</v>
      </c>
      <c r="BX187" t="e">
        <v>#NAME?</v>
      </c>
      <c r="BY187" s="4">
        <f t="shared" si="17"/>
        <v>0</v>
      </c>
      <c r="BZ187" s="4">
        <f t="shared" si="18"/>
        <v>0</v>
      </c>
      <c r="CA187" s="4">
        <f t="shared" si="19"/>
        <v>0</v>
      </c>
      <c r="CB187" s="4">
        <f t="shared" si="20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W10" sqref="BW1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14.296784722222222</v>
      </c>
      <c r="D5" s="4">
        <f t="shared" si="0"/>
        <v>0.60587291666666665</v>
      </c>
      <c r="E5" s="4">
        <f t="shared" si="0"/>
        <v>6058.7349859652786</v>
      </c>
      <c r="F5" s="4">
        <f t="shared" si="0"/>
        <v>302.62222222222232</v>
      </c>
      <c r="G5" s="4">
        <f t="shared" si="0"/>
        <v>1.2201388888888891</v>
      </c>
      <c r="H5" s="4">
        <f t="shared" si="0"/>
        <v>461.67569444444439</v>
      </c>
      <c r="I5" s="4" t="e">
        <f t="shared" si="0"/>
        <v>#DIV/0!</v>
      </c>
      <c r="J5" s="4">
        <f t="shared" si="0"/>
        <v>0</v>
      </c>
      <c r="K5" s="4">
        <f t="shared" si="0"/>
        <v>0.87500416666666658</v>
      </c>
      <c r="L5" s="4">
        <f t="shared" si="0"/>
        <v>12.509957638888894</v>
      </c>
      <c r="M5" s="4">
        <f t="shared" si="0"/>
        <v>0.5297201388888888</v>
      </c>
      <c r="N5" s="4">
        <f t="shared" si="0"/>
        <v>264.72557499999999</v>
      </c>
      <c r="O5" s="4">
        <f t="shared" si="0"/>
        <v>1.066865972222222</v>
      </c>
      <c r="P5" s="4">
        <f t="shared" si="0"/>
        <v>265.79166666666669</v>
      </c>
      <c r="Q5" s="4">
        <f t="shared" si="0"/>
        <v>209.21796180555563</v>
      </c>
      <c r="R5" s="4">
        <f t="shared" si="0"/>
        <v>0.84312152777777782</v>
      </c>
      <c r="S5" s="4">
        <f t="shared" si="0"/>
        <v>210.06180555555562</v>
      </c>
      <c r="T5" s="4">
        <f t="shared" si="0"/>
        <v>461.67579444444448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11.80069444444446</v>
      </c>
      <c r="Z5" s="4">
        <f t="shared" si="0"/>
        <v>865.86111111111109</v>
      </c>
      <c r="AA5" s="4">
        <f t="shared" si="0"/>
        <v>855</v>
      </c>
      <c r="AB5" s="4">
        <f t="shared" si="0"/>
        <v>869.54166666666663</v>
      </c>
      <c r="AC5" s="4">
        <f t="shared" si="0"/>
        <v>87.931944444444454</v>
      </c>
      <c r="AD5" s="4">
        <f t="shared" si="0"/>
        <v>18.51305555555556</v>
      </c>
      <c r="AE5" s="4">
        <f t="shared" si="0"/>
        <v>0.42340277777777635</v>
      </c>
      <c r="AF5" s="4">
        <f t="shared" si="0"/>
        <v>982.40277777777783</v>
      </c>
      <c r="AG5" s="4">
        <f t="shared" si="0"/>
        <v>-3.4520833333333334</v>
      </c>
      <c r="AH5" s="4">
        <f t="shared" si="0"/>
        <v>31.871000000000006</v>
      </c>
      <c r="AI5" s="4">
        <f t="shared" ref="AI5:BN5" si="1">AVERAGE(AI10:AI193)</f>
        <v>36</v>
      </c>
      <c r="AJ5" s="4">
        <f t="shared" si="1"/>
        <v>190.63194444444446</v>
      </c>
      <c r="AK5" s="4">
        <f t="shared" si="1"/>
        <v>168.86736111111111</v>
      </c>
      <c r="AL5" s="4">
        <f t="shared" si="1"/>
        <v>4.3541666666666687</v>
      </c>
      <c r="AM5" s="4">
        <f t="shared" si="1"/>
        <v>174.65694444444443</v>
      </c>
      <c r="AN5" s="4" t="e">
        <f t="shared" si="1"/>
        <v>#DIV/0!</v>
      </c>
      <c r="AO5" s="4">
        <f t="shared" si="1"/>
        <v>1.9305555555555556</v>
      </c>
      <c r="AP5" s="4">
        <f t="shared" si="1"/>
        <v>0.68994679140946491</v>
      </c>
      <c r="AQ5" s="4">
        <f t="shared" si="1"/>
        <v>47.16150993055556</v>
      </c>
      <c r="AR5" s="4">
        <f t="shared" si="1"/>
        <v>-88.487452840277783</v>
      </c>
      <c r="AS5" s="4">
        <f t="shared" si="1"/>
        <v>317.61111111111109</v>
      </c>
      <c r="AT5" s="4">
        <f t="shared" si="1"/>
        <v>32.679861111111094</v>
      </c>
      <c r="AU5" s="4">
        <f t="shared" si="1"/>
        <v>12</v>
      </c>
      <c r="AV5" s="4">
        <f t="shared" si="1"/>
        <v>10.361111111111111</v>
      </c>
      <c r="AW5" s="4" t="e">
        <f t="shared" si="1"/>
        <v>#DIV/0!</v>
      </c>
      <c r="AX5" s="4">
        <f t="shared" si="1"/>
        <v>1.4941222430555559</v>
      </c>
      <c r="AY5" s="4">
        <f t="shared" si="1"/>
        <v>1.7330438958333334</v>
      </c>
      <c r="AZ5" s="4">
        <f t="shared" si="1"/>
        <v>2.6166658194444432</v>
      </c>
      <c r="BA5" s="4">
        <f t="shared" si="1"/>
        <v>14.686999999999951</v>
      </c>
      <c r="BB5" s="4">
        <f t="shared" si="1"/>
        <v>14.788472222222229</v>
      </c>
      <c r="BC5" s="4">
        <f t="shared" si="1"/>
        <v>1.0068749999999995</v>
      </c>
      <c r="BD5" s="4">
        <f t="shared" si="1"/>
        <v>14.285069444444446</v>
      </c>
      <c r="BE5" s="4">
        <f t="shared" si="1"/>
        <v>3019.6313750000013</v>
      </c>
      <c r="BF5" s="4">
        <f t="shared" si="1"/>
        <v>81.057638888888889</v>
      </c>
      <c r="BG5" s="4">
        <f t="shared" si="1"/>
        <v>6.6831319444444439</v>
      </c>
      <c r="BH5" s="4">
        <f t="shared" si="1"/>
        <v>2.6930555555555541E-2</v>
      </c>
      <c r="BI5" s="4">
        <f t="shared" si="1"/>
        <v>6.7100486111111088</v>
      </c>
      <c r="BJ5" s="4">
        <f t="shared" si="1"/>
        <v>5.2817638888888929</v>
      </c>
      <c r="BK5" s="4">
        <f t="shared" si="1"/>
        <v>2.1298611111111088E-2</v>
      </c>
      <c r="BL5" s="4">
        <f t="shared" si="1"/>
        <v>5.3030624999999958</v>
      </c>
      <c r="BM5" s="4">
        <f t="shared" si="1"/>
        <v>3.537803472222222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0</v>
      </c>
      <c r="BR5" s="4">
        <f t="shared" si="2"/>
        <v>0.27920965277777787</v>
      </c>
      <c r="BS5" s="4">
        <f t="shared" si="2"/>
        <v>-5</v>
      </c>
      <c r="BT5" s="4">
        <f t="shared" si="2"/>
        <v>6.5347013888888894E-3</v>
      </c>
      <c r="BU5" s="4">
        <f t="shared" si="2"/>
        <v>6.8231860347222213</v>
      </c>
      <c r="BV5" s="4" t="e">
        <f t="shared" si="2"/>
        <v>#DIV/0!</v>
      </c>
      <c r="BW5" s="4">
        <f t="shared" si="2"/>
        <v>1.4502052963899443</v>
      </c>
      <c r="BX5" s="17"/>
      <c r="BY5" s="4">
        <f>AVERAGE(BY10:BY193)</f>
        <v>12273.991560062646</v>
      </c>
      <c r="BZ5" s="4">
        <f>AVERAGE(BZ10:BZ193)</f>
        <v>326.43311726077764</v>
      </c>
      <c r="CA5" s="4">
        <f>AVERAGE(CA10:CA193)</f>
        <v>23.574623976713877</v>
      </c>
      <c r="CB5" s="4">
        <f>AVERAGE(CB10:CB193)</f>
        <v>14.704668255203815</v>
      </c>
      <c r="CC5" s="18">
        <f>BZ8/(140/3600)+CB8/(140/3600)+CA8/(140/3600)</f>
        <v>466.31086642280337</v>
      </c>
      <c r="CD5" s="17"/>
      <c r="CE5" s="16">
        <f>BY8/$AT8</f>
        <v>466.8702032026211</v>
      </c>
      <c r="CF5" s="16">
        <f>BZ8/$AT8</f>
        <v>12.416653135357578</v>
      </c>
      <c r="CG5" s="16">
        <f>CA8/$AT8</f>
        <v>0.89671639682776649</v>
      </c>
      <c r="CH5" s="16">
        <f>CB8/$AT8</f>
        <v>0.55932672128211058</v>
      </c>
      <c r="CI5" s="19">
        <f>(BZ8+CB8+CA8)/AT8</f>
        <v>13.872696253467454</v>
      </c>
    </row>
    <row r="6" spans="1:87" x14ac:dyDescent="0.25">
      <c r="A6" s="4" t="s">
        <v>170</v>
      </c>
      <c r="C6" s="4">
        <f t="shared" ref="C6:AH6" si="3">MIN(C10:C193)</f>
        <v>13.565</v>
      </c>
      <c r="D6" s="4">
        <f t="shared" si="3"/>
        <v>5.4600000000000003E-2</v>
      </c>
      <c r="E6" s="4">
        <f t="shared" si="3"/>
        <v>545.62396000000001</v>
      </c>
      <c r="F6" s="4">
        <f t="shared" si="3"/>
        <v>76.3</v>
      </c>
      <c r="G6" s="4">
        <f t="shared" si="3"/>
        <v>0.5</v>
      </c>
      <c r="H6" s="4">
        <f t="shared" si="3"/>
        <v>140.69999999999999</v>
      </c>
      <c r="I6" s="4">
        <f t="shared" si="3"/>
        <v>0</v>
      </c>
      <c r="J6" s="4">
        <f t="shared" si="3"/>
        <v>0</v>
      </c>
      <c r="K6" s="4">
        <f t="shared" si="3"/>
        <v>0.86619999999999997</v>
      </c>
      <c r="L6" s="4">
        <f t="shared" si="3"/>
        <v>11.7605</v>
      </c>
      <c r="M6" s="4">
        <f t="shared" si="3"/>
        <v>4.7800000000000002E-2</v>
      </c>
      <c r="N6" s="4">
        <f t="shared" si="3"/>
        <v>66.923400000000001</v>
      </c>
      <c r="O6" s="4">
        <f t="shared" si="3"/>
        <v>0.43609999999999999</v>
      </c>
      <c r="P6" s="4">
        <f t="shared" si="3"/>
        <v>68.2</v>
      </c>
      <c r="Q6" s="4">
        <f t="shared" si="3"/>
        <v>52.965299999999999</v>
      </c>
      <c r="R6" s="4">
        <f t="shared" si="3"/>
        <v>0.34539999999999998</v>
      </c>
      <c r="S6" s="4">
        <f t="shared" si="3"/>
        <v>54</v>
      </c>
      <c r="T6" s="4">
        <f t="shared" si="3"/>
        <v>140.72710000000001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11.6</v>
      </c>
      <c r="Z6" s="4">
        <f t="shared" si="3"/>
        <v>855</v>
      </c>
      <c r="AA6" s="4">
        <f t="shared" si="3"/>
        <v>846</v>
      </c>
      <c r="AB6" s="4">
        <f t="shared" si="3"/>
        <v>861</v>
      </c>
      <c r="AC6" s="4">
        <f t="shared" si="3"/>
        <v>87</v>
      </c>
      <c r="AD6" s="4">
        <f t="shared" si="3"/>
        <v>17.78</v>
      </c>
      <c r="AE6" s="4">
        <f t="shared" si="3"/>
        <v>0.41</v>
      </c>
      <c r="AF6" s="4">
        <f t="shared" si="3"/>
        <v>982</v>
      </c>
      <c r="AG6" s="4">
        <f t="shared" si="3"/>
        <v>-4</v>
      </c>
      <c r="AH6" s="4">
        <f t="shared" si="3"/>
        <v>30</v>
      </c>
      <c r="AI6" s="4">
        <f t="shared" ref="AI6:BN6" si="4">MIN(AI10:AI193)</f>
        <v>36</v>
      </c>
      <c r="AJ6" s="4">
        <f t="shared" si="4"/>
        <v>190</v>
      </c>
      <c r="AK6" s="4">
        <f t="shared" si="4"/>
        <v>167</v>
      </c>
      <c r="AL6" s="4">
        <f t="shared" si="4"/>
        <v>4.0999999999999996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0.68912037037037033</v>
      </c>
      <c r="AQ6" s="4">
        <f t="shared" si="4"/>
        <v>47.158504999999998</v>
      </c>
      <c r="AR6" s="4">
        <f t="shared" si="4"/>
        <v>-88.491919999999993</v>
      </c>
      <c r="AS6" s="4">
        <f t="shared" si="4"/>
        <v>311.5</v>
      </c>
      <c r="AT6" s="4">
        <f t="shared" si="4"/>
        <v>18.399999999999999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1.8</v>
      </c>
      <c r="BA6" s="4">
        <f t="shared" si="4"/>
        <v>14.686999999999999</v>
      </c>
      <c r="BB6" s="4">
        <f t="shared" si="4"/>
        <v>13.78</v>
      </c>
      <c r="BC6" s="4">
        <f t="shared" si="4"/>
        <v>0.94</v>
      </c>
      <c r="BD6" s="4">
        <f t="shared" si="4"/>
        <v>13.912000000000001</v>
      </c>
      <c r="BE6" s="4">
        <f t="shared" si="4"/>
        <v>2700.942</v>
      </c>
      <c r="BF6" s="4">
        <f t="shared" si="4"/>
        <v>7.4160000000000004</v>
      </c>
      <c r="BG6" s="4">
        <f t="shared" si="4"/>
        <v>1.714</v>
      </c>
      <c r="BH6" s="4">
        <f t="shared" si="4"/>
        <v>1.0999999999999999E-2</v>
      </c>
      <c r="BI6" s="4">
        <f t="shared" si="4"/>
        <v>1.748</v>
      </c>
      <c r="BJ6" s="4">
        <f t="shared" si="4"/>
        <v>1.3560000000000001</v>
      </c>
      <c r="BK6" s="4">
        <f t="shared" si="4"/>
        <v>8.9999999999999993E-3</v>
      </c>
      <c r="BL6" s="4">
        <f t="shared" si="4"/>
        <v>1.383</v>
      </c>
      <c r="BM6" s="4">
        <f t="shared" si="4"/>
        <v>1.0691999999999999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0</v>
      </c>
      <c r="BR6" s="4">
        <f t="shared" si="5"/>
        <v>0.108152</v>
      </c>
      <c r="BS6" s="4">
        <f t="shared" si="5"/>
        <v>-5</v>
      </c>
      <c r="BT6" s="4">
        <f t="shared" si="5"/>
        <v>5.0000000000000001E-3</v>
      </c>
      <c r="BU6" s="4">
        <f t="shared" si="5"/>
        <v>2.6429640000000001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14.976000000000001</v>
      </c>
      <c r="D7" s="4">
        <f t="shared" si="6"/>
        <v>2.2324999999999999</v>
      </c>
      <c r="E7" s="4">
        <f t="shared" si="6"/>
        <v>22324.509804000001</v>
      </c>
      <c r="F7" s="4">
        <f t="shared" si="6"/>
        <v>631.4</v>
      </c>
      <c r="G7" s="4">
        <f t="shared" si="6"/>
        <v>2.7</v>
      </c>
      <c r="H7" s="4">
        <f t="shared" si="6"/>
        <v>662.5</v>
      </c>
      <c r="I7" s="4">
        <f t="shared" si="6"/>
        <v>0</v>
      </c>
      <c r="J7" s="4">
        <f t="shared" si="6"/>
        <v>0</v>
      </c>
      <c r="K7" s="4">
        <f t="shared" si="6"/>
        <v>0.87790000000000001</v>
      </c>
      <c r="L7" s="4">
        <f t="shared" si="6"/>
        <v>13.0966</v>
      </c>
      <c r="M7" s="4">
        <f t="shared" si="6"/>
        <v>1.9338</v>
      </c>
      <c r="N7" s="4">
        <f t="shared" si="6"/>
        <v>549.06500000000005</v>
      </c>
      <c r="O7" s="4">
        <f t="shared" si="6"/>
        <v>2.3668999999999998</v>
      </c>
      <c r="P7" s="4">
        <f t="shared" si="6"/>
        <v>549.9</v>
      </c>
      <c r="Q7" s="4">
        <f t="shared" si="6"/>
        <v>434.9325</v>
      </c>
      <c r="R7" s="4">
        <f t="shared" si="6"/>
        <v>1.8749</v>
      </c>
      <c r="S7" s="4">
        <f t="shared" si="6"/>
        <v>435.6</v>
      </c>
      <c r="T7" s="4">
        <f t="shared" si="6"/>
        <v>662.50019999999995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0</v>
      </c>
      <c r="Y7" s="4">
        <f t="shared" si="6"/>
        <v>12.3</v>
      </c>
      <c r="Z7" s="4">
        <f t="shared" si="6"/>
        <v>885</v>
      </c>
      <c r="AA7" s="4">
        <f t="shared" si="6"/>
        <v>873</v>
      </c>
      <c r="AB7" s="4">
        <f t="shared" si="6"/>
        <v>889</v>
      </c>
      <c r="AC7" s="4">
        <f t="shared" si="6"/>
        <v>89</v>
      </c>
      <c r="AD7" s="4">
        <f t="shared" si="6"/>
        <v>19.170000000000002</v>
      </c>
      <c r="AE7" s="4">
        <f t="shared" si="6"/>
        <v>0.44</v>
      </c>
      <c r="AF7" s="4">
        <f t="shared" si="6"/>
        <v>983</v>
      </c>
      <c r="AG7" s="4">
        <f t="shared" si="6"/>
        <v>-3</v>
      </c>
      <c r="AH7" s="4">
        <f t="shared" si="6"/>
        <v>34</v>
      </c>
      <c r="AI7" s="4">
        <f t="shared" ref="AI7:BN7" si="7">MAX(AI10:AI193)</f>
        <v>36</v>
      </c>
      <c r="AJ7" s="4">
        <f t="shared" si="7"/>
        <v>192</v>
      </c>
      <c r="AK7" s="4">
        <f t="shared" si="7"/>
        <v>171</v>
      </c>
      <c r="AL7" s="4">
        <f t="shared" si="7"/>
        <v>4.8</v>
      </c>
      <c r="AM7" s="4">
        <f t="shared" si="7"/>
        <v>175.9</v>
      </c>
      <c r="AN7" s="4">
        <f t="shared" si="7"/>
        <v>0</v>
      </c>
      <c r="AO7" s="4">
        <f t="shared" si="7"/>
        <v>2</v>
      </c>
      <c r="AP7" s="4">
        <f t="shared" si="7"/>
        <v>0.69077546296296299</v>
      </c>
      <c r="AQ7" s="4">
        <f t="shared" si="7"/>
        <v>47.164416000000003</v>
      </c>
      <c r="AR7" s="4">
        <f t="shared" si="7"/>
        <v>-88.483924999999999</v>
      </c>
      <c r="AS7" s="4">
        <f t="shared" si="7"/>
        <v>322.60000000000002</v>
      </c>
      <c r="AT7" s="4">
        <f t="shared" si="7"/>
        <v>46.3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3.3193809999999999</v>
      </c>
      <c r="AY7" s="4">
        <f t="shared" si="7"/>
        <v>3.1196000000000002</v>
      </c>
      <c r="AZ7" s="4">
        <f t="shared" si="7"/>
        <v>4.2731269999999997</v>
      </c>
      <c r="BA7" s="4">
        <f t="shared" si="7"/>
        <v>14.686999999999999</v>
      </c>
      <c r="BB7" s="4">
        <f t="shared" si="7"/>
        <v>15.15</v>
      </c>
      <c r="BC7" s="4">
        <f t="shared" si="7"/>
        <v>1.03</v>
      </c>
      <c r="BD7" s="4">
        <f t="shared" si="7"/>
        <v>15.444000000000001</v>
      </c>
      <c r="BE7" s="4">
        <f t="shared" si="7"/>
        <v>3141.4360000000001</v>
      </c>
      <c r="BF7" s="4">
        <f t="shared" si="7"/>
        <v>282.66800000000001</v>
      </c>
      <c r="BG7" s="4">
        <f t="shared" si="7"/>
        <v>13.417999999999999</v>
      </c>
      <c r="BH7" s="4">
        <f t="shared" si="7"/>
        <v>0.06</v>
      </c>
      <c r="BI7" s="4">
        <f t="shared" si="7"/>
        <v>13.439</v>
      </c>
      <c r="BJ7" s="4">
        <f t="shared" si="7"/>
        <v>10.628</v>
      </c>
      <c r="BK7" s="4">
        <f t="shared" si="7"/>
        <v>4.8000000000000001E-2</v>
      </c>
      <c r="BL7" s="4">
        <f t="shared" si="7"/>
        <v>10.645</v>
      </c>
      <c r="BM7" s="4">
        <f t="shared" si="7"/>
        <v>5.0784000000000002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0</v>
      </c>
      <c r="BR7" s="4">
        <f t="shared" si="8"/>
        <v>0.60060000000000002</v>
      </c>
      <c r="BS7" s="4">
        <f t="shared" si="8"/>
        <v>-5</v>
      </c>
      <c r="BT7" s="4">
        <f t="shared" si="8"/>
        <v>8.7119999999999993E-3</v>
      </c>
      <c r="BU7" s="4">
        <f t="shared" si="8"/>
        <v>14.677163</v>
      </c>
      <c r="BV7" s="4">
        <f t="shared" si="8"/>
        <v>0</v>
      </c>
      <c r="BW7" s="4">
        <f t="shared" si="8"/>
        <v>3.8777064646000001</v>
      </c>
      <c r="BX7" s="17"/>
      <c r="BY7" s="4">
        <f>MAX(BY10:BY193)</f>
        <v>32730.863260802445</v>
      </c>
      <c r="BZ7" s="4">
        <f>MAX(BZ10:BZ193)</f>
        <v>1223.5991293428681</v>
      </c>
      <c r="CA7" s="4">
        <f>MAX(CA10:CA193)</f>
        <v>101.70028425387929</v>
      </c>
      <c r="CB7" s="4">
        <f>MAX(CB10:CB193)</f>
        <v>52.536122410843603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SUM(AT10:AT193)/3600</f>
        <v>1.3071944444444439</v>
      </c>
      <c r="BU8" s="21">
        <f>SUM(BU10:BU193)/3600</f>
        <v>0.27292744138888886</v>
      </c>
      <c r="BV8" s="17"/>
      <c r="BW8" s="21">
        <f>SUM(BW10:BW193)/3600</f>
        <v>7.2107430014944449E-2</v>
      </c>
      <c r="BX8" s="17"/>
      <c r="BY8" s="21">
        <f>SUM(BY10:BY193)/3600</f>
        <v>610.2901359031149</v>
      </c>
      <c r="BZ8" s="21">
        <f t="shared" ref="BZ8:CB8" si="9">SUM(BZ10:BZ193)/3600</f>
        <v>16.230979997133112</v>
      </c>
      <c r="CA8" s="21">
        <f t="shared" si="9"/>
        <v>1.1721826921754956</v>
      </c>
      <c r="CB8" s="21">
        <f t="shared" si="9"/>
        <v>0.73114878268930084</v>
      </c>
      <c r="CC8" s="17">
        <f>SUM(BZ8:CB8)</f>
        <v>18.134311471997908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18.128429264134425</v>
      </c>
      <c r="BX9" s="23" t="s">
        <v>191</v>
      </c>
      <c r="CE9" s="24" t="s">
        <v>192</v>
      </c>
    </row>
    <row r="10" spans="1:87" customFormat="1" x14ac:dyDescent="0.25">
      <c r="A10" s="26">
        <v>43530</v>
      </c>
      <c r="B10" s="27">
        <v>0.48063806712962959</v>
      </c>
      <c r="C10">
        <v>14.27</v>
      </c>
      <c r="D10">
        <v>0.68140000000000001</v>
      </c>
      <c r="E10">
        <v>6814.3478260000002</v>
      </c>
      <c r="F10">
        <v>303.8</v>
      </c>
      <c r="G10">
        <v>1.4</v>
      </c>
      <c r="H10">
        <v>490.7</v>
      </c>
      <c r="J10">
        <v>0</v>
      </c>
      <c r="K10">
        <v>0.87450000000000006</v>
      </c>
      <c r="L10">
        <v>12.478899999999999</v>
      </c>
      <c r="M10">
        <v>0.59589999999999999</v>
      </c>
      <c r="N10">
        <v>265.69760000000002</v>
      </c>
      <c r="O10">
        <v>1.2242999999999999</v>
      </c>
      <c r="P10">
        <v>266.89999999999998</v>
      </c>
      <c r="Q10">
        <v>210.28139999999999</v>
      </c>
      <c r="R10">
        <v>0.96889999999999998</v>
      </c>
      <c r="S10">
        <v>211.3</v>
      </c>
      <c r="T10">
        <v>490.68119999999999</v>
      </c>
      <c r="W10">
        <v>0</v>
      </c>
      <c r="X10">
        <v>0</v>
      </c>
      <c r="Y10">
        <v>11.7</v>
      </c>
      <c r="Z10">
        <v>867</v>
      </c>
      <c r="AA10">
        <v>856</v>
      </c>
      <c r="AB10">
        <v>871</v>
      </c>
      <c r="AC10">
        <v>87</v>
      </c>
      <c r="AD10">
        <v>18.93</v>
      </c>
      <c r="AE10">
        <v>0.43</v>
      </c>
      <c r="AF10">
        <v>983</v>
      </c>
      <c r="AG10">
        <v>-3</v>
      </c>
      <c r="AH10">
        <v>34</v>
      </c>
      <c r="AI10">
        <v>36</v>
      </c>
      <c r="AJ10">
        <v>190</v>
      </c>
      <c r="AK10">
        <v>170</v>
      </c>
      <c r="AL10">
        <v>4.3</v>
      </c>
      <c r="AM10">
        <v>174.9</v>
      </c>
      <c r="AN10" t="s">
        <v>155</v>
      </c>
      <c r="AO10">
        <v>2</v>
      </c>
      <c r="AP10" s="28">
        <v>0.68912037037037033</v>
      </c>
      <c r="AQ10">
        <v>47.159500000000001</v>
      </c>
      <c r="AR10">
        <v>-88.490054999999998</v>
      </c>
      <c r="AS10">
        <v>314</v>
      </c>
      <c r="AT10">
        <v>35.799999999999997</v>
      </c>
      <c r="AU10">
        <v>12</v>
      </c>
      <c r="AV10">
        <v>11</v>
      </c>
      <c r="AW10" t="s">
        <v>214</v>
      </c>
      <c r="AX10">
        <v>2.2999999999999998</v>
      </c>
      <c r="AY10">
        <v>1</v>
      </c>
      <c r="AZ10">
        <v>3.2</v>
      </c>
      <c r="BA10">
        <v>14.686999999999999</v>
      </c>
      <c r="BB10">
        <v>14.73</v>
      </c>
      <c r="BC10">
        <v>1</v>
      </c>
      <c r="BD10">
        <v>14.353</v>
      </c>
      <c r="BE10">
        <v>3002.89</v>
      </c>
      <c r="BF10">
        <v>91.268000000000001</v>
      </c>
      <c r="BG10">
        <v>6.6959999999999997</v>
      </c>
      <c r="BH10">
        <v>3.1E-2</v>
      </c>
      <c r="BI10">
        <v>6.726</v>
      </c>
      <c r="BJ10">
        <v>5.2990000000000004</v>
      </c>
      <c r="BK10">
        <v>2.4E-2</v>
      </c>
      <c r="BL10">
        <v>5.3230000000000004</v>
      </c>
      <c r="BM10">
        <v>3.7494999999999998</v>
      </c>
      <c r="BQ10">
        <v>0</v>
      </c>
      <c r="BR10">
        <v>0.28983999999999999</v>
      </c>
      <c r="BS10">
        <v>-5</v>
      </c>
      <c r="BT10">
        <v>6.8560000000000001E-3</v>
      </c>
      <c r="BU10">
        <v>7.0829649999999997</v>
      </c>
      <c r="BW10" s="4">
        <f>BU10*0.2642</f>
        <v>1.8713193529999999</v>
      </c>
      <c r="BX10" s="4"/>
      <c r="BY10" s="4">
        <f>BE10*$BU10*0.7403</f>
        <v>15745.710738379654</v>
      </c>
      <c r="BZ10" s="4">
        <f>BF10*$BU10*0.7403</f>
        <v>478.56549113368595</v>
      </c>
      <c r="CA10" s="4">
        <f>BJ10*$BU10*0.7403</f>
        <v>27.7854071253605</v>
      </c>
      <c r="CB10" s="4">
        <f>BM10*$BU10*0.7403</f>
        <v>19.660574451130248</v>
      </c>
    </row>
    <row r="11" spans="1:87" customFormat="1" x14ac:dyDescent="0.25">
      <c r="A11" s="26">
        <v>43530</v>
      </c>
      <c r="B11" s="27">
        <v>0.48064964120370374</v>
      </c>
      <c r="C11">
        <v>14.266</v>
      </c>
      <c r="D11">
        <v>0.65790000000000004</v>
      </c>
      <c r="E11">
        <v>6578.7586209999999</v>
      </c>
      <c r="F11">
        <v>280.39999999999998</v>
      </c>
      <c r="G11">
        <v>1.4</v>
      </c>
      <c r="H11">
        <v>511.2</v>
      </c>
      <c r="J11">
        <v>0</v>
      </c>
      <c r="K11">
        <v>0.87470000000000003</v>
      </c>
      <c r="L11">
        <v>12.478300000000001</v>
      </c>
      <c r="M11">
        <v>0.57540000000000002</v>
      </c>
      <c r="N11">
        <v>245.28829999999999</v>
      </c>
      <c r="O11">
        <v>1.2244999999999999</v>
      </c>
      <c r="P11">
        <v>246.5</v>
      </c>
      <c r="Q11">
        <v>194.12880000000001</v>
      </c>
      <c r="R11">
        <v>0.96909999999999996</v>
      </c>
      <c r="S11">
        <v>195.1</v>
      </c>
      <c r="T11">
        <v>511.23989999999998</v>
      </c>
      <c r="W11">
        <v>0</v>
      </c>
      <c r="X11">
        <v>0</v>
      </c>
      <c r="Y11">
        <v>11.6</v>
      </c>
      <c r="Z11">
        <v>867</v>
      </c>
      <c r="AA11">
        <v>856</v>
      </c>
      <c r="AB11">
        <v>871</v>
      </c>
      <c r="AC11">
        <v>87</v>
      </c>
      <c r="AD11">
        <v>18.93</v>
      </c>
      <c r="AE11">
        <v>0.43</v>
      </c>
      <c r="AF11">
        <v>983</v>
      </c>
      <c r="AG11">
        <v>-3</v>
      </c>
      <c r="AH11">
        <v>34</v>
      </c>
      <c r="AI11">
        <v>36</v>
      </c>
      <c r="AJ11">
        <v>190</v>
      </c>
      <c r="AK11">
        <v>170</v>
      </c>
      <c r="AL11">
        <v>4.2</v>
      </c>
      <c r="AM11">
        <v>174.5</v>
      </c>
      <c r="AN11" t="s">
        <v>155</v>
      </c>
      <c r="AO11">
        <v>2</v>
      </c>
      <c r="AP11" s="28">
        <v>0.68912037037037033</v>
      </c>
      <c r="AQ11">
        <v>47.159360999999997</v>
      </c>
      <c r="AR11">
        <v>-88.489814999999993</v>
      </c>
      <c r="AS11">
        <v>314.10000000000002</v>
      </c>
      <c r="AT11">
        <v>36.1</v>
      </c>
      <c r="AU11">
        <v>12</v>
      </c>
      <c r="AV11">
        <v>11</v>
      </c>
      <c r="AW11" t="s">
        <v>214</v>
      </c>
      <c r="AX11">
        <v>2.2999999999999998</v>
      </c>
      <c r="AY11">
        <v>1</v>
      </c>
      <c r="AZ11">
        <v>2.9072</v>
      </c>
      <c r="BA11">
        <v>14.686999999999999</v>
      </c>
      <c r="BB11">
        <v>14.75</v>
      </c>
      <c r="BC11">
        <v>1</v>
      </c>
      <c r="BD11">
        <v>14.33</v>
      </c>
      <c r="BE11">
        <v>3007.12</v>
      </c>
      <c r="BF11">
        <v>88.259</v>
      </c>
      <c r="BG11">
        <v>6.19</v>
      </c>
      <c r="BH11">
        <v>3.1E-2</v>
      </c>
      <c r="BI11">
        <v>6.2210000000000001</v>
      </c>
      <c r="BJ11">
        <v>4.899</v>
      </c>
      <c r="BK11">
        <v>2.4E-2</v>
      </c>
      <c r="BL11">
        <v>4.9240000000000004</v>
      </c>
      <c r="BM11">
        <v>3.9123000000000001</v>
      </c>
      <c r="BQ11">
        <v>0</v>
      </c>
      <c r="BR11">
        <v>0.277144</v>
      </c>
      <c r="BS11">
        <v>-5</v>
      </c>
      <c r="BT11">
        <v>6.0000000000000001E-3</v>
      </c>
      <c r="BU11">
        <v>6.7727069999999996</v>
      </c>
      <c r="BW11" s="4">
        <f t="shared" ref="BW11:BW74" si="10">BU11*0.2642</f>
        <v>1.7893491893999998</v>
      </c>
      <c r="BX11" t="e">
        <v>#NAME?</v>
      </c>
      <c r="BY11" s="4">
        <f t="shared" ref="BY11:BY74" si="11">BE11*$BU11*0.7403</f>
        <v>15077.20348144375</v>
      </c>
      <c r="BZ11" s="4">
        <f t="shared" ref="BZ11:BZ74" si="12">BF11*$BU11*0.7403</f>
        <v>442.51606256775381</v>
      </c>
      <c r="CA11" s="4">
        <f t="shared" ref="CA11:CA74" si="13">BJ11*$BU11*0.7403</f>
        <v>24.562777626297901</v>
      </c>
      <c r="CB11" s="4">
        <f t="shared" ref="CB11:CB74" si="14">BM11*$BU11*0.7403</f>
        <v>19.615626639592829</v>
      </c>
    </row>
    <row r="12" spans="1:87" customFormat="1" x14ac:dyDescent="0.25">
      <c r="A12" s="26">
        <v>43530</v>
      </c>
      <c r="B12" s="27">
        <v>0.48066121527777778</v>
      </c>
      <c r="C12">
        <v>14.266</v>
      </c>
      <c r="D12">
        <v>0.54249999999999998</v>
      </c>
      <c r="E12">
        <v>5424.6575339999999</v>
      </c>
      <c r="F12">
        <v>271.2</v>
      </c>
      <c r="G12">
        <v>1.4</v>
      </c>
      <c r="H12">
        <v>523.6</v>
      </c>
      <c r="J12">
        <v>0</v>
      </c>
      <c r="K12">
        <v>0.87560000000000004</v>
      </c>
      <c r="L12">
        <v>12.4917</v>
      </c>
      <c r="M12">
        <v>0.47499999999999998</v>
      </c>
      <c r="N12">
        <v>237.4468</v>
      </c>
      <c r="O12">
        <v>1.2259</v>
      </c>
      <c r="P12">
        <v>238.7</v>
      </c>
      <c r="Q12">
        <v>187.9229</v>
      </c>
      <c r="R12">
        <v>0.97019999999999995</v>
      </c>
      <c r="S12">
        <v>188.9</v>
      </c>
      <c r="T12">
        <v>523.64710000000002</v>
      </c>
      <c r="W12">
        <v>0</v>
      </c>
      <c r="X12">
        <v>0</v>
      </c>
      <c r="Y12">
        <v>11.7</v>
      </c>
      <c r="Z12">
        <v>867</v>
      </c>
      <c r="AA12">
        <v>855</v>
      </c>
      <c r="AB12">
        <v>871</v>
      </c>
      <c r="AC12">
        <v>87</v>
      </c>
      <c r="AD12">
        <v>18.93</v>
      </c>
      <c r="AE12">
        <v>0.43</v>
      </c>
      <c r="AF12">
        <v>983</v>
      </c>
      <c r="AG12">
        <v>-3</v>
      </c>
      <c r="AH12">
        <v>34</v>
      </c>
      <c r="AI12">
        <v>36</v>
      </c>
      <c r="AJ12">
        <v>190</v>
      </c>
      <c r="AK12">
        <v>170</v>
      </c>
      <c r="AL12">
        <v>4.2</v>
      </c>
      <c r="AM12">
        <v>174.1</v>
      </c>
      <c r="AN12" t="s">
        <v>155</v>
      </c>
      <c r="AO12">
        <v>2</v>
      </c>
      <c r="AP12" s="28">
        <v>0.68914351851851852</v>
      </c>
      <c r="AQ12">
        <v>47.159238999999999</v>
      </c>
      <c r="AR12">
        <v>-88.489608000000004</v>
      </c>
      <c r="AS12">
        <v>314.39999999999998</v>
      </c>
      <c r="AT12">
        <v>36.1</v>
      </c>
      <c r="AU12">
        <v>12</v>
      </c>
      <c r="AV12">
        <v>10</v>
      </c>
      <c r="AW12" t="s">
        <v>213</v>
      </c>
      <c r="AX12">
        <v>2.4464000000000001</v>
      </c>
      <c r="AY12">
        <v>1.2196</v>
      </c>
      <c r="AZ12">
        <v>3.0196000000000001</v>
      </c>
      <c r="BA12">
        <v>14.686999999999999</v>
      </c>
      <c r="BB12">
        <v>14.88</v>
      </c>
      <c r="BC12">
        <v>1.01</v>
      </c>
      <c r="BD12">
        <v>14.202</v>
      </c>
      <c r="BE12">
        <v>3030.248</v>
      </c>
      <c r="BF12">
        <v>73.338999999999999</v>
      </c>
      <c r="BG12">
        <v>6.032</v>
      </c>
      <c r="BH12">
        <v>3.1E-2</v>
      </c>
      <c r="BI12">
        <v>6.0629999999999997</v>
      </c>
      <c r="BJ12">
        <v>4.774</v>
      </c>
      <c r="BK12">
        <v>2.5000000000000001E-2</v>
      </c>
      <c r="BL12">
        <v>4.7990000000000004</v>
      </c>
      <c r="BM12">
        <v>4.0336999999999996</v>
      </c>
      <c r="BQ12">
        <v>0</v>
      </c>
      <c r="BR12">
        <v>0.28260800000000003</v>
      </c>
      <c r="BS12">
        <v>-5</v>
      </c>
      <c r="BT12">
        <v>6.0000000000000001E-3</v>
      </c>
      <c r="BU12">
        <v>6.9062330000000003</v>
      </c>
      <c r="BW12" s="4">
        <f t="shared" si="10"/>
        <v>1.8246267586</v>
      </c>
      <c r="BX12" t="e">
        <v>#NAME?</v>
      </c>
      <c r="BY12" s="4">
        <f t="shared" si="11"/>
        <v>15492.701344100897</v>
      </c>
      <c r="BZ12" s="4">
        <f t="shared" si="12"/>
        <v>374.95915313697611</v>
      </c>
      <c r="CA12" s="4">
        <f t="shared" si="13"/>
        <v>24.407954799982601</v>
      </c>
      <c r="CB12" s="4">
        <f t="shared" si="14"/>
        <v>20.62303462016963</v>
      </c>
    </row>
    <row r="13" spans="1:87" customFormat="1" x14ac:dyDescent="0.25">
      <c r="A13" s="26">
        <v>43530</v>
      </c>
      <c r="B13" s="27">
        <v>0.48067278935185187</v>
      </c>
      <c r="C13">
        <v>14.29</v>
      </c>
      <c r="D13">
        <v>0.53380000000000005</v>
      </c>
      <c r="E13">
        <v>5337.6577360000001</v>
      </c>
      <c r="F13">
        <v>274.10000000000002</v>
      </c>
      <c r="G13">
        <v>1.4</v>
      </c>
      <c r="H13">
        <v>511.8</v>
      </c>
      <c r="J13">
        <v>0</v>
      </c>
      <c r="K13">
        <v>0.87560000000000004</v>
      </c>
      <c r="L13">
        <v>12.5115</v>
      </c>
      <c r="M13">
        <v>0.46729999999999999</v>
      </c>
      <c r="N13">
        <v>239.95529999999999</v>
      </c>
      <c r="O13">
        <v>1.2258</v>
      </c>
      <c r="P13">
        <v>241.2</v>
      </c>
      <c r="Q13">
        <v>189.90809999999999</v>
      </c>
      <c r="R13">
        <v>0.97009999999999996</v>
      </c>
      <c r="S13">
        <v>190.9</v>
      </c>
      <c r="T13">
        <v>511.8</v>
      </c>
      <c r="W13">
        <v>0</v>
      </c>
      <c r="X13">
        <v>0</v>
      </c>
      <c r="Y13">
        <v>11.6</v>
      </c>
      <c r="Z13">
        <v>868</v>
      </c>
      <c r="AA13">
        <v>856</v>
      </c>
      <c r="AB13">
        <v>871</v>
      </c>
      <c r="AC13">
        <v>87</v>
      </c>
      <c r="AD13">
        <v>18.93</v>
      </c>
      <c r="AE13">
        <v>0.43</v>
      </c>
      <c r="AF13">
        <v>983</v>
      </c>
      <c r="AG13">
        <v>-3</v>
      </c>
      <c r="AH13">
        <v>34</v>
      </c>
      <c r="AI13">
        <v>36</v>
      </c>
      <c r="AJ13">
        <v>190</v>
      </c>
      <c r="AK13">
        <v>170</v>
      </c>
      <c r="AL13">
        <v>4.2</v>
      </c>
      <c r="AM13">
        <v>174.2</v>
      </c>
      <c r="AN13" t="s">
        <v>155</v>
      </c>
      <c r="AO13">
        <v>2</v>
      </c>
      <c r="AP13" s="28">
        <v>0.68915509259259267</v>
      </c>
      <c r="AQ13">
        <v>47.159140000000001</v>
      </c>
      <c r="AR13">
        <v>-88.489447999999996</v>
      </c>
      <c r="AS13">
        <v>314.60000000000002</v>
      </c>
      <c r="AT13">
        <v>36.299999999999997</v>
      </c>
      <c r="AU13">
        <v>12</v>
      </c>
      <c r="AV13">
        <v>11</v>
      </c>
      <c r="AW13" t="s">
        <v>214</v>
      </c>
      <c r="AX13">
        <v>2.5731999999999999</v>
      </c>
      <c r="AY13">
        <v>1.0804</v>
      </c>
      <c r="AZ13">
        <v>2.9535999999999998</v>
      </c>
      <c r="BA13">
        <v>14.686999999999999</v>
      </c>
      <c r="BB13">
        <v>14.86</v>
      </c>
      <c r="BC13">
        <v>1.01</v>
      </c>
      <c r="BD13">
        <v>14.212999999999999</v>
      </c>
      <c r="BE13">
        <v>3032.4929999999999</v>
      </c>
      <c r="BF13">
        <v>72.093999999999994</v>
      </c>
      <c r="BG13">
        <v>6.0910000000000002</v>
      </c>
      <c r="BH13">
        <v>3.1E-2</v>
      </c>
      <c r="BI13">
        <v>6.1219999999999999</v>
      </c>
      <c r="BJ13">
        <v>4.82</v>
      </c>
      <c r="BK13">
        <v>2.5000000000000001E-2</v>
      </c>
      <c r="BL13">
        <v>4.8449999999999998</v>
      </c>
      <c r="BM13">
        <v>3.9392</v>
      </c>
      <c r="BQ13">
        <v>0</v>
      </c>
      <c r="BR13">
        <v>0.31100699999999998</v>
      </c>
      <c r="BS13">
        <v>-5</v>
      </c>
      <c r="BT13">
        <v>5.8560000000000001E-3</v>
      </c>
      <c r="BU13">
        <v>7.6002330000000002</v>
      </c>
      <c r="BW13" s="4">
        <f t="shared" si="10"/>
        <v>2.0079815586</v>
      </c>
      <c r="BX13" t="e">
        <v>#NAME?</v>
      </c>
      <c r="BY13" s="4">
        <f t="shared" si="11"/>
        <v>17062.17779045432</v>
      </c>
      <c r="BZ13" s="4">
        <f t="shared" si="12"/>
        <v>405.63346580685061</v>
      </c>
      <c r="CA13" s="4">
        <f t="shared" si="13"/>
        <v>27.119501001318</v>
      </c>
      <c r="CB13" s="4">
        <f t="shared" si="14"/>
        <v>22.163721648214079</v>
      </c>
    </row>
    <row r="14" spans="1:87" customFormat="1" x14ac:dyDescent="0.25">
      <c r="A14" s="26">
        <v>43530</v>
      </c>
      <c r="B14" s="27">
        <v>0.48068436342592591</v>
      </c>
      <c r="C14">
        <v>14.247</v>
      </c>
      <c r="D14">
        <v>0.72009999999999996</v>
      </c>
      <c r="E14">
        <v>7200.7803700000004</v>
      </c>
      <c r="F14">
        <v>306.3</v>
      </c>
      <c r="G14">
        <v>1.4</v>
      </c>
      <c r="H14">
        <v>518.29999999999995</v>
      </c>
      <c r="J14">
        <v>0</v>
      </c>
      <c r="K14">
        <v>0.87429999999999997</v>
      </c>
      <c r="L14">
        <v>12.456</v>
      </c>
      <c r="M14">
        <v>0.62960000000000005</v>
      </c>
      <c r="N14">
        <v>267.76150000000001</v>
      </c>
      <c r="O14">
        <v>1.224</v>
      </c>
      <c r="P14">
        <v>269</v>
      </c>
      <c r="Q14">
        <v>211.91489999999999</v>
      </c>
      <c r="R14">
        <v>0.96870000000000001</v>
      </c>
      <c r="S14">
        <v>212.9</v>
      </c>
      <c r="T14">
        <v>518.31550000000004</v>
      </c>
      <c r="W14">
        <v>0</v>
      </c>
      <c r="X14">
        <v>0</v>
      </c>
      <c r="Y14">
        <v>11.7</v>
      </c>
      <c r="Z14">
        <v>870</v>
      </c>
      <c r="AA14">
        <v>859</v>
      </c>
      <c r="AB14">
        <v>873</v>
      </c>
      <c r="AC14">
        <v>87</v>
      </c>
      <c r="AD14">
        <v>18.93</v>
      </c>
      <c r="AE14">
        <v>0.43</v>
      </c>
      <c r="AF14">
        <v>983</v>
      </c>
      <c r="AG14">
        <v>-3</v>
      </c>
      <c r="AH14">
        <v>34</v>
      </c>
      <c r="AI14">
        <v>36</v>
      </c>
      <c r="AJ14">
        <v>190</v>
      </c>
      <c r="AK14">
        <v>170</v>
      </c>
      <c r="AL14">
        <v>4.3</v>
      </c>
      <c r="AM14">
        <v>174.6</v>
      </c>
      <c r="AN14" t="s">
        <v>155</v>
      </c>
      <c r="AO14">
        <v>2</v>
      </c>
      <c r="AP14" s="28">
        <v>0.68916666666666659</v>
      </c>
      <c r="AQ14">
        <v>47.159045999999996</v>
      </c>
      <c r="AR14">
        <v>-88.489292000000006</v>
      </c>
      <c r="AS14">
        <v>315.10000000000002</v>
      </c>
      <c r="AT14">
        <v>35.700000000000003</v>
      </c>
      <c r="AU14">
        <v>12</v>
      </c>
      <c r="AV14">
        <v>9</v>
      </c>
      <c r="AW14" t="s">
        <v>212</v>
      </c>
      <c r="AX14">
        <v>2.8195999999999999</v>
      </c>
      <c r="AY14">
        <v>1</v>
      </c>
      <c r="AZ14">
        <v>3.1196000000000002</v>
      </c>
      <c r="BA14">
        <v>14.686999999999999</v>
      </c>
      <c r="BB14">
        <v>14.71</v>
      </c>
      <c r="BC14">
        <v>1</v>
      </c>
      <c r="BD14">
        <v>14.377000000000001</v>
      </c>
      <c r="BE14">
        <v>2994.2820000000002</v>
      </c>
      <c r="BF14">
        <v>96.323999999999998</v>
      </c>
      <c r="BG14">
        <v>6.7409999999999997</v>
      </c>
      <c r="BH14">
        <v>3.1E-2</v>
      </c>
      <c r="BI14">
        <v>6.7709999999999999</v>
      </c>
      <c r="BJ14">
        <v>5.335</v>
      </c>
      <c r="BK14">
        <v>2.4E-2</v>
      </c>
      <c r="BL14">
        <v>5.359</v>
      </c>
      <c r="BM14">
        <v>3.9565999999999999</v>
      </c>
      <c r="BQ14">
        <v>0</v>
      </c>
      <c r="BR14">
        <v>0.32344099999999998</v>
      </c>
      <c r="BS14">
        <v>-5</v>
      </c>
      <c r="BT14">
        <v>5.143E-3</v>
      </c>
      <c r="BU14">
        <v>7.9041009999999998</v>
      </c>
      <c r="BW14" s="4">
        <f t="shared" si="10"/>
        <v>2.0882634842000001</v>
      </c>
      <c r="BX14" t="e">
        <v>#NAME?</v>
      </c>
      <c r="BY14" s="4">
        <f t="shared" si="11"/>
        <v>17520.759571561826</v>
      </c>
      <c r="BZ14" s="4">
        <f t="shared" si="12"/>
        <v>563.63082868317713</v>
      </c>
      <c r="CA14" s="4">
        <f t="shared" si="13"/>
        <v>31.217250851550496</v>
      </c>
      <c r="CB14" s="4">
        <f t="shared" si="14"/>
        <v>23.151672862088976</v>
      </c>
    </row>
    <row r="15" spans="1:87" customFormat="1" x14ac:dyDescent="0.25">
      <c r="A15" s="26">
        <v>43530</v>
      </c>
      <c r="B15" s="27">
        <v>0.4806959375</v>
      </c>
      <c r="C15">
        <v>14.218999999999999</v>
      </c>
      <c r="D15">
        <v>0.78979999999999995</v>
      </c>
      <c r="E15">
        <v>7897.5540769999998</v>
      </c>
      <c r="F15">
        <v>338</v>
      </c>
      <c r="G15">
        <v>1.3</v>
      </c>
      <c r="H15">
        <v>513.6</v>
      </c>
      <c r="J15">
        <v>0</v>
      </c>
      <c r="K15">
        <v>0.87390000000000001</v>
      </c>
      <c r="L15">
        <v>12.425800000000001</v>
      </c>
      <c r="M15">
        <v>0.69020000000000004</v>
      </c>
      <c r="N15">
        <v>295.33530000000002</v>
      </c>
      <c r="O15">
        <v>1.1361000000000001</v>
      </c>
      <c r="P15">
        <v>296.5</v>
      </c>
      <c r="Q15">
        <v>233.73759999999999</v>
      </c>
      <c r="R15">
        <v>0.89910000000000001</v>
      </c>
      <c r="S15">
        <v>234.6</v>
      </c>
      <c r="T15">
        <v>513.55539999999996</v>
      </c>
      <c r="W15">
        <v>0</v>
      </c>
      <c r="X15">
        <v>0</v>
      </c>
      <c r="Y15">
        <v>11.7</v>
      </c>
      <c r="Z15">
        <v>872</v>
      </c>
      <c r="AA15">
        <v>862</v>
      </c>
      <c r="AB15">
        <v>875</v>
      </c>
      <c r="AC15">
        <v>87</v>
      </c>
      <c r="AD15">
        <v>18.93</v>
      </c>
      <c r="AE15">
        <v>0.43</v>
      </c>
      <c r="AF15">
        <v>983</v>
      </c>
      <c r="AG15">
        <v>-3</v>
      </c>
      <c r="AH15">
        <v>34</v>
      </c>
      <c r="AI15">
        <v>36</v>
      </c>
      <c r="AJ15">
        <v>190</v>
      </c>
      <c r="AK15">
        <v>170</v>
      </c>
      <c r="AL15">
        <v>4.2</v>
      </c>
      <c r="AM15">
        <v>174.9</v>
      </c>
      <c r="AN15" t="s">
        <v>155</v>
      </c>
      <c r="AO15">
        <v>2</v>
      </c>
      <c r="AP15" s="28">
        <v>0.68917824074074074</v>
      </c>
      <c r="AQ15">
        <v>47.158974999999998</v>
      </c>
      <c r="AR15">
        <v>-88.489106000000007</v>
      </c>
      <c r="AS15">
        <v>315.39999999999998</v>
      </c>
      <c r="AT15">
        <v>35.700000000000003</v>
      </c>
      <c r="AU15">
        <v>12</v>
      </c>
      <c r="AV15">
        <v>7</v>
      </c>
      <c r="AW15" t="s">
        <v>228</v>
      </c>
      <c r="AX15">
        <v>2.5339999999999998</v>
      </c>
      <c r="AY15">
        <v>1.2927999999999999</v>
      </c>
      <c r="AZ15">
        <v>3.3464</v>
      </c>
      <c r="BA15">
        <v>14.686999999999999</v>
      </c>
      <c r="BB15">
        <v>14.66</v>
      </c>
      <c r="BC15">
        <v>1</v>
      </c>
      <c r="BD15">
        <v>14.430999999999999</v>
      </c>
      <c r="BE15">
        <v>2980.2130000000002</v>
      </c>
      <c r="BF15">
        <v>105.354</v>
      </c>
      <c r="BG15">
        <v>7.4180000000000001</v>
      </c>
      <c r="BH15">
        <v>2.9000000000000001E-2</v>
      </c>
      <c r="BI15">
        <v>7.4459999999999997</v>
      </c>
      <c r="BJ15">
        <v>5.8710000000000004</v>
      </c>
      <c r="BK15">
        <v>2.3E-2</v>
      </c>
      <c r="BL15">
        <v>5.8929999999999998</v>
      </c>
      <c r="BM15">
        <v>3.9113000000000002</v>
      </c>
      <c r="BQ15">
        <v>0</v>
      </c>
      <c r="BR15">
        <v>0.35955199999999998</v>
      </c>
      <c r="BS15">
        <v>-5</v>
      </c>
      <c r="BT15">
        <v>6.0000000000000001E-3</v>
      </c>
      <c r="BU15">
        <v>8.7865520000000004</v>
      </c>
      <c r="BW15" s="4">
        <f t="shared" si="10"/>
        <v>2.3214070383999998</v>
      </c>
      <c r="BX15" t="e">
        <v>#NAME?</v>
      </c>
      <c r="BY15" s="4">
        <f t="shared" si="11"/>
        <v>19385.345145674914</v>
      </c>
      <c r="BZ15" s="4">
        <f t="shared" si="12"/>
        <v>685.29452508174234</v>
      </c>
      <c r="CA15" s="4">
        <f t="shared" si="13"/>
        <v>38.1890023801176</v>
      </c>
      <c r="CB15" s="4">
        <f t="shared" si="14"/>
        <v>25.44177227207528</v>
      </c>
    </row>
    <row r="16" spans="1:87" customFormat="1" x14ac:dyDescent="0.25">
      <c r="A16" s="26">
        <v>43530</v>
      </c>
      <c r="B16" s="27">
        <v>0.48070751157407404</v>
      </c>
      <c r="C16">
        <v>14.263999999999999</v>
      </c>
      <c r="D16">
        <v>0.54520000000000002</v>
      </c>
      <c r="E16">
        <v>5451.6306160000004</v>
      </c>
      <c r="F16">
        <v>363.5</v>
      </c>
      <c r="G16">
        <v>1.3</v>
      </c>
      <c r="H16">
        <v>505.1</v>
      </c>
      <c r="J16">
        <v>0</v>
      </c>
      <c r="K16">
        <v>0.87570000000000003</v>
      </c>
      <c r="L16">
        <v>12.49</v>
      </c>
      <c r="M16">
        <v>0.47739999999999999</v>
      </c>
      <c r="N16">
        <v>318.29180000000002</v>
      </c>
      <c r="O16">
        <v>1.1384000000000001</v>
      </c>
      <c r="P16">
        <v>319.39999999999998</v>
      </c>
      <c r="Q16">
        <v>251.90610000000001</v>
      </c>
      <c r="R16">
        <v>0.90090000000000003</v>
      </c>
      <c r="S16">
        <v>252.8</v>
      </c>
      <c r="T16">
        <v>505.05869999999999</v>
      </c>
      <c r="W16">
        <v>0</v>
      </c>
      <c r="X16">
        <v>0</v>
      </c>
      <c r="Y16">
        <v>11.6</v>
      </c>
      <c r="Z16">
        <v>873</v>
      </c>
      <c r="AA16">
        <v>862</v>
      </c>
      <c r="AB16">
        <v>876</v>
      </c>
      <c r="AC16">
        <v>87</v>
      </c>
      <c r="AD16">
        <v>18.93</v>
      </c>
      <c r="AE16">
        <v>0.43</v>
      </c>
      <c r="AF16">
        <v>983</v>
      </c>
      <c r="AG16">
        <v>-3</v>
      </c>
      <c r="AH16">
        <v>34</v>
      </c>
      <c r="AI16">
        <v>36</v>
      </c>
      <c r="AJ16">
        <v>190</v>
      </c>
      <c r="AK16">
        <v>170</v>
      </c>
      <c r="AL16">
        <v>4.2</v>
      </c>
      <c r="AM16">
        <v>174.7</v>
      </c>
      <c r="AN16" t="s">
        <v>155</v>
      </c>
      <c r="AO16">
        <v>2</v>
      </c>
      <c r="AP16" s="28">
        <v>0.68918981481481489</v>
      </c>
      <c r="AQ16">
        <v>47.158926999999998</v>
      </c>
      <c r="AR16">
        <v>-88.488888000000003</v>
      </c>
      <c r="AS16">
        <v>315.3</v>
      </c>
      <c r="AT16">
        <v>36.799999999999997</v>
      </c>
      <c r="AU16">
        <v>12</v>
      </c>
      <c r="AV16">
        <v>6</v>
      </c>
      <c r="AW16" t="s">
        <v>229</v>
      </c>
      <c r="AX16">
        <v>2.4</v>
      </c>
      <c r="AY16">
        <v>1.6195999999999999</v>
      </c>
      <c r="AZ16">
        <v>3.5464000000000002</v>
      </c>
      <c r="BA16">
        <v>14.686999999999999</v>
      </c>
      <c r="BB16">
        <v>14.88</v>
      </c>
      <c r="BC16">
        <v>1.01</v>
      </c>
      <c r="BD16">
        <v>14.2</v>
      </c>
      <c r="BE16">
        <v>3030.1129999999998</v>
      </c>
      <c r="BF16">
        <v>73.710999999999999</v>
      </c>
      <c r="BG16">
        <v>8.0860000000000003</v>
      </c>
      <c r="BH16">
        <v>2.9000000000000001E-2</v>
      </c>
      <c r="BI16">
        <v>8.1150000000000002</v>
      </c>
      <c r="BJ16">
        <v>6.4</v>
      </c>
      <c r="BK16">
        <v>2.3E-2</v>
      </c>
      <c r="BL16">
        <v>6.423</v>
      </c>
      <c r="BM16">
        <v>3.8908999999999998</v>
      </c>
      <c r="BQ16">
        <v>0</v>
      </c>
      <c r="BR16">
        <v>0.35392800000000002</v>
      </c>
      <c r="BS16">
        <v>-5</v>
      </c>
      <c r="BT16">
        <v>6.0000000000000001E-3</v>
      </c>
      <c r="BU16">
        <v>8.6491150000000001</v>
      </c>
      <c r="BW16" s="4">
        <f t="shared" si="10"/>
        <v>2.2850961829999998</v>
      </c>
      <c r="BX16" t="e">
        <v>#NAME?</v>
      </c>
      <c r="BY16" s="4">
        <f t="shared" si="11"/>
        <v>19401.631230736297</v>
      </c>
      <c r="BZ16" s="4">
        <f t="shared" si="12"/>
        <v>471.96709814082953</v>
      </c>
      <c r="CA16" s="4">
        <f t="shared" si="13"/>
        <v>40.9788149408</v>
      </c>
      <c r="CB16" s="4">
        <f t="shared" si="14"/>
        <v>24.913198602056045</v>
      </c>
    </row>
    <row r="17" spans="1:80" customFormat="1" x14ac:dyDescent="0.25">
      <c r="A17" s="26">
        <v>43530</v>
      </c>
      <c r="B17" s="27">
        <v>0.48071908564814819</v>
      </c>
      <c r="C17">
        <v>14.314</v>
      </c>
      <c r="D17">
        <v>0.47539999999999999</v>
      </c>
      <c r="E17">
        <v>4754.2489269999996</v>
      </c>
      <c r="F17">
        <v>399</v>
      </c>
      <c r="G17">
        <v>1.3</v>
      </c>
      <c r="H17">
        <v>472</v>
      </c>
      <c r="J17">
        <v>0</v>
      </c>
      <c r="K17">
        <v>0.87590000000000001</v>
      </c>
      <c r="L17">
        <v>12.5374</v>
      </c>
      <c r="M17">
        <v>0.41639999999999999</v>
      </c>
      <c r="N17">
        <v>349.4538</v>
      </c>
      <c r="O17">
        <v>1.1387</v>
      </c>
      <c r="P17">
        <v>350.6</v>
      </c>
      <c r="Q17">
        <v>276.56869999999998</v>
      </c>
      <c r="R17">
        <v>0.9012</v>
      </c>
      <c r="S17">
        <v>277.5</v>
      </c>
      <c r="T17">
        <v>471.98950000000002</v>
      </c>
      <c r="W17">
        <v>0</v>
      </c>
      <c r="X17">
        <v>0</v>
      </c>
      <c r="Y17">
        <v>11.7</v>
      </c>
      <c r="Z17">
        <v>873</v>
      </c>
      <c r="AA17">
        <v>861</v>
      </c>
      <c r="AB17">
        <v>876</v>
      </c>
      <c r="AC17">
        <v>87</v>
      </c>
      <c r="AD17">
        <v>18.93</v>
      </c>
      <c r="AE17">
        <v>0.43</v>
      </c>
      <c r="AF17">
        <v>983</v>
      </c>
      <c r="AG17">
        <v>-3</v>
      </c>
      <c r="AH17">
        <v>34</v>
      </c>
      <c r="AI17">
        <v>36</v>
      </c>
      <c r="AJ17">
        <v>190</v>
      </c>
      <c r="AK17">
        <v>170</v>
      </c>
      <c r="AL17">
        <v>4.2</v>
      </c>
      <c r="AM17">
        <v>174.3</v>
      </c>
      <c r="AN17" t="s">
        <v>155</v>
      </c>
      <c r="AO17">
        <v>2</v>
      </c>
      <c r="AP17" s="28">
        <v>0.68920138888888882</v>
      </c>
      <c r="AQ17">
        <v>47.158904</v>
      </c>
      <c r="AR17">
        <v>-88.488653999999997</v>
      </c>
      <c r="AS17">
        <v>315.5</v>
      </c>
      <c r="AT17">
        <v>37.9</v>
      </c>
      <c r="AU17">
        <v>12</v>
      </c>
      <c r="AV17">
        <v>6</v>
      </c>
      <c r="AW17" t="s">
        <v>229</v>
      </c>
      <c r="AX17">
        <v>2.9123999999999999</v>
      </c>
      <c r="AY17">
        <v>1.1876</v>
      </c>
      <c r="AZ17">
        <v>4.0392000000000001</v>
      </c>
      <c r="BA17">
        <v>14.686999999999999</v>
      </c>
      <c r="BB17">
        <v>14.91</v>
      </c>
      <c r="BC17">
        <v>1.02</v>
      </c>
      <c r="BD17">
        <v>14.167999999999999</v>
      </c>
      <c r="BE17">
        <v>3045.5709999999999</v>
      </c>
      <c r="BF17">
        <v>64.384</v>
      </c>
      <c r="BG17">
        <v>8.89</v>
      </c>
      <c r="BH17">
        <v>2.9000000000000001E-2</v>
      </c>
      <c r="BI17">
        <v>8.9190000000000005</v>
      </c>
      <c r="BJ17">
        <v>7.0359999999999996</v>
      </c>
      <c r="BK17">
        <v>2.3E-2</v>
      </c>
      <c r="BL17">
        <v>7.0579999999999998</v>
      </c>
      <c r="BM17">
        <v>3.6408999999999998</v>
      </c>
      <c r="BQ17">
        <v>0</v>
      </c>
      <c r="BR17">
        <v>0.40483999999999998</v>
      </c>
      <c r="BS17">
        <v>-5</v>
      </c>
      <c r="BT17">
        <v>6.2880000000000002E-3</v>
      </c>
      <c r="BU17">
        <v>9.8932780000000005</v>
      </c>
      <c r="BW17" s="4">
        <f t="shared" si="10"/>
        <v>2.6138040476</v>
      </c>
      <c r="BX17" t="e">
        <v>#NAME?</v>
      </c>
      <c r="BY17" s="4">
        <f t="shared" si="11"/>
        <v>22305.74282725764</v>
      </c>
      <c r="BZ17" s="4">
        <f t="shared" si="12"/>
        <v>471.54801059970561</v>
      </c>
      <c r="CA17" s="4">
        <f t="shared" si="13"/>
        <v>51.531619697122402</v>
      </c>
      <c r="CB17" s="4">
        <f t="shared" si="14"/>
        <v>26.665928674709058</v>
      </c>
    </row>
    <row r="18" spans="1:80" customFormat="1" x14ac:dyDescent="0.25">
      <c r="A18" s="26">
        <v>43530</v>
      </c>
      <c r="B18" s="27">
        <v>0.48073065972222223</v>
      </c>
      <c r="C18">
        <v>14.321999999999999</v>
      </c>
      <c r="D18">
        <v>0.46089999999999998</v>
      </c>
      <c r="E18">
        <v>4608.7055019999998</v>
      </c>
      <c r="F18">
        <v>426</v>
      </c>
      <c r="G18">
        <v>1.3</v>
      </c>
      <c r="H18">
        <v>456.4</v>
      </c>
      <c r="J18">
        <v>0</v>
      </c>
      <c r="K18">
        <v>0.876</v>
      </c>
      <c r="L18">
        <v>12.5458</v>
      </c>
      <c r="M18">
        <v>0.4037</v>
      </c>
      <c r="N18">
        <v>373.19040000000001</v>
      </c>
      <c r="O18">
        <v>1.1388</v>
      </c>
      <c r="P18">
        <v>374.3</v>
      </c>
      <c r="Q18">
        <v>295.3546</v>
      </c>
      <c r="R18">
        <v>0.90129999999999999</v>
      </c>
      <c r="S18">
        <v>296.3</v>
      </c>
      <c r="T18">
        <v>456.41919999999999</v>
      </c>
      <c r="W18">
        <v>0</v>
      </c>
      <c r="X18">
        <v>0</v>
      </c>
      <c r="Y18">
        <v>11.7</v>
      </c>
      <c r="Z18">
        <v>876</v>
      </c>
      <c r="AA18">
        <v>864</v>
      </c>
      <c r="AB18">
        <v>879</v>
      </c>
      <c r="AC18">
        <v>87</v>
      </c>
      <c r="AD18">
        <v>18.93</v>
      </c>
      <c r="AE18">
        <v>0.43</v>
      </c>
      <c r="AF18">
        <v>983</v>
      </c>
      <c r="AG18">
        <v>-3</v>
      </c>
      <c r="AH18">
        <v>34</v>
      </c>
      <c r="AI18">
        <v>36</v>
      </c>
      <c r="AJ18">
        <v>190</v>
      </c>
      <c r="AK18">
        <v>170</v>
      </c>
      <c r="AL18">
        <v>4.2</v>
      </c>
      <c r="AM18">
        <v>174</v>
      </c>
      <c r="AN18" t="s">
        <v>155</v>
      </c>
      <c r="AO18">
        <v>2</v>
      </c>
      <c r="AP18" s="28">
        <v>0.68921296296296297</v>
      </c>
      <c r="AQ18">
        <v>47.158895999999999</v>
      </c>
      <c r="AR18">
        <v>-88.488411999999997</v>
      </c>
      <c r="AS18">
        <v>315.7</v>
      </c>
      <c r="AT18">
        <v>38.799999999999997</v>
      </c>
      <c r="AU18">
        <v>12</v>
      </c>
      <c r="AV18">
        <v>7</v>
      </c>
      <c r="AW18" t="s">
        <v>228</v>
      </c>
      <c r="AX18">
        <v>3.3193809999999999</v>
      </c>
      <c r="AY18">
        <v>1</v>
      </c>
      <c r="AZ18">
        <v>4.2731269999999997</v>
      </c>
      <c r="BA18">
        <v>14.686999999999999</v>
      </c>
      <c r="BB18">
        <v>14.92</v>
      </c>
      <c r="BC18">
        <v>1.02</v>
      </c>
      <c r="BD18">
        <v>14.157999999999999</v>
      </c>
      <c r="BE18">
        <v>3048.9920000000002</v>
      </c>
      <c r="BF18">
        <v>62.447000000000003</v>
      </c>
      <c r="BG18">
        <v>9.4979999999999993</v>
      </c>
      <c r="BH18">
        <v>2.9000000000000001E-2</v>
      </c>
      <c r="BI18">
        <v>9.5269999999999992</v>
      </c>
      <c r="BJ18">
        <v>7.5170000000000003</v>
      </c>
      <c r="BK18">
        <v>2.3E-2</v>
      </c>
      <c r="BL18">
        <v>7.54</v>
      </c>
      <c r="BM18">
        <v>3.5224000000000002</v>
      </c>
      <c r="BQ18">
        <v>0</v>
      </c>
      <c r="BR18">
        <v>0.42152000000000001</v>
      </c>
      <c r="BS18">
        <v>-5</v>
      </c>
      <c r="BT18">
        <v>7.7120000000000001E-3</v>
      </c>
      <c r="BU18">
        <v>10.300895000000001</v>
      </c>
      <c r="BW18" s="4">
        <f t="shared" si="10"/>
        <v>2.7214964589999999</v>
      </c>
      <c r="BX18" t="e">
        <v>#NAME?</v>
      </c>
      <c r="BY18" s="4">
        <f t="shared" si="11"/>
        <v>23250.858575335951</v>
      </c>
      <c r="BZ18" s="4">
        <f t="shared" si="12"/>
        <v>476.2053706451195</v>
      </c>
      <c r="CA18" s="4">
        <f t="shared" si="13"/>
        <v>57.322782057414507</v>
      </c>
      <c r="CB18" s="4">
        <f t="shared" si="14"/>
        <v>26.860950847284403</v>
      </c>
    </row>
    <row r="19" spans="1:80" customFormat="1" x14ac:dyDescent="0.25">
      <c r="A19" s="26">
        <v>43530</v>
      </c>
      <c r="B19" s="27">
        <v>0.48074223379629633</v>
      </c>
      <c r="C19">
        <v>14.33</v>
      </c>
      <c r="D19">
        <v>0.63129999999999997</v>
      </c>
      <c r="E19">
        <v>6313.2586209999999</v>
      </c>
      <c r="F19">
        <v>483.2</v>
      </c>
      <c r="G19">
        <v>1.3</v>
      </c>
      <c r="H19">
        <v>541.1</v>
      </c>
      <c r="J19">
        <v>0</v>
      </c>
      <c r="K19">
        <v>0.87439999999999996</v>
      </c>
      <c r="L19">
        <v>12.530099999999999</v>
      </c>
      <c r="M19">
        <v>0.55200000000000005</v>
      </c>
      <c r="N19">
        <v>422.54629999999997</v>
      </c>
      <c r="O19">
        <v>1.1072</v>
      </c>
      <c r="P19">
        <v>423.7</v>
      </c>
      <c r="Q19">
        <v>334.41640000000001</v>
      </c>
      <c r="R19">
        <v>0.87619999999999998</v>
      </c>
      <c r="S19">
        <v>335.3</v>
      </c>
      <c r="T19">
        <v>541.12779999999998</v>
      </c>
      <c r="W19">
        <v>0</v>
      </c>
      <c r="X19">
        <v>0</v>
      </c>
      <c r="Y19">
        <v>11.7</v>
      </c>
      <c r="Z19">
        <v>885</v>
      </c>
      <c r="AA19">
        <v>873</v>
      </c>
      <c r="AB19">
        <v>888</v>
      </c>
      <c r="AC19">
        <v>87</v>
      </c>
      <c r="AD19">
        <v>18.93</v>
      </c>
      <c r="AE19">
        <v>0.43</v>
      </c>
      <c r="AF19">
        <v>983</v>
      </c>
      <c r="AG19">
        <v>-3</v>
      </c>
      <c r="AH19">
        <v>34</v>
      </c>
      <c r="AI19">
        <v>36</v>
      </c>
      <c r="AJ19">
        <v>190</v>
      </c>
      <c r="AK19">
        <v>170</v>
      </c>
      <c r="AL19">
        <v>4.2</v>
      </c>
      <c r="AM19">
        <v>174</v>
      </c>
      <c r="AN19" t="s">
        <v>155</v>
      </c>
      <c r="AO19">
        <v>2</v>
      </c>
      <c r="AP19" s="28">
        <v>0.68922453703703701</v>
      </c>
      <c r="AQ19">
        <v>47.158912999999998</v>
      </c>
      <c r="AR19">
        <v>-88.488168000000002</v>
      </c>
      <c r="AS19">
        <v>315.7</v>
      </c>
      <c r="AT19">
        <v>39.6</v>
      </c>
      <c r="AU19">
        <v>12</v>
      </c>
      <c r="AV19">
        <v>7</v>
      </c>
      <c r="AW19" t="s">
        <v>228</v>
      </c>
      <c r="AX19">
        <v>2.8146149999999999</v>
      </c>
      <c r="AY19">
        <v>1</v>
      </c>
      <c r="AZ19">
        <v>3.129229</v>
      </c>
      <c r="BA19">
        <v>14.686999999999999</v>
      </c>
      <c r="BB19">
        <v>14.72</v>
      </c>
      <c r="BC19">
        <v>1</v>
      </c>
      <c r="BD19">
        <v>14.365</v>
      </c>
      <c r="BE19">
        <v>3012.3649999999998</v>
      </c>
      <c r="BF19">
        <v>84.468000000000004</v>
      </c>
      <c r="BG19">
        <v>10.638</v>
      </c>
      <c r="BH19">
        <v>2.8000000000000001E-2</v>
      </c>
      <c r="BI19">
        <v>10.666</v>
      </c>
      <c r="BJ19">
        <v>8.4190000000000005</v>
      </c>
      <c r="BK19">
        <v>2.1999999999999999E-2</v>
      </c>
      <c r="BL19">
        <v>8.4410000000000007</v>
      </c>
      <c r="BM19">
        <v>4.1311</v>
      </c>
      <c r="BQ19">
        <v>0</v>
      </c>
      <c r="BR19">
        <v>0.60060000000000002</v>
      </c>
      <c r="BS19">
        <v>-5</v>
      </c>
      <c r="BT19">
        <v>6.0000000000000001E-3</v>
      </c>
      <c r="BU19">
        <v>14.677163</v>
      </c>
      <c r="BW19" s="4">
        <f t="shared" si="10"/>
        <v>3.8777064646000001</v>
      </c>
      <c r="BX19" t="e">
        <v>#NAME?</v>
      </c>
      <c r="BY19" s="4">
        <f t="shared" si="11"/>
        <v>32730.863260802445</v>
      </c>
      <c r="BZ19" s="4">
        <f t="shared" si="12"/>
        <v>917.78737235144513</v>
      </c>
      <c r="CA19" s="4">
        <f t="shared" si="13"/>
        <v>91.476676230369094</v>
      </c>
      <c r="CB19" s="4">
        <f t="shared" si="14"/>
        <v>44.88648261970279</v>
      </c>
    </row>
    <row r="20" spans="1:80" customFormat="1" x14ac:dyDescent="0.25">
      <c r="A20" s="26">
        <v>43530</v>
      </c>
      <c r="B20" s="27">
        <v>0.48075380787037036</v>
      </c>
      <c r="C20">
        <v>14.164</v>
      </c>
      <c r="D20">
        <v>0.86599999999999999</v>
      </c>
      <c r="E20">
        <v>8660.419355</v>
      </c>
      <c r="F20">
        <v>552.79999999999995</v>
      </c>
      <c r="G20">
        <v>1.1000000000000001</v>
      </c>
      <c r="H20">
        <v>651.1</v>
      </c>
      <c r="J20">
        <v>0</v>
      </c>
      <c r="K20">
        <v>0.87360000000000004</v>
      </c>
      <c r="L20">
        <v>12.3728</v>
      </c>
      <c r="M20">
        <v>0.75649999999999995</v>
      </c>
      <c r="N20">
        <v>482.86610000000002</v>
      </c>
      <c r="O20">
        <v>0.96089999999999998</v>
      </c>
      <c r="P20">
        <v>483.8</v>
      </c>
      <c r="Q20">
        <v>382.15539999999999</v>
      </c>
      <c r="R20">
        <v>0.76049999999999995</v>
      </c>
      <c r="S20">
        <v>382.9</v>
      </c>
      <c r="T20">
        <v>651.06060000000002</v>
      </c>
      <c r="W20">
        <v>0</v>
      </c>
      <c r="X20">
        <v>0</v>
      </c>
      <c r="Y20">
        <v>11.9</v>
      </c>
      <c r="Z20">
        <v>883</v>
      </c>
      <c r="AA20">
        <v>872</v>
      </c>
      <c r="AB20">
        <v>889</v>
      </c>
      <c r="AC20">
        <v>87</v>
      </c>
      <c r="AD20">
        <v>18.93</v>
      </c>
      <c r="AE20">
        <v>0.43</v>
      </c>
      <c r="AF20">
        <v>983</v>
      </c>
      <c r="AG20">
        <v>-3</v>
      </c>
      <c r="AH20">
        <v>34</v>
      </c>
      <c r="AI20">
        <v>36</v>
      </c>
      <c r="AJ20">
        <v>190.1</v>
      </c>
      <c r="AK20">
        <v>170.1</v>
      </c>
      <c r="AL20">
        <v>4.3</v>
      </c>
      <c r="AM20">
        <v>174</v>
      </c>
      <c r="AN20" t="s">
        <v>155</v>
      </c>
      <c r="AO20">
        <v>2</v>
      </c>
      <c r="AP20" s="28">
        <v>0.68923611111111116</v>
      </c>
      <c r="AQ20">
        <v>47.158929999999998</v>
      </c>
      <c r="AR20">
        <v>-88.487915999999998</v>
      </c>
      <c r="AS20">
        <v>315.5</v>
      </c>
      <c r="AT20">
        <v>40.9</v>
      </c>
      <c r="AU20">
        <v>12</v>
      </c>
      <c r="AV20">
        <v>7</v>
      </c>
      <c r="AW20" t="s">
        <v>228</v>
      </c>
      <c r="AX20">
        <v>1.9412</v>
      </c>
      <c r="AY20">
        <v>1.1464000000000001</v>
      </c>
      <c r="AZ20">
        <v>2.7732000000000001</v>
      </c>
      <c r="BA20">
        <v>14.686999999999999</v>
      </c>
      <c r="BB20">
        <v>14.62</v>
      </c>
      <c r="BC20">
        <v>1</v>
      </c>
      <c r="BD20">
        <v>14.474</v>
      </c>
      <c r="BE20">
        <v>2961.3780000000002</v>
      </c>
      <c r="BF20">
        <v>115.249</v>
      </c>
      <c r="BG20">
        <v>12.103</v>
      </c>
      <c r="BH20">
        <v>2.4E-2</v>
      </c>
      <c r="BI20">
        <v>12.127000000000001</v>
      </c>
      <c r="BJ20">
        <v>9.5790000000000006</v>
      </c>
      <c r="BK20">
        <v>1.9E-2</v>
      </c>
      <c r="BL20">
        <v>9.5980000000000008</v>
      </c>
      <c r="BM20">
        <v>4.9482999999999997</v>
      </c>
      <c r="BQ20">
        <v>0</v>
      </c>
      <c r="BR20">
        <v>0.58686400000000005</v>
      </c>
      <c r="BS20">
        <v>-5</v>
      </c>
      <c r="BT20">
        <v>6.0000000000000001E-3</v>
      </c>
      <c r="BU20">
        <v>14.341488999999999</v>
      </c>
      <c r="BW20" s="4">
        <f t="shared" si="10"/>
        <v>3.7890213937999997</v>
      </c>
      <c r="BX20" t="e">
        <v>#NAME?</v>
      </c>
      <c r="BY20" s="4">
        <f t="shared" si="11"/>
        <v>31440.962979766631</v>
      </c>
      <c r="BZ20" s="4">
        <f t="shared" si="12"/>
        <v>1223.5991293428681</v>
      </c>
      <c r="CA20" s="4">
        <f t="shared" si="13"/>
        <v>101.70028425387929</v>
      </c>
      <c r="CB20" s="4">
        <f t="shared" si="14"/>
        <v>52.536122410843603</v>
      </c>
    </row>
    <row r="21" spans="1:80" customFormat="1" x14ac:dyDescent="0.25">
      <c r="A21" s="26">
        <v>43530</v>
      </c>
      <c r="B21" s="27">
        <v>0.48076538194444446</v>
      </c>
      <c r="C21">
        <v>14.170999999999999</v>
      </c>
      <c r="D21">
        <v>0.44180000000000003</v>
      </c>
      <c r="E21">
        <v>4418.4838710000004</v>
      </c>
      <c r="F21">
        <v>549.6</v>
      </c>
      <c r="G21">
        <v>1.2</v>
      </c>
      <c r="H21">
        <v>571.4</v>
      </c>
      <c r="J21">
        <v>0</v>
      </c>
      <c r="K21">
        <v>0.87719999999999998</v>
      </c>
      <c r="L21">
        <v>12.431800000000001</v>
      </c>
      <c r="M21">
        <v>0.3876</v>
      </c>
      <c r="N21">
        <v>482.10379999999998</v>
      </c>
      <c r="O21">
        <v>1.0527</v>
      </c>
      <c r="P21">
        <v>483.2</v>
      </c>
      <c r="Q21">
        <v>381.5521</v>
      </c>
      <c r="R21">
        <v>0.83309999999999995</v>
      </c>
      <c r="S21">
        <v>382.4</v>
      </c>
      <c r="T21">
        <v>571.42070000000001</v>
      </c>
      <c r="W21">
        <v>0</v>
      </c>
      <c r="X21">
        <v>0</v>
      </c>
      <c r="Y21">
        <v>12</v>
      </c>
      <c r="Z21">
        <v>871</v>
      </c>
      <c r="AA21">
        <v>861</v>
      </c>
      <c r="AB21">
        <v>878</v>
      </c>
      <c r="AC21">
        <v>87</v>
      </c>
      <c r="AD21">
        <v>18.93</v>
      </c>
      <c r="AE21">
        <v>0.43</v>
      </c>
      <c r="AF21">
        <v>983</v>
      </c>
      <c r="AG21">
        <v>-3</v>
      </c>
      <c r="AH21">
        <v>34</v>
      </c>
      <c r="AI21">
        <v>36</v>
      </c>
      <c r="AJ21">
        <v>191</v>
      </c>
      <c r="AK21">
        <v>171</v>
      </c>
      <c r="AL21">
        <v>4.4000000000000004</v>
      </c>
      <c r="AM21">
        <v>174</v>
      </c>
      <c r="AN21" t="s">
        <v>155</v>
      </c>
      <c r="AO21">
        <v>2</v>
      </c>
      <c r="AP21" s="28">
        <v>0.68924768518518509</v>
      </c>
      <c r="AQ21">
        <v>47.158932999999998</v>
      </c>
      <c r="AR21">
        <v>-88.487641999999994</v>
      </c>
      <c r="AS21">
        <v>315.3</v>
      </c>
      <c r="AT21">
        <v>43.5</v>
      </c>
      <c r="AU21">
        <v>12</v>
      </c>
      <c r="AV21">
        <v>7</v>
      </c>
      <c r="AW21" t="s">
        <v>228</v>
      </c>
      <c r="AX21">
        <v>1.7</v>
      </c>
      <c r="AY21">
        <v>1.0536000000000001</v>
      </c>
      <c r="AZ21">
        <v>2.7267999999999999</v>
      </c>
      <c r="BA21">
        <v>14.686999999999999</v>
      </c>
      <c r="BB21">
        <v>15.07</v>
      </c>
      <c r="BC21">
        <v>1.03</v>
      </c>
      <c r="BD21">
        <v>13.993</v>
      </c>
      <c r="BE21">
        <v>3049.2020000000002</v>
      </c>
      <c r="BF21">
        <v>60.51</v>
      </c>
      <c r="BG21">
        <v>12.382999999999999</v>
      </c>
      <c r="BH21">
        <v>2.7E-2</v>
      </c>
      <c r="BI21">
        <v>12.41</v>
      </c>
      <c r="BJ21">
        <v>9.8000000000000007</v>
      </c>
      <c r="BK21">
        <v>2.1000000000000001E-2</v>
      </c>
      <c r="BL21">
        <v>9.8219999999999992</v>
      </c>
      <c r="BM21">
        <v>4.4505999999999997</v>
      </c>
      <c r="BQ21">
        <v>0</v>
      </c>
      <c r="BR21">
        <v>0.36259200000000003</v>
      </c>
      <c r="BS21">
        <v>-5</v>
      </c>
      <c r="BT21">
        <v>5.8560000000000001E-3</v>
      </c>
      <c r="BU21">
        <v>8.8608419999999999</v>
      </c>
      <c r="BW21" s="4">
        <f t="shared" si="10"/>
        <v>2.3410344564000001</v>
      </c>
      <c r="BX21" t="e">
        <v>#NAME?</v>
      </c>
      <c r="BY21" s="4">
        <f t="shared" si="11"/>
        <v>20001.793438726585</v>
      </c>
      <c r="BZ21" s="4">
        <f t="shared" si="12"/>
        <v>396.92631743562595</v>
      </c>
      <c r="CA21" s="4">
        <f t="shared" si="13"/>
        <v>64.28487705948001</v>
      </c>
      <c r="CB21" s="4">
        <f t="shared" si="14"/>
        <v>29.194517738869553</v>
      </c>
    </row>
    <row r="22" spans="1:80" customFormat="1" x14ac:dyDescent="0.25">
      <c r="A22" s="26">
        <v>43530</v>
      </c>
      <c r="B22" s="27">
        <v>0.4807769560185185</v>
      </c>
      <c r="C22">
        <v>14.34</v>
      </c>
      <c r="D22">
        <v>0.44700000000000001</v>
      </c>
      <c r="E22">
        <v>4470.328152</v>
      </c>
      <c r="F22">
        <v>492.4</v>
      </c>
      <c r="G22">
        <v>1.4</v>
      </c>
      <c r="H22">
        <v>437.8</v>
      </c>
      <c r="J22">
        <v>0</v>
      </c>
      <c r="K22">
        <v>0.87609999999999999</v>
      </c>
      <c r="L22">
        <v>12.5633</v>
      </c>
      <c r="M22">
        <v>0.39169999999999999</v>
      </c>
      <c r="N22">
        <v>431.39760000000001</v>
      </c>
      <c r="O22">
        <v>1.2265999999999999</v>
      </c>
      <c r="P22">
        <v>432.6</v>
      </c>
      <c r="Q22">
        <v>341.42160000000001</v>
      </c>
      <c r="R22">
        <v>0.9708</v>
      </c>
      <c r="S22">
        <v>342.4</v>
      </c>
      <c r="T22">
        <v>437.79070000000002</v>
      </c>
      <c r="W22">
        <v>0</v>
      </c>
      <c r="X22">
        <v>0</v>
      </c>
      <c r="Y22">
        <v>12.1</v>
      </c>
      <c r="Z22">
        <v>865</v>
      </c>
      <c r="AA22">
        <v>856</v>
      </c>
      <c r="AB22">
        <v>873</v>
      </c>
      <c r="AC22">
        <v>87</v>
      </c>
      <c r="AD22">
        <v>18.93</v>
      </c>
      <c r="AE22">
        <v>0.43</v>
      </c>
      <c r="AF22">
        <v>983</v>
      </c>
      <c r="AG22">
        <v>-3</v>
      </c>
      <c r="AH22">
        <v>34</v>
      </c>
      <c r="AI22">
        <v>36</v>
      </c>
      <c r="AJ22">
        <v>191</v>
      </c>
      <c r="AK22">
        <v>171</v>
      </c>
      <c r="AL22">
        <v>4.5999999999999996</v>
      </c>
      <c r="AM22">
        <v>174</v>
      </c>
      <c r="AN22" t="s">
        <v>155</v>
      </c>
      <c r="AO22">
        <v>2</v>
      </c>
      <c r="AP22" s="28">
        <v>0.68925925925925924</v>
      </c>
      <c r="AQ22">
        <v>47.158932999999998</v>
      </c>
      <c r="AR22">
        <v>-88.487354999999994</v>
      </c>
      <c r="AS22">
        <v>315</v>
      </c>
      <c r="AT22">
        <v>46</v>
      </c>
      <c r="AU22">
        <v>12</v>
      </c>
      <c r="AV22">
        <v>7</v>
      </c>
      <c r="AW22" t="s">
        <v>228</v>
      </c>
      <c r="AX22">
        <v>1.7732000000000001</v>
      </c>
      <c r="AY22">
        <v>1</v>
      </c>
      <c r="AZ22">
        <v>2.7</v>
      </c>
      <c r="BA22">
        <v>14.686999999999999</v>
      </c>
      <c r="BB22">
        <v>14.92</v>
      </c>
      <c r="BC22">
        <v>1.02</v>
      </c>
      <c r="BD22">
        <v>14.138999999999999</v>
      </c>
      <c r="BE22">
        <v>3052.402</v>
      </c>
      <c r="BF22">
        <v>60.564999999999998</v>
      </c>
      <c r="BG22">
        <v>10.976000000000001</v>
      </c>
      <c r="BH22">
        <v>3.1E-2</v>
      </c>
      <c r="BI22">
        <v>11.007</v>
      </c>
      <c r="BJ22">
        <v>8.6869999999999994</v>
      </c>
      <c r="BK22">
        <v>2.5000000000000001E-2</v>
      </c>
      <c r="BL22">
        <v>8.7119999999999997</v>
      </c>
      <c r="BM22">
        <v>3.3776999999999999</v>
      </c>
      <c r="BQ22">
        <v>0</v>
      </c>
      <c r="BR22">
        <v>0.26567200000000002</v>
      </c>
      <c r="BS22">
        <v>-5</v>
      </c>
      <c r="BT22">
        <v>5.1440000000000001E-3</v>
      </c>
      <c r="BU22">
        <v>6.4923599999999997</v>
      </c>
      <c r="BW22" s="4">
        <f t="shared" si="10"/>
        <v>1.7152815119999998</v>
      </c>
      <c r="BX22" t="e">
        <v>#NAME?</v>
      </c>
      <c r="BY22" s="4">
        <f t="shared" si="11"/>
        <v>14670.741747847414</v>
      </c>
      <c r="BZ22" s="4">
        <f t="shared" si="12"/>
        <v>291.09320265101996</v>
      </c>
      <c r="CA22" s="4">
        <f t="shared" si="13"/>
        <v>41.752276916195996</v>
      </c>
      <c r="CB22" s="4">
        <f t="shared" si="14"/>
        <v>16.234219608591598</v>
      </c>
    </row>
    <row r="23" spans="1:80" customFormat="1" x14ac:dyDescent="0.25">
      <c r="A23" s="26">
        <v>43530</v>
      </c>
      <c r="B23" s="27">
        <v>0.48078853009259265</v>
      </c>
      <c r="C23">
        <v>14.483000000000001</v>
      </c>
      <c r="D23">
        <v>0.37880000000000003</v>
      </c>
      <c r="E23">
        <v>3788.1530779999998</v>
      </c>
      <c r="F23">
        <v>408.8</v>
      </c>
      <c r="G23">
        <v>1.4</v>
      </c>
      <c r="H23">
        <v>338.7</v>
      </c>
      <c r="J23">
        <v>0</v>
      </c>
      <c r="K23">
        <v>0.87570000000000003</v>
      </c>
      <c r="L23">
        <v>12.6835</v>
      </c>
      <c r="M23">
        <v>0.33169999999999999</v>
      </c>
      <c r="N23">
        <v>357.96640000000002</v>
      </c>
      <c r="O23">
        <v>1.226</v>
      </c>
      <c r="P23">
        <v>359.2</v>
      </c>
      <c r="Q23">
        <v>283.30579999999998</v>
      </c>
      <c r="R23">
        <v>0.97030000000000005</v>
      </c>
      <c r="S23">
        <v>284.3</v>
      </c>
      <c r="T23">
        <v>338.71429999999998</v>
      </c>
      <c r="W23">
        <v>0</v>
      </c>
      <c r="X23">
        <v>0</v>
      </c>
      <c r="Y23">
        <v>12.1</v>
      </c>
      <c r="Z23">
        <v>863</v>
      </c>
      <c r="AA23">
        <v>853</v>
      </c>
      <c r="AB23">
        <v>871</v>
      </c>
      <c r="AC23">
        <v>87</v>
      </c>
      <c r="AD23">
        <v>18.93</v>
      </c>
      <c r="AE23">
        <v>0.43</v>
      </c>
      <c r="AF23">
        <v>983</v>
      </c>
      <c r="AG23">
        <v>-3</v>
      </c>
      <c r="AH23">
        <v>34</v>
      </c>
      <c r="AI23">
        <v>36</v>
      </c>
      <c r="AJ23">
        <v>191</v>
      </c>
      <c r="AK23">
        <v>171</v>
      </c>
      <c r="AL23">
        <v>4.5999999999999996</v>
      </c>
      <c r="AM23">
        <v>174</v>
      </c>
      <c r="AN23" t="s">
        <v>155</v>
      </c>
      <c r="AO23">
        <v>2</v>
      </c>
      <c r="AP23" s="28">
        <v>0.68927083333333339</v>
      </c>
      <c r="AQ23">
        <v>47.158932</v>
      </c>
      <c r="AR23">
        <v>-88.487084999999993</v>
      </c>
      <c r="AS23">
        <v>314.7</v>
      </c>
      <c r="AT23">
        <v>45.8</v>
      </c>
      <c r="AU23">
        <v>12</v>
      </c>
      <c r="AV23">
        <v>7</v>
      </c>
      <c r="AW23" t="s">
        <v>228</v>
      </c>
      <c r="AX23">
        <v>1.8</v>
      </c>
      <c r="AY23">
        <v>1</v>
      </c>
      <c r="AZ23">
        <v>2.7</v>
      </c>
      <c r="BA23">
        <v>14.686999999999999</v>
      </c>
      <c r="BB23">
        <v>14.87</v>
      </c>
      <c r="BC23">
        <v>1.01</v>
      </c>
      <c r="BD23">
        <v>14.192</v>
      </c>
      <c r="BE23">
        <v>3069.6770000000001</v>
      </c>
      <c r="BF23">
        <v>51.100999999999999</v>
      </c>
      <c r="BG23">
        <v>9.0730000000000004</v>
      </c>
      <c r="BH23">
        <v>3.1E-2</v>
      </c>
      <c r="BI23">
        <v>9.1039999999999992</v>
      </c>
      <c r="BJ23">
        <v>7.18</v>
      </c>
      <c r="BK23">
        <v>2.5000000000000001E-2</v>
      </c>
      <c r="BL23">
        <v>7.2050000000000001</v>
      </c>
      <c r="BM23">
        <v>2.6032000000000002</v>
      </c>
      <c r="BQ23">
        <v>0</v>
      </c>
      <c r="BR23">
        <v>0.225936</v>
      </c>
      <c r="BS23">
        <v>-5</v>
      </c>
      <c r="BT23">
        <v>6.1440000000000002E-3</v>
      </c>
      <c r="BU23">
        <v>5.5213109999999999</v>
      </c>
      <c r="BW23" s="4">
        <f t="shared" si="10"/>
        <v>1.4587303662</v>
      </c>
      <c r="BX23" t="e">
        <v>#NAME?</v>
      </c>
      <c r="BY23" s="4">
        <f t="shared" si="11"/>
        <v>12547.079218460742</v>
      </c>
      <c r="BZ23" s="4">
        <f t="shared" si="12"/>
        <v>208.87158327816329</v>
      </c>
      <c r="CA23" s="4">
        <f t="shared" si="13"/>
        <v>29.347722509093995</v>
      </c>
      <c r="CB23" s="4">
        <f t="shared" si="14"/>
        <v>10.64038875148656</v>
      </c>
    </row>
    <row r="24" spans="1:80" customFormat="1" x14ac:dyDescent="0.25">
      <c r="A24" s="26">
        <v>43530</v>
      </c>
      <c r="B24" s="27">
        <v>0.48080010416666669</v>
      </c>
      <c r="C24">
        <v>14.49</v>
      </c>
      <c r="D24">
        <v>0.30009999999999998</v>
      </c>
      <c r="E24">
        <v>3000.8151739999998</v>
      </c>
      <c r="F24">
        <v>353.5</v>
      </c>
      <c r="G24">
        <v>1.4</v>
      </c>
      <c r="H24">
        <v>260.8</v>
      </c>
      <c r="J24">
        <v>0</v>
      </c>
      <c r="K24">
        <v>0.87639999999999996</v>
      </c>
      <c r="L24">
        <v>12.699299999999999</v>
      </c>
      <c r="M24">
        <v>0.26300000000000001</v>
      </c>
      <c r="N24">
        <v>309.79169999999999</v>
      </c>
      <c r="O24">
        <v>1.2270000000000001</v>
      </c>
      <c r="P24">
        <v>311</v>
      </c>
      <c r="Q24">
        <v>245.1789</v>
      </c>
      <c r="R24">
        <v>0.97109999999999996</v>
      </c>
      <c r="S24">
        <v>246.1</v>
      </c>
      <c r="T24">
        <v>260.82</v>
      </c>
      <c r="W24">
        <v>0</v>
      </c>
      <c r="X24">
        <v>0</v>
      </c>
      <c r="Y24">
        <v>12.1</v>
      </c>
      <c r="Z24">
        <v>862</v>
      </c>
      <c r="AA24">
        <v>851</v>
      </c>
      <c r="AB24">
        <v>869</v>
      </c>
      <c r="AC24">
        <v>87</v>
      </c>
      <c r="AD24">
        <v>18.93</v>
      </c>
      <c r="AE24">
        <v>0.43</v>
      </c>
      <c r="AF24">
        <v>983</v>
      </c>
      <c r="AG24">
        <v>-3</v>
      </c>
      <c r="AH24">
        <v>34</v>
      </c>
      <c r="AI24">
        <v>36</v>
      </c>
      <c r="AJ24">
        <v>191</v>
      </c>
      <c r="AK24">
        <v>171</v>
      </c>
      <c r="AL24">
        <v>4.5999999999999996</v>
      </c>
      <c r="AM24">
        <v>174</v>
      </c>
      <c r="AN24" t="s">
        <v>155</v>
      </c>
      <c r="AO24">
        <v>2</v>
      </c>
      <c r="AP24" s="28">
        <v>0.68928240740740743</v>
      </c>
      <c r="AQ24">
        <v>47.158928000000003</v>
      </c>
      <c r="AR24">
        <v>-88.486833000000004</v>
      </c>
      <c r="AS24">
        <v>314.2</v>
      </c>
      <c r="AT24">
        <v>44.1</v>
      </c>
      <c r="AU24">
        <v>12</v>
      </c>
      <c r="AV24">
        <v>7</v>
      </c>
      <c r="AW24" t="s">
        <v>228</v>
      </c>
      <c r="AX24">
        <v>1.8732</v>
      </c>
      <c r="AY24">
        <v>1.3660000000000001</v>
      </c>
      <c r="AZ24">
        <v>2.9927999999999999</v>
      </c>
      <c r="BA24">
        <v>14.686999999999999</v>
      </c>
      <c r="BB24">
        <v>14.95</v>
      </c>
      <c r="BC24">
        <v>1.02</v>
      </c>
      <c r="BD24">
        <v>14.101000000000001</v>
      </c>
      <c r="BE24">
        <v>3087.9189999999999</v>
      </c>
      <c r="BF24">
        <v>40.701999999999998</v>
      </c>
      <c r="BG24">
        <v>7.8879999999999999</v>
      </c>
      <c r="BH24">
        <v>3.1E-2</v>
      </c>
      <c r="BI24">
        <v>7.92</v>
      </c>
      <c r="BJ24">
        <v>6.2430000000000003</v>
      </c>
      <c r="BK24">
        <v>2.5000000000000001E-2</v>
      </c>
      <c r="BL24">
        <v>6.2679999999999998</v>
      </c>
      <c r="BM24">
        <v>2.0139</v>
      </c>
      <c r="BQ24">
        <v>0</v>
      </c>
      <c r="BR24">
        <v>0.17396800000000001</v>
      </c>
      <c r="BS24">
        <v>-5</v>
      </c>
      <c r="BT24">
        <v>6.8560000000000001E-3</v>
      </c>
      <c r="BU24">
        <v>4.2513430000000003</v>
      </c>
      <c r="BW24" s="4">
        <f t="shared" si="10"/>
        <v>1.1232048206</v>
      </c>
      <c r="BX24" t="e">
        <v>#NAME?</v>
      </c>
      <c r="BY24" s="4">
        <f t="shared" si="11"/>
        <v>9718.5124315081448</v>
      </c>
      <c r="BZ24" s="4">
        <f t="shared" si="12"/>
        <v>128.1001519104758</v>
      </c>
      <c r="CA24" s="4">
        <f t="shared" si="13"/>
        <v>19.648401758564702</v>
      </c>
      <c r="CB24" s="4">
        <f t="shared" si="14"/>
        <v>6.338285487998311</v>
      </c>
    </row>
    <row r="25" spans="1:80" customFormat="1" x14ac:dyDescent="0.25">
      <c r="A25" s="26">
        <v>43530</v>
      </c>
      <c r="B25" s="27">
        <v>0.48081167824074073</v>
      </c>
      <c r="C25">
        <v>14.475</v>
      </c>
      <c r="D25">
        <v>0.46450000000000002</v>
      </c>
      <c r="E25">
        <v>4645.4498270000004</v>
      </c>
      <c r="F25">
        <v>311.10000000000002</v>
      </c>
      <c r="G25">
        <v>1.5</v>
      </c>
      <c r="H25">
        <v>209.4</v>
      </c>
      <c r="J25">
        <v>0</v>
      </c>
      <c r="K25">
        <v>0.87519999999999998</v>
      </c>
      <c r="L25">
        <v>12.668799999999999</v>
      </c>
      <c r="M25">
        <v>0.40660000000000002</v>
      </c>
      <c r="N25">
        <v>272.26220000000001</v>
      </c>
      <c r="O25">
        <v>1.3128</v>
      </c>
      <c r="P25">
        <v>273.60000000000002</v>
      </c>
      <c r="Q25">
        <v>215.4768</v>
      </c>
      <c r="R25">
        <v>1.0389999999999999</v>
      </c>
      <c r="S25">
        <v>216.5</v>
      </c>
      <c r="T25">
        <v>209.41900000000001</v>
      </c>
      <c r="W25">
        <v>0</v>
      </c>
      <c r="X25">
        <v>0</v>
      </c>
      <c r="Y25">
        <v>12.1</v>
      </c>
      <c r="Z25">
        <v>861</v>
      </c>
      <c r="AA25">
        <v>850</v>
      </c>
      <c r="AB25">
        <v>868</v>
      </c>
      <c r="AC25">
        <v>87</v>
      </c>
      <c r="AD25">
        <v>18.93</v>
      </c>
      <c r="AE25">
        <v>0.43</v>
      </c>
      <c r="AF25">
        <v>983</v>
      </c>
      <c r="AG25">
        <v>-3</v>
      </c>
      <c r="AH25">
        <v>34</v>
      </c>
      <c r="AI25">
        <v>36</v>
      </c>
      <c r="AJ25">
        <v>191</v>
      </c>
      <c r="AK25">
        <v>171</v>
      </c>
      <c r="AL25">
        <v>4.7</v>
      </c>
      <c r="AM25">
        <v>174</v>
      </c>
      <c r="AN25" t="s">
        <v>155</v>
      </c>
      <c r="AO25">
        <v>2</v>
      </c>
      <c r="AP25" s="28">
        <v>0.68929398148148147</v>
      </c>
      <c r="AQ25">
        <v>47.158912999999998</v>
      </c>
      <c r="AR25">
        <v>-88.486597000000003</v>
      </c>
      <c r="AS25">
        <v>313.39999999999998</v>
      </c>
      <c r="AT25">
        <v>41.9</v>
      </c>
      <c r="AU25">
        <v>12</v>
      </c>
      <c r="AV25">
        <v>7</v>
      </c>
      <c r="AW25" t="s">
        <v>228</v>
      </c>
      <c r="AX25">
        <v>1.9</v>
      </c>
      <c r="AY25">
        <v>1.7927999999999999</v>
      </c>
      <c r="AZ25">
        <v>3.3195999999999999</v>
      </c>
      <c r="BA25">
        <v>14.686999999999999</v>
      </c>
      <c r="BB25">
        <v>14.8</v>
      </c>
      <c r="BC25">
        <v>1.01</v>
      </c>
      <c r="BD25">
        <v>14.259</v>
      </c>
      <c r="BE25">
        <v>3055.03</v>
      </c>
      <c r="BF25">
        <v>62.402000000000001</v>
      </c>
      <c r="BG25">
        <v>6.8760000000000003</v>
      </c>
      <c r="BH25">
        <v>3.3000000000000002E-2</v>
      </c>
      <c r="BI25">
        <v>6.9089999999999998</v>
      </c>
      <c r="BJ25">
        <v>5.4409999999999998</v>
      </c>
      <c r="BK25">
        <v>2.5999999999999999E-2</v>
      </c>
      <c r="BL25">
        <v>5.468</v>
      </c>
      <c r="BM25">
        <v>1.6036999999999999</v>
      </c>
      <c r="BQ25">
        <v>0</v>
      </c>
      <c r="BR25">
        <v>0.15115100000000001</v>
      </c>
      <c r="BS25">
        <v>-5</v>
      </c>
      <c r="BT25">
        <v>5.8560000000000001E-3</v>
      </c>
      <c r="BU25">
        <v>3.6937489999999999</v>
      </c>
      <c r="BW25" s="4">
        <f t="shared" si="10"/>
        <v>0.97588848579999998</v>
      </c>
      <c r="BX25" t="e">
        <v>#NAME?</v>
      </c>
      <c r="BY25" s="4">
        <f t="shared" si="11"/>
        <v>8353.9257197300412</v>
      </c>
      <c r="BZ25" s="4">
        <f t="shared" si="12"/>
        <v>170.63716977004938</v>
      </c>
      <c r="CA25" s="4">
        <f t="shared" si="13"/>
        <v>14.878318655152698</v>
      </c>
      <c r="CB25" s="4">
        <f t="shared" si="14"/>
        <v>4.3852894003433898</v>
      </c>
    </row>
    <row r="26" spans="1:80" customFormat="1" x14ac:dyDescent="0.25">
      <c r="A26" s="26">
        <v>43530</v>
      </c>
      <c r="B26" s="27">
        <v>0.48082325231481482</v>
      </c>
      <c r="C26">
        <v>14.039</v>
      </c>
      <c r="D26">
        <v>0.86890000000000001</v>
      </c>
      <c r="E26">
        <v>8688.7951809999995</v>
      </c>
      <c r="F26">
        <v>286.2</v>
      </c>
      <c r="G26">
        <v>1.5</v>
      </c>
      <c r="H26">
        <v>229.1</v>
      </c>
      <c r="J26">
        <v>0</v>
      </c>
      <c r="K26">
        <v>0.875</v>
      </c>
      <c r="L26">
        <v>12.283899999999999</v>
      </c>
      <c r="M26">
        <v>0.76029999999999998</v>
      </c>
      <c r="N26">
        <v>250.4358</v>
      </c>
      <c r="O26">
        <v>1.3125</v>
      </c>
      <c r="P26">
        <v>251.7</v>
      </c>
      <c r="Q26">
        <v>198.20269999999999</v>
      </c>
      <c r="R26">
        <v>1.0387999999999999</v>
      </c>
      <c r="S26">
        <v>199.2</v>
      </c>
      <c r="T26">
        <v>229.10839999999999</v>
      </c>
      <c r="W26">
        <v>0</v>
      </c>
      <c r="X26">
        <v>0</v>
      </c>
      <c r="Y26">
        <v>12.2</v>
      </c>
      <c r="Z26">
        <v>860</v>
      </c>
      <c r="AA26">
        <v>850</v>
      </c>
      <c r="AB26">
        <v>868</v>
      </c>
      <c r="AC26">
        <v>87</v>
      </c>
      <c r="AD26">
        <v>18.93</v>
      </c>
      <c r="AE26">
        <v>0.43</v>
      </c>
      <c r="AF26">
        <v>983</v>
      </c>
      <c r="AG26">
        <v>-3</v>
      </c>
      <c r="AH26">
        <v>34</v>
      </c>
      <c r="AI26">
        <v>36</v>
      </c>
      <c r="AJ26">
        <v>191</v>
      </c>
      <c r="AK26">
        <v>171</v>
      </c>
      <c r="AL26">
        <v>4.7</v>
      </c>
      <c r="AM26">
        <v>174</v>
      </c>
      <c r="AN26" t="s">
        <v>155</v>
      </c>
      <c r="AO26">
        <v>2</v>
      </c>
      <c r="AP26" s="28">
        <v>0.6893055555555555</v>
      </c>
      <c r="AQ26">
        <v>47.158881999999998</v>
      </c>
      <c r="AR26">
        <v>-88.486379999999997</v>
      </c>
      <c r="AS26">
        <v>312.8</v>
      </c>
      <c r="AT26">
        <v>39.5</v>
      </c>
      <c r="AU26">
        <v>12</v>
      </c>
      <c r="AV26">
        <v>7</v>
      </c>
      <c r="AW26" t="s">
        <v>228</v>
      </c>
      <c r="AX26">
        <v>2.1196000000000002</v>
      </c>
      <c r="AY26">
        <v>1.2412000000000001</v>
      </c>
      <c r="AZ26">
        <v>3.4731999999999998</v>
      </c>
      <c r="BA26">
        <v>14.686999999999999</v>
      </c>
      <c r="BB26">
        <v>14.77</v>
      </c>
      <c r="BC26">
        <v>1.01</v>
      </c>
      <c r="BD26">
        <v>14.285</v>
      </c>
      <c r="BE26">
        <v>2968.8429999999998</v>
      </c>
      <c r="BF26">
        <v>116.95</v>
      </c>
      <c r="BG26">
        <v>6.3380000000000001</v>
      </c>
      <c r="BH26">
        <v>3.3000000000000002E-2</v>
      </c>
      <c r="BI26">
        <v>6.3719999999999999</v>
      </c>
      <c r="BJ26">
        <v>5.016</v>
      </c>
      <c r="BK26">
        <v>2.5999999999999999E-2</v>
      </c>
      <c r="BL26">
        <v>5.0430000000000001</v>
      </c>
      <c r="BM26">
        <v>1.7584</v>
      </c>
      <c r="BQ26">
        <v>0</v>
      </c>
      <c r="BR26">
        <v>0.16129199999999999</v>
      </c>
      <c r="BS26">
        <v>-5</v>
      </c>
      <c r="BT26">
        <v>5.0000000000000001E-3</v>
      </c>
      <c r="BU26">
        <v>3.9415800000000001</v>
      </c>
      <c r="BW26" s="4">
        <f t="shared" si="10"/>
        <v>1.041365436</v>
      </c>
      <c r="BX26" t="e">
        <v>#NAME?</v>
      </c>
      <c r="BY26" s="4">
        <f t="shared" si="11"/>
        <v>8662.9404016931803</v>
      </c>
      <c r="BZ26" s="4">
        <f t="shared" si="12"/>
        <v>341.25444827429999</v>
      </c>
      <c r="CA26" s="4">
        <f t="shared" si="13"/>
        <v>14.636445596784</v>
      </c>
      <c r="CB26" s="4">
        <f t="shared" si="14"/>
        <v>5.1309262235615991</v>
      </c>
    </row>
    <row r="27" spans="1:80" customFormat="1" x14ac:dyDescent="0.25">
      <c r="A27" s="26">
        <v>43530</v>
      </c>
      <c r="B27" s="27">
        <v>0.48083482638888886</v>
      </c>
      <c r="C27">
        <v>14.173</v>
      </c>
      <c r="D27">
        <v>0.88900000000000001</v>
      </c>
      <c r="E27">
        <v>8889.5983940000006</v>
      </c>
      <c r="F27">
        <v>269.2</v>
      </c>
      <c r="G27">
        <v>1.5</v>
      </c>
      <c r="H27">
        <v>355.7</v>
      </c>
      <c r="J27">
        <v>0</v>
      </c>
      <c r="K27">
        <v>0.87370000000000003</v>
      </c>
      <c r="L27">
        <v>12.383599999999999</v>
      </c>
      <c r="M27">
        <v>0.77669999999999995</v>
      </c>
      <c r="N27">
        <v>235.1849</v>
      </c>
      <c r="O27">
        <v>1.3106</v>
      </c>
      <c r="P27">
        <v>236.5</v>
      </c>
      <c r="Q27">
        <v>186.1327</v>
      </c>
      <c r="R27">
        <v>1.0373000000000001</v>
      </c>
      <c r="S27">
        <v>187.2</v>
      </c>
      <c r="T27">
        <v>355.73009999999999</v>
      </c>
      <c r="W27">
        <v>0</v>
      </c>
      <c r="X27">
        <v>0</v>
      </c>
      <c r="Y27">
        <v>12.3</v>
      </c>
      <c r="Z27">
        <v>860</v>
      </c>
      <c r="AA27">
        <v>849</v>
      </c>
      <c r="AB27">
        <v>868</v>
      </c>
      <c r="AC27">
        <v>87</v>
      </c>
      <c r="AD27">
        <v>18.93</v>
      </c>
      <c r="AE27">
        <v>0.43</v>
      </c>
      <c r="AF27">
        <v>983</v>
      </c>
      <c r="AG27">
        <v>-3</v>
      </c>
      <c r="AH27">
        <v>34</v>
      </c>
      <c r="AI27">
        <v>36</v>
      </c>
      <c r="AJ27">
        <v>191</v>
      </c>
      <c r="AK27">
        <v>171</v>
      </c>
      <c r="AL27">
        <v>4.8</v>
      </c>
      <c r="AM27">
        <v>174</v>
      </c>
      <c r="AN27" t="s">
        <v>155</v>
      </c>
      <c r="AO27">
        <v>2</v>
      </c>
      <c r="AP27" s="28">
        <v>0.68931712962962965</v>
      </c>
      <c r="AQ27">
        <v>47.158835000000003</v>
      </c>
      <c r="AR27">
        <v>-88.486181999999999</v>
      </c>
      <c r="AS27">
        <v>312.89999999999998</v>
      </c>
      <c r="AT27">
        <v>37.299999999999997</v>
      </c>
      <c r="AU27">
        <v>12</v>
      </c>
      <c r="AV27">
        <v>7</v>
      </c>
      <c r="AW27" t="s">
        <v>228</v>
      </c>
      <c r="AX27">
        <v>2.2000000000000002</v>
      </c>
      <c r="AY27">
        <v>1.1464000000000001</v>
      </c>
      <c r="AZ27">
        <v>3.5</v>
      </c>
      <c r="BA27">
        <v>14.686999999999999</v>
      </c>
      <c r="BB27">
        <v>14.62</v>
      </c>
      <c r="BC27">
        <v>1</v>
      </c>
      <c r="BD27">
        <v>14.451000000000001</v>
      </c>
      <c r="BE27">
        <v>2963.636</v>
      </c>
      <c r="BF27">
        <v>118.31</v>
      </c>
      <c r="BG27">
        <v>5.8940000000000001</v>
      </c>
      <c r="BH27">
        <v>3.3000000000000002E-2</v>
      </c>
      <c r="BI27">
        <v>5.9269999999999996</v>
      </c>
      <c r="BJ27">
        <v>4.665</v>
      </c>
      <c r="BK27">
        <v>2.5999999999999999E-2</v>
      </c>
      <c r="BL27">
        <v>4.6909999999999998</v>
      </c>
      <c r="BM27">
        <v>2.7033999999999998</v>
      </c>
      <c r="BQ27">
        <v>0</v>
      </c>
      <c r="BR27">
        <v>0.18013599999999999</v>
      </c>
      <c r="BS27">
        <v>-5</v>
      </c>
      <c r="BT27">
        <v>5.0000000000000001E-3</v>
      </c>
      <c r="BU27">
        <v>4.4020739999999998</v>
      </c>
      <c r="BW27" s="4">
        <f t="shared" si="10"/>
        <v>1.1630279507999999</v>
      </c>
      <c r="BX27" t="e">
        <v>#NAME?</v>
      </c>
      <c r="BY27" s="4">
        <f t="shared" si="11"/>
        <v>9658.0611294816772</v>
      </c>
      <c r="BZ27" s="4">
        <f t="shared" si="12"/>
        <v>385.55518026808198</v>
      </c>
      <c r="CA27" s="4">
        <f t="shared" si="13"/>
        <v>15.202560357963</v>
      </c>
      <c r="CB27" s="4">
        <f t="shared" si="14"/>
        <v>8.8099896402394791</v>
      </c>
    </row>
    <row r="28" spans="1:80" customFormat="1" x14ac:dyDescent="0.25">
      <c r="A28" s="26">
        <v>43530</v>
      </c>
      <c r="B28" s="27">
        <v>0.48084640046296295</v>
      </c>
      <c r="C28">
        <v>14.417</v>
      </c>
      <c r="D28">
        <v>0.40579999999999999</v>
      </c>
      <c r="E28">
        <v>4058.0166669999999</v>
      </c>
      <c r="F28">
        <v>254.8</v>
      </c>
      <c r="G28">
        <v>1.5</v>
      </c>
      <c r="H28">
        <v>359.2</v>
      </c>
      <c r="J28">
        <v>0</v>
      </c>
      <c r="K28">
        <v>0.876</v>
      </c>
      <c r="L28">
        <v>12.6297</v>
      </c>
      <c r="M28">
        <v>0.35549999999999998</v>
      </c>
      <c r="N28">
        <v>223.20750000000001</v>
      </c>
      <c r="O28">
        <v>1.3141</v>
      </c>
      <c r="P28">
        <v>224.5</v>
      </c>
      <c r="Q28">
        <v>176.6534</v>
      </c>
      <c r="R28">
        <v>1.04</v>
      </c>
      <c r="S28">
        <v>177.7</v>
      </c>
      <c r="T28">
        <v>359.18020000000001</v>
      </c>
      <c r="W28">
        <v>0</v>
      </c>
      <c r="X28">
        <v>0</v>
      </c>
      <c r="Y28">
        <v>12.2</v>
      </c>
      <c r="Z28">
        <v>860</v>
      </c>
      <c r="AA28">
        <v>849</v>
      </c>
      <c r="AB28">
        <v>867</v>
      </c>
      <c r="AC28">
        <v>87</v>
      </c>
      <c r="AD28">
        <v>18.93</v>
      </c>
      <c r="AE28">
        <v>0.43</v>
      </c>
      <c r="AF28">
        <v>983</v>
      </c>
      <c r="AG28">
        <v>-3</v>
      </c>
      <c r="AH28">
        <v>34</v>
      </c>
      <c r="AI28">
        <v>36</v>
      </c>
      <c r="AJ28">
        <v>191</v>
      </c>
      <c r="AK28">
        <v>171</v>
      </c>
      <c r="AL28">
        <v>4.8</v>
      </c>
      <c r="AM28">
        <v>174</v>
      </c>
      <c r="AN28" t="s">
        <v>155</v>
      </c>
      <c r="AO28">
        <v>2</v>
      </c>
      <c r="AP28" s="28">
        <v>0.6893287037037038</v>
      </c>
      <c r="AQ28">
        <v>47.15878</v>
      </c>
      <c r="AR28">
        <v>-88.486002999999997</v>
      </c>
      <c r="AS28">
        <v>313.10000000000002</v>
      </c>
      <c r="AT28">
        <v>35</v>
      </c>
      <c r="AU28">
        <v>12</v>
      </c>
      <c r="AV28">
        <v>6</v>
      </c>
      <c r="AW28" t="s">
        <v>230</v>
      </c>
      <c r="AX28">
        <v>2.2000000000000002</v>
      </c>
      <c r="AY28">
        <v>1.3464</v>
      </c>
      <c r="AZ28">
        <v>3.5</v>
      </c>
      <c r="BA28">
        <v>14.686999999999999</v>
      </c>
      <c r="BB28">
        <v>14.9</v>
      </c>
      <c r="BC28">
        <v>1.01</v>
      </c>
      <c r="BD28">
        <v>14.15</v>
      </c>
      <c r="BE28">
        <v>3063.2469999999998</v>
      </c>
      <c r="BF28">
        <v>54.878</v>
      </c>
      <c r="BG28">
        <v>5.6689999999999996</v>
      </c>
      <c r="BH28">
        <v>3.3000000000000002E-2</v>
      </c>
      <c r="BI28">
        <v>5.7030000000000003</v>
      </c>
      <c r="BJ28">
        <v>4.4870000000000001</v>
      </c>
      <c r="BK28">
        <v>2.5999999999999999E-2</v>
      </c>
      <c r="BL28">
        <v>4.5129999999999999</v>
      </c>
      <c r="BM28">
        <v>2.7664</v>
      </c>
      <c r="BQ28">
        <v>0</v>
      </c>
      <c r="BR28">
        <v>0.17399200000000001</v>
      </c>
      <c r="BS28">
        <v>-5</v>
      </c>
      <c r="BT28">
        <v>5.0000000000000001E-3</v>
      </c>
      <c r="BU28">
        <v>4.2519289999999996</v>
      </c>
      <c r="BW28" s="4">
        <f t="shared" si="10"/>
        <v>1.1233596417999998</v>
      </c>
      <c r="BX28" t="e">
        <v>#NAME?</v>
      </c>
      <c r="BY28" s="4">
        <f t="shared" si="11"/>
        <v>9642.1918901886584</v>
      </c>
      <c r="BZ28" s="4">
        <f t="shared" si="12"/>
        <v>172.73964735777858</v>
      </c>
      <c r="CA28" s="4">
        <f t="shared" si="13"/>
        <v>14.123743534646898</v>
      </c>
      <c r="CB28" s="4">
        <f t="shared" si="14"/>
        <v>8.7078056862596789</v>
      </c>
    </row>
    <row r="29" spans="1:80" customFormat="1" x14ac:dyDescent="0.25">
      <c r="A29" s="26">
        <v>43530</v>
      </c>
      <c r="B29" s="27">
        <v>0.48085797453703699</v>
      </c>
      <c r="C29">
        <v>14.484999999999999</v>
      </c>
      <c r="D29">
        <v>0.44009999999999999</v>
      </c>
      <c r="E29">
        <v>4401.1480869999996</v>
      </c>
      <c r="F29">
        <v>241.5</v>
      </c>
      <c r="G29">
        <v>1.5</v>
      </c>
      <c r="H29">
        <v>284.2</v>
      </c>
      <c r="J29">
        <v>0</v>
      </c>
      <c r="K29">
        <v>0.87529999999999997</v>
      </c>
      <c r="L29">
        <v>12.6782</v>
      </c>
      <c r="M29">
        <v>0.38519999999999999</v>
      </c>
      <c r="N29">
        <v>211.37139999999999</v>
      </c>
      <c r="O29">
        <v>1.3129</v>
      </c>
      <c r="P29">
        <v>212.7</v>
      </c>
      <c r="Q29">
        <v>167.2859</v>
      </c>
      <c r="R29">
        <v>1.0390999999999999</v>
      </c>
      <c r="S29">
        <v>168.3</v>
      </c>
      <c r="T29">
        <v>284.21559999999999</v>
      </c>
      <c r="W29">
        <v>0</v>
      </c>
      <c r="X29">
        <v>0</v>
      </c>
      <c r="Y29">
        <v>12.2</v>
      </c>
      <c r="Z29">
        <v>860</v>
      </c>
      <c r="AA29">
        <v>849</v>
      </c>
      <c r="AB29">
        <v>867</v>
      </c>
      <c r="AC29">
        <v>87</v>
      </c>
      <c r="AD29">
        <v>18.93</v>
      </c>
      <c r="AE29">
        <v>0.43</v>
      </c>
      <c r="AF29">
        <v>983</v>
      </c>
      <c r="AG29">
        <v>-3</v>
      </c>
      <c r="AH29">
        <v>34</v>
      </c>
      <c r="AI29">
        <v>36</v>
      </c>
      <c r="AJ29">
        <v>191.1</v>
      </c>
      <c r="AK29">
        <v>171</v>
      </c>
      <c r="AL29">
        <v>4.7</v>
      </c>
      <c r="AM29">
        <v>174</v>
      </c>
      <c r="AN29" t="s">
        <v>155</v>
      </c>
      <c r="AO29">
        <v>2</v>
      </c>
      <c r="AP29" s="28">
        <v>0.68934027777777773</v>
      </c>
      <c r="AQ29">
        <v>47.158718999999998</v>
      </c>
      <c r="AR29">
        <v>-88.485840999999994</v>
      </c>
      <c r="AS29">
        <v>313.2</v>
      </c>
      <c r="AT29">
        <v>33.1</v>
      </c>
      <c r="AU29">
        <v>12</v>
      </c>
      <c r="AV29">
        <v>7</v>
      </c>
      <c r="AW29" t="s">
        <v>228</v>
      </c>
      <c r="AX29">
        <v>1.6144000000000001</v>
      </c>
      <c r="AY29">
        <v>1.4732000000000001</v>
      </c>
      <c r="AZ29">
        <v>2.8412000000000002</v>
      </c>
      <c r="BA29">
        <v>14.686999999999999</v>
      </c>
      <c r="BB29">
        <v>14.81</v>
      </c>
      <c r="BC29">
        <v>1.01</v>
      </c>
      <c r="BD29">
        <v>14.249000000000001</v>
      </c>
      <c r="BE29">
        <v>3058.3449999999998</v>
      </c>
      <c r="BF29">
        <v>59.145000000000003</v>
      </c>
      <c r="BG29">
        <v>5.34</v>
      </c>
      <c r="BH29">
        <v>3.3000000000000002E-2</v>
      </c>
      <c r="BI29">
        <v>5.3730000000000002</v>
      </c>
      <c r="BJ29">
        <v>4.226</v>
      </c>
      <c r="BK29">
        <v>2.5999999999999999E-2</v>
      </c>
      <c r="BL29">
        <v>4.2519999999999998</v>
      </c>
      <c r="BM29">
        <v>2.1772</v>
      </c>
      <c r="BQ29">
        <v>0</v>
      </c>
      <c r="BR29">
        <v>0.16958400000000001</v>
      </c>
      <c r="BS29">
        <v>-5</v>
      </c>
      <c r="BT29">
        <v>5.0000000000000001E-3</v>
      </c>
      <c r="BU29">
        <v>4.144209</v>
      </c>
      <c r="BW29" s="4">
        <f t="shared" si="10"/>
        <v>1.0949000177999999</v>
      </c>
      <c r="BX29" t="e">
        <v>#NAME?</v>
      </c>
      <c r="BY29" s="4">
        <f t="shared" si="11"/>
        <v>9382.873773099931</v>
      </c>
      <c r="BZ29" s="4">
        <f t="shared" si="12"/>
        <v>181.45437133809151</v>
      </c>
      <c r="CA29" s="4">
        <f t="shared" si="13"/>
        <v>12.9651901813302</v>
      </c>
      <c r="CB29" s="4">
        <f t="shared" si="14"/>
        <v>6.6795579893024399</v>
      </c>
    </row>
    <row r="30" spans="1:80" customFormat="1" x14ac:dyDescent="0.25">
      <c r="A30" s="26">
        <v>43530</v>
      </c>
      <c r="B30" s="27">
        <v>0.48086954861111114</v>
      </c>
      <c r="C30">
        <v>14.35</v>
      </c>
      <c r="D30">
        <v>0.62280000000000002</v>
      </c>
      <c r="E30">
        <v>6227.6251060000004</v>
      </c>
      <c r="F30">
        <v>224.8</v>
      </c>
      <c r="G30">
        <v>1.5</v>
      </c>
      <c r="H30">
        <v>282.89999999999998</v>
      </c>
      <c r="J30">
        <v>0</v>
      </c>
      <c r="K30">
        <v>0.87480000000000002</v>
      </c>
      <c r="L30">
        <v>12.5525</v>
      </c>
      <c r="M30">
        <v>0.54479999999999995</v>
      </c>
      <c r="N30">
        <v>196.6259</v>
      </c>
      <c r="O30">
        <v>1.3121</v>
      </c>
      <c r="P30">
        <v>197.9</v>
      </c>
      <c r="Q30">
        <v>155.61590000000001</v>
      </c>
      <c r="R30">
        <v>1.0385</v>
      </c>
      <c r="S30">
        <v>156.69999999999999</v>
      </c>
      <c r="T30">
        <v>282.87610000000001</v>
      </c>
      <c r="W30">
        <v>0</v>
      </c>
      <c r="X30">
        <v>0</v>
      </c>
      <c r="Y30">
        <v>12.3</v>
      </c>
      <c r="Z30">
        <v>858</v>
      </c>
      <c r="AA30">
        <v>848</v>
      </c>
      <c r="AB30">
        <v>866</v>
      </c>
      <c r="AC30">
        <v>87</v>
      </c>
      <c r="AD30">
        <v>18.93</v>
      </c>
      <c r="AE30">
        <v>0.43</v>
      </c>
      <c r="AF30">
        <v>983</v>
      </c>
      <c r="AG30">
        <v>-3</v>
      </c>
      <c r="AH30">
        <v>34</v>
      </c>
      <c r="AI30">
        <v>36</v>
      </c>
      <c r="AJ30">
        <v>192</v>
      </c>
      <c r="AK30">
        <v>171</v>
      </c>
      <c r="AL30">
        <v>4.8</v>
      </c>
      <c r="AM30">
        <v>174</v>
      </c>
      <c r="AN30" t="s">
        <v>155</v>
      </c>
      <c r="AO30">
        <v>2</v>
      </c>
      <c r="AP30" s="28">
        <v>0.68935185185185188</v>
      </c>
      <c r="AQ30">
        <v>47.158662</v>
      </c>
      <c r="AR30">
        <v>-88.485686000000001</v>
      </c>
      <c r="AS30">
        <v>313.3</v>
      </c>
      <c r="AT30">
        <v>31.3</v>
      </c>
      <c r="AU30">
        <v>12</v>
      </c>
      <c r="AV30">
        <v>10</v>
      </c>
      <c r="AW30" t="s">
        <v>213</v>
      </c>
      <c r="AX30">
        <v>1.2536</v>
      </c>
      <c r="AY30">
        <v>1.5</v>
      </c>
      <c r="AZ30">
        <v>2.4535999999999998</v>
      </c>
      <c r="BA30">
        <v>14.686999999999999</v>
      </c>
      <c r="BB30">
        <v>14.74</v>
      </c>
      <c r="BC30">
        <v>1</v>
      </c>
      <c r="BD30">
        <v>14.316000000000001</v>
      </c>
      <c r="BE30">
        <v>3020.2139999999999</v>
      </c>
      <c r="BF30">
        <v>83.426000000000002</v>
      </c>
      <c r="BG30">
        <v>4.9539999999999997</v>
      </c>
      <c r="BH30">
        <v>3.3000000000000002E-2</v>
      </c>
      <c r="BI30">
        <v>4.9870000000000001</v>
      </c>
      <c r="BJ30">
        <v>3.9209999999999998</v>
      </c>
      <c r="BK30">
        <v>2.5999999999999999E-2</v>
      </c>
      <c r="BL30">
        <v>3.9470000000000001</v>
      </c>
      <c r="BM30">
        <v>2.1613000000000002</v>
      </c>
      <c r="BQ30">
        <v>0</v>
      </c>
      <c r="BR30">
        <v>0.17410400000000001</v>
      </c>
      <c r="BS30">
        <v>-5</v>
      </c>
      <c r="BT30">
        <v>5.0000000000000001E-3</v>
      </c>
      <c r="BU30">
        <v>4.2546660000000003</v>
      </c>
      <c r="BW30" s="4">
        <f t="shared" si="10"/>
        <v>1.1240827572000001</v>
      </c>
      <c r="BX30" t="e">
        <v>#NAME?</v>
      </c>
      <c r="BY30" s="4">
        <f t="shared" si="11"/>
        <v>9512.8563462533166</v>
      </c>
      <c r="BZ30" s="4">
        <f t="shared" si="12"/>
        <v>262.76931155955481</v>
      </c>
      <c r="CA30" s="4">
        <f t="shared" si="13"/>
        <v>12.350088349255801</v>
      </c>
      <c r="CB30" s="4">
        <f t="shared" si="14"/>
        <v>6.8075098059797403</v>
      </c>
    </row>
    <row r="31" spans="1:80" customFormat="1" x14ac:dyDescent="0.25">
      <c r="A31" s="26">
        <v>43530</v>
      </c>
      <c r="B31" s="27">
        <v>0.48088112268518518</v>
      </c>
      <c r="C31">
        <v>14.18</v>
      </c>
      <c r="D31">
        <v>0.6865</v>
      </c>
      <c r="E31">
        <v>6865.2542370000001</v>
      </c>
      <c r="F31">
        <v>200.4</v>
      </c>
      <c r="G31">
        <v>1.5</v>
      </c>
      <c r="H31">
        <v>331.5</v>
      </c>
      <c r="J31">
        <v>0</v>
      </c>
      <c r="K31">
        <v>0.87539999999999996</v>
      </c>
      <c r="L31">
        <v>12.4139</v>
      </c>
      <c r="M31">
        <v>0.60099999999999998</v>
      </c>
      <c r="N31">
        <v>175.47550000000001</v>
      </c>
      <c r="O31">
        <v>1.3131999999999999</v>
      </c>
      <c r="P31">
        <v>176.8</v>
      </c>
      <c r="Q31">
        <v>138.8768</v>
      </c>
      <c r="R31">
        <v>1.0392999999999999</v>
      </c>
      <c r="S31">
        <v>139.9</v>
      </c>
      <c r="T31">
        <v>331.53030000000001</v>
      </c>
      <c r="W31">
        <v>0</v>
      </c>
      <c r="X31">
        <v>0</v>
      </c>
      <c r="Y31">
        <v>12.2</v>
      </c>
      <c r="Z31">
        <v>858</v>
      </c>
      <c r="AA31">
        <v>848</v>
      </c>
      <c r="AB31">
        <v>865</v>
      </c>
      <c r="AC31">
        <v>87</v>
      </c>
      <c r="AD31">
        <v>18.93</v>
      </c>
      <c r="AE31">
        <v>0.43</v>
      </c>
      <c r="AF31">
        <v>983</v>
      </c>
      <c r="AG31">
        <v>-3</v>
      </c>
      <c r="AH31">
        <v>34</v>
      </c>
      <c r="AI31">
        <v>36</v>
      </c>
      <c r="AJ31">
        <v>192</v>
      </c>
      <c r="AK31">
        <v>171</v>
      </c>
      <c r="AL31">
        <v>4.8</v>
      </c>
      <c r="AM31">
        <v>174</v>
      </c>
      <c r="AN31" t="s">
        <v>155</v>
      </c>
      <c r="AO31">
        <v>2</v>
      </c>
      <c r="AP31" s="28">
        <v>0.68936342592592592</v>
      </c>
      <c r="AQ31">
        <v>47.158613000000003</v>
      </c>
      <c r="AR31">
        <v>-88.485536999999994</v>
      </c>
      <c r="AS31">
        <v>313.3</v>
      </c>
      <c r="AT31">
        <v>29.6</v>
      </c>
      <c r="AU31">
        <v>12</v>
      </c>
      <c r="AV31">
        <v>10</v>
      </c>
      <c r="AW31" t="s">
        <v>213</v>
      </c>
      <c r="AX31">
        <v>1.2</v>
      </c>
      <c r="AY31">
        <v>1.5</v>
      </c>
      <c r="AZ31">
        <v>2.4</v>
      </c>
      <c r="BA31">
        <v>14.686999999999999</v>
      </c>
      <c r="BB31">
        <v>14.82</v>
      </c>
      <c r="BC31">
        <v>1.01</v>
      </c>
      <c r="BD31">
        <v>14.228</v>
      </c>
      <c r="BE31">
        <v>3004.6570000000002</v>
      </c>
      <c r="BF31">
        <v>92.585999999999999</v>
      </c>
      <c r="BG31">
        <v>4.4480000000000004</v>
      </c>
      <c r="BH31">
        <v>3.3000000000000002E-2</v>
      </c>
      <c r="BI31">
        <v>4.4809999999999999</v>
      </c>
      <c r="BJ31">
        <v>3.52</v>
      </c>
      <c r="BK31">
        <v>2.5999999999999999E-2</v>
      </c>
      <c r="BL31">
        <v>3.5459999999999998</v>
      </c>
      <c r="BM31">
        <v>2.5480999999999998</v>
      </c>
      <c r="BQ31">
        <v>0</v>
      </c>
      <c r="BR31">
        <v>0.146872</v>
      </c>
      <c r="BS31">
        <v>-5</v>
      </c>
      <c r="BT31">
        <v>5.0000000000000001E-3</v>
      </c>
      <c r="BU31">
        <v>3.5891839999999999</v>
      </c>
      <c r="BW31" s="4">
        <f t="shared" si="10"/>
        <v>0.9482624127999999</v>
      </c>
      <c r="BX31" t="e">
        <v>#NAME?</v>
      </c>
      <c r="BY31" s="4">
        <f t="shared" si="11"/>
        <v>7983.5927341660854</v>
      </c>
      <c r="BZ31" s="4">
        <f t="shared" si="12"/>
        <v>246.00775292670718</v>
      </c>
      <c r="CA31" s="4">
        <f t="shared" si="13"/>
        <v>9.3528966615039995</v>
      </c>
      <c r="CB31" s="4">
        <f t="shared" si="14"/>
        <v>6.7704874952211185</v>
      </c>
    </row>
    <row r="32" spans="1:80" customFormat="1" x14ac:dyDescent="0.25">
      <c r="A32" s="26">
        <v>43530</v>
      </c>
      <c r="B32" s="27">
        <v>0.48089269675925927</v>
      </c>
      <c r="C32">
        <v>14.255000000000001</v>
      </c>
      <c r="D32">
        <v>0.56910000000000005</v>
      </c>
      <c r="E32">
        <v>5691.17598</v>
      </c>
      <c r="F32">
        <v>177.3</v>
      </c>
      <c r="G32">
        <v>1.5</v>
      </c>
      <c r="H32">
        <v>328.6</v>
      </c>
      <c r="J32">
        <v>0</v>
      </c>
      <c r="K32">
        <v>0.87590000000000001</v>
      </c>
      <c r="L32">
        <v>12.4855</v>
      </c>
      <c r="M32">
        <v>0.4985</v>
      </c>
      <c r="N32">
        <v>155.2955</v>
      </c>
      <c r="O32">
        <v>1.3138000000000001</v>
      </c>
      <c r="P32">
        <v>156.6</v>
      </c>
      <c r="Q32">
        <v>122.9057</v>
      </c>
      <c r="R32">
        <v>1.0398000000000001</v>
      </c>
      <c r="S32">
        <v>123.9</v>
      </c>
      <c r="T32">
        <v>328.59820000000002</v>
      </c>
      <c r="W32">
        <v>0</v>
      </c>
      <c r="X32">
        <v>0</v>
      </c>
      <c r="Y32">
        <v>12.3</v>
      </c>
      <c r="Z32">
        <v>857</v>
      </c>
      <c r="AA32">
        <v>848</v>
      </c>
      <c r="AB32">
        <v>865</v>
      </c>
      <c r="AC32">
        <v>87</v>
      </c>
      <c r="AD32">
        <v>18.93</v>
      </c>
      <c r="AE32">
        <v>0.43</v>
      </c>
      <c r="AF32">
        <v>983</v>
      </c>
      <c r="AG32">
        <v>-3</v>
      </c>
      <c r="AH32">
        <v>34</v>
      </c>
      <c r="AI32">
        <v>36</v>
      </c>
      <c r="AJ32">
        <v>192</v>
      </c>
      <c r="AK32">
        <v>171</v>
      </c>
      <c r="AL32">
        <v>4.8</v>
      </c>
      <c r="AM32">
        <v>174</v>
      </c>
      <c r="AN32" t="s">
        <v>155</v>
      </c>
      <c r="AO32">
        <v>2</v>
      </c>
      <c r="AP32" s="28">
        <v>0.68937500000000007</v>
      </c>
      <c r="AQ32">
        <v>47.158571999999999</v>
      </c>
      <c r="AR32">
        <v>-88.485393000000002</v>
      </c>
      <c r="AS32">
        <v>313.3</v>
      </c>
      <c r="AT32">
        <v>28</v>
      </c>
      <c r="AU32">
        <v>12</v>
      </c>
      <c r="AV32">
        <v>10</v>
      </c>
      <c r="AW32" t="s">
        <v>213</v>
      </c>
      <c r="AX32">
        <v>1.1268</v>
      </c>
      <c r="AY32">
        <v>1.5731999999999999</v>
      </c>
      <c r="AZ32">
        <v>2.1072000000000002</v>
      </c>
      <c r="BA32">
        <v>14.686999999999999</v>
      </c>
      <c r="BB32">
        <v>14.88</v>
      </c>
      <c r="BC32">
        <v>1.01</v>
      </c>
      <c r="BD32">
        <v>14.169</v>
      </c>
      <c r="BE32">
        <v>3029.2620000000002</v>
      </c>
      <c r="BF32">
        <v>76.977000000000004</v>
      </c>
      <c r="BG32">
        <v>3.9460000000000002</v>
      </c>
      <c r="BH32">
        <v>3.3000000000000002E-2</v>
      </c>
      <c r="BI32">
        <v>3.9790000000000001</v>
      </c>
      <c r="BJ32">
        <v>3.1230000000000002</v>
      </c>
      <c r="BK32">
        <v>2.5999999999999999E-2</v>
      </c>
      <c r="BL32">
        <v>3.149</v>
      </c>
      <c r="BM32">
        <v>2.5316999999999998</v>
      </c>
      <c r="BQ32">
        <v>0</v>
      </c>
      <c r="BR32">
        <v>0.157137</v>
      </c>
      <c r="BS32">
        <v>-5</v>
      </c>
      <c r="BT32">
        <v>5.0000000000000001E-3</v>
      </c>
      <c r="BU32">
        <v>3.8400319999999999</v>
      </c>
      <c r="BW32" s="4">
        <f t="shared" si="10"/>
        <v>1.0145364544</v>
      </c>
      <c r="BX32" t="e">
        <v>#NAME?</v>
      </c>
      <c r="BY32" s="4">
        <f t="shared" si="11"/>
        <v>8611.5123710290754</v>
      </c>
      <c r="BZ32" s="4">
        <f t="shared" si="12"/>
        <v>218.8283442583392</v>
      </c>
      <c r="CA32" s="4">
        <f t="shared" si="13"/>
        <v>8.8779884786208001</v>
      </c>
      <c r="CB32" s="4">
        <f t="shared" si="14"/>
        <v>7.1970552133603194</v>
      </c>
    </row>
    <row r="33" spans="1:80" customFormat="1" x14ac:dyDescent="0.25">
      <c r="A33" s="26">
        <v>43530</v>
      </c>
      <c r="B33" s="27">
        <v>0.48090427083333331</v>
      </c>
      <c r="C33">
        <v>14.298</v>
      </c>
      <c r="D33">
        <v>0.45650000000000002</v>
      </c>
      <c r="E33">
        <v>4565.1207729999996</v>
      </c>
      <c r="F33">
        <v>156.4</v>
      </c>
      <c r="G33">
        <v>1.5</v>
      </c>
      <c r="H33">
        <v>305.39999999999998</v>
      </c>
      <c r="J33">
        <v>0</v>
      </c>
      <c r="K33">
        <v>0.87649999999999995</v>
      </c>
      <c r="L33">
        <v>12.532500000000001</v>
      </c>
      <c r="M33">
        <v>0.4002</v>
      </c>
      <c r="N33">
        <v>137.12710000000001</v>
      </c>
      <c r="O33">
        <v>1.3148</v>
      </c>
      <c r="P33">
        <v>138.4</v>
      </c>
      <c r="Q33">
        <v>108.52670000000001</v>
      </c>
      <c r="R33">
        <v>1.0406</v>
      </c>
      <c r="S33">
        <v>109.6</v>
      </c>
      <c r="T33">
        <v>305.36</v>
      </c>
      <c r="W33">
        <v>0</v>
      </c>
      <c r="X33">
        <v>0</v>
      </c>
      <c r="Y33">
        <v>12.3</v>
      </c>
      <c r="Z33">
        <v>856</v>
      </c>
      <c r="AA33">
        <v>847</v>
      </c>
      <c r="AB33">
        <v>864</v>
      </c>
      <c r="AC33">
        <v>87</v>
      </c>
      <c r="AD33">
        <v>18.93</v>
      </c>
      <c r="AE33">
        <v>0.43</v>
      </c>
      <c r="AF33">
        <v>983</v>
      </c>
      <c r="AG33">
        <v>-3</v>
      </c>
      <c r="AH33">
        <v>34</v>
      </c>
      <c r="AI33">
        <v>36</v>
      </c>
      <c r="AJ33">
        <v>192</v>
      </c>
      <c r="AK33">
        <v>170.9</v>
      </c>
      <c r="AL33">
        <v>4.8</v>
      </c>
      <c r="AM33">
        <v>174</v>
      </c>
      <c r="AN33" t="s">
        <v>155</v>
      </c>
      <c r="AO33">
        <v>2</v>
      </c>
      <c r="AP33" s="28">
        <v>0.689386574074074</v>
      </c>
      <c r="AQ33">
        <v>47.158543999999999</v>
      </c>
      <c r="AR33">
        <v>-88.485253999999998</v>
      </c>
      <c r="AS33">
        <v>313.2</v>
      </c>
      <c r="AT33">
        <v>26.3</v>
      </c>
      <c r="AU33">
        <v>12</v>
      </c>
      <c r="AV33">
        <v>10</v>
      </c>
      <c r="AW33" t="s">
        <v>213</v>
      </c>
      <c r="AX33">
        <v>1.1000000000000001</v>
      </c>
      <c r="AY33">
        <v>1.6</v>
      </c>
      <c r="AZ33">
        <v>2.0731999999999999</v>
      </c>
      <c r="BA33">
        <v>14.686999999999999</v>
      </c>
      <c r="BB33">
        <v>14.96</v>
      </c>
      <c r="BC33">
        <v>1.02</v>
      </c>
      <c r="BD33">
        <v>14.084</v>
      </c>
      <c r="BE33">
        <v>3053.2939999999999</v>
      </c>
      <c r="BF33">
        <v>62.048999999999999</v>
      </c>
      <c r="BG33">
        <v>3.4990000000000001</v>
      </c>
      <c r="BH33">
        <v>3.4000000000000002E-2</v>
      </c>
      <c r="BI33">
        <v>3.532</v>
      </c>
      <c r="BJ33">
        <v>2.7690000000000001</v>
      </c>
      <c r="BK33">
        <v>2.7E-2</v>
      </c>
      <c r="BL33">
        <v>2.7949999999999999</v>
      </c>
      <c r="BM33">
        <v>2.3624000000000001</v>
      </c>
      <c r="BQ33">
        <v>0</v>
      </c>
      <c r="BR33">
        <v>0.15142700000000001</v>
      </c>
      <c r="BS33">
        <v>-5</v>
      </c>
      <c r="BT33">
        <v>5.0000000000000001E-3</v>
      </c>
      <c r="BU33">
        <v>3.7005080000000001</v>
      </c>
      <c r="BW33" s="4">
        <f t="shared" si="10"/>
        <v>0.97767421359999995</v>
      </c>
      <c r="BX33" t="e">
        <v>#NAME?</v>
      </c>
      <c r="BY33" s="4">
        <f t="shared" si="11"/>
        <v>8364.4563879424859</v>
      </c>
      <c r="BZ33" s="4">
        <f t="shared" si="12"/>
        <v>169.9823713063476</v>
      </c>
      <c r="CA33" s="4">
        <f t="shared" si="13"/>
        <v>7.5856369344756001</v>
      </c>
      <c r="CB33" s="4">
        <f t="shared" si="14"/>
        <v>6.4717618974377604</v>
      </c>
    </row>
    <row r="34" spans="1:80" customFormat="1" x14ac:dyDescent="0.25">
      <c r="A34" s="26">
        <v>43530</v>
      </c>
      <c r="B34" s="27">
        <v>0.48091584490740741</v>
      </c>
      <c r="C34">
        <v>14.351000000000001</v>
      </c>
      <c r="D34">
        <v>0.36470000000000002</v>
      </c>
      <c r="E34">
        <v>3647.2463769999999</v>
      </c>
      <c r="F34">
        <v>137</v>
      </c>
      <c r="G34">
        <v>1.5</v>
      </c>
      <c r="H34">
        <v>291.89999999999998</v>
      </c>
      <c r="J34">
        <v>0</v>
      </c>
      <c r="K34">
        <v>0.87690000000000001</v>
      </c>
      <c r="L34">
        <v>12.5848</v>
      </c>
      <c r="M34">
        <v>0.31979999999999997</v>
      </c>
      <c r="N34">
        <v>120.13890000000001</v>
      </c>
      <c r="O34">
        <v>1.3153999999999999</v>
      </c>
      <c r="P34">
        <v>121.5</v>
      </c>
      <c r="Q34">
        <v>95.081699999999998</v>
      </c>
      <c r="R34">
        <v>1.0409999999999999</v>
      </c>
      <c r="S34">
        <v>96.1</v>
      </c>
      <c r="T34">
        <v>291.90460000000002</v>
      </c>
      <c r="W34">
        <v>0</v>
      </c>
      <c r="X34">
        <v>0</v>
      </c>
      <c r="Y34">
        <v>12.2</v>
      </c>
      <c r="Z34">
        <v>856</v>
      </c>
      <c r="AA34">
        <v>847</v>
      </c>
      <c r="AB34">
        <v>865</v>
      </c>
      <c r="AC34">
        <v>87</v>
      </c>
      <c r="AD34">
        <v>18.93</v>
      </c>
      <c r="AE34">
        <v>0.43</v>
      </c>
      <c r="AF34">
        <v>983</v>
      </c>
      <c r="AG34">
        <v>-3</v>
      </c>
      <c r="AH34">
        <v>34</v>
      </c>
      <c r="AI34">
        <v>36</v>
      </c>
      <c r="AJ34">
        <v>192</v>
      </c>
      <c r="AK34">
        <v>170</v>
      </c>
      <c r="AL34">
        <v>4.7</v>
      </c>
      <c r="AM34">
        <v>174</v>
      </c>
      <c r="AN34" t="s">
        <v>155</v>
      </c>
      <c r="AO34">
        <v>2</v>
      </c>
      <c r="AP34" s="28">
        <v>0.68939814814814815</v>
      </c>
      <c r="AQ34">
        <v>47.158529999999999</v>
      </c>
      <c r="AR34">
        <v>-88.485112999999998</v>
      </c>
      <c r="AS34">
        <v>313</v>
      </c>
      <c r="AT34">
        <v>25</v>
      </c>
      <c r="AU34">
        <v>12</v>
      </c>
      <c r="AV34">
        <v>10</v>
      </c>
      <c r="AW34" t="s">
        <v>213</v>
      </c>
      <c r="AX34">
        <v>1.173127</v>
      </c>
      <c r="AY34">
        <v>1.673127</v>
      </c>
      <c r="AZ34">
        <v>2.1</v>
      </c>
      <c r="BA34">
        <v>14.686999999999999</v>
      </c>
      <c r="BB34">
        <v>15.01</v>
      </c>
      <c r="BC34">
        <v>1.02</v>
      </c>
      <c r="BD34">
        <v>14.036</v>
      </c>
      <c r="BE34">
        <v>3073.0219999999999</v>
      </c>
      <c r="BF34">
        <v>49.707000000000001</v>
      </c>
      <c r="BG34">
        <v>3.0720000000000001</v>
      </c>
      <c r="BH34">
        <v>3.4000000000000002E-2</v>
      </c>
      <c r="BI34">
        <v>3.1059999999999999</v>
      </c>
      <c r="BJ34">
        <v>2.431</v>
      </c>
      <c r="BK34">
        <v>2.7E-2</v>
      </c>
      <c r="BL34">
        <v>2.4580000000000002</v>
      </c>
      <c r="BM34">
        <v>2.2635000000000001</v>
      </c>
      <c r="BQ34">
        <v>0</v>
      </c>
      <c r="BR34">
        <v>0.144256</v>
      </c>
      <c r="BS34">
        <v>-5</v>
      </c>
      <c r="BT34">
        <v>5.0000000000000001E-3</v>
      </c>
      <c r="BU34">
        <v>3.5252560000000002</v>
      </c>
      <c r="BW34" s="4">
        <f t="shared" si="10"/>
        <v>0.93137263520000002</v>
      </c>
      <c r="BX34" t="e">
        <v>#NAME?</v>
      </c>
      <c r="BY34" s="4">
        <f t="shared" si="11"/>
        <v>8019.8099970607691</v>
      </c>
      <c r="BZ34" s="4">
        <f t="shared" si="12"/>
        <v>129.72269496407759</v>
      </c>
      <c r="CA34" s="4">
        <f t="shared" si="13"/>
        <v>6.3442949978407999</v>
      </c>
      <c r="CB34" s="4">
        <f t="shared" si="14"/>
        <v>5.9071623725268001</v>
      </c>
    </row>
    <row r="35" spans="1:80" customFormat="1" x14ac:dyDescent="0.25">
      <c r="A35" s="26">
        <v>43530</v>
      </c>
      <c r="B35" s="27">
        <v>0.48092741898148145</v>
      </c>
      <c r="C35">
        <v>14.314</v>
      </c>
      <c r="D35">
        <v>0.57609999999999995</v>
      </c>
      <c r="E35">
        <v>5760.7765310000004</v>
      </c>
      <c r="F35">
        <v>122.7</v>
      </c>
      <c r="G35">
        <v>1.5</v>
      </c>
      <c r="H35">
        <v>346.3</v>
      </c>
      <c r="J35">
        <v>0</v>
      </c>
      <c r="K35">
        <v>0.87539999999999996</v>
      </c>
      <c r="L35">
        <v>12.5303</v>
      </c>
      <c r="M35">
        <v>0.50429999999999997</v>
      </c>
      <c r="N35">
        <v>107.43219999999999</v>
      </c>
      <c r="O35">
        <v>1.3130999999999999</v>
      </c>
      <c r="P35">
        <v>108.7</v>
      </c>
      <c r="Q35">
        <v>85.025199999999998</v>
      </c>
      <c r="R35">
        <v>1.0391999999999999</v>
      </c>
      <c r="S35">
        <v>86.1</v>
      </c>
      <c r="T35">
        <v>346.30279999999999</v>
      </c>
      <c r="W35">
        <v>0</v>
      </c>
      <c r="X35">
        <v>0</v>
      </c>
      <c r="Y35">
        <v>12.3</v>
      </c>
      <c r="Z35">
        <v>855</v>
      </c>
      <c r="AA35">
        <v>846</v>
      </c>
      <c r="AB35">
        <v>864</v>
      </c>
      <c r="AC35">
        <v>87</v>
      </c>
      <c r="AD35">
        <v>18.93</v>
      </c>
      <c r="AE35">
        <v>0.43</v>
      </c>
      <c r="AF35">
        <v>983</v>
      </c>
      <c r="AG35">
        <v>-3</v>
      </c>
      <c r="AH35">
        <v>34</v>
      </c>
      <c r="AI35">
        <v>36</v>
      </c>
      <c r="AJ35">
        <v>192</v>
      </c>
      <c r="AK35">
        <v>170</v>
      </c>
      <c r="AL35">
        <v>4.8</v>
      </c>
      <c r="AM35">
        <v>174</v>
      </c>
      <c r="AN35" t="s">
        <v>155</v>
      </c>
      <c r="AO35">
        <v>2</v>
      </c>
      <c r="AP35" s="28">
        <v>0.6894097222222223</v>
      </c>
      <c r="AQ35">
        <v>47.158517000000003</v>
      </c>
      <c r="AR35">
        <v>-88.484977999999998</v>
      </c>
      <c r="AS35">
        <v>312.8</v>
      </c>
      <c r="AT35">
        <v>24</v>
      </c>
      <c r="AU35">
        <v>12</v>
      </c>
      <c r="AV35">
        <v>10</v>
      </c>
      <c r="AW35" t="s">
        <v>213</v>
      </c>
      <c r="AX35">
        <v>1.2</v>
      </c>
      <c r="AY35">
        <v>1.1877880000000001</v>
      </c>
      <c r="AZ35">
        <v>2.0268269999999999</v>
      </c>
      <c r="BA35">
        <v>14.686999999999999</v>
      </c>
      <c r="BB35">
        <v>14.82</v>
      </c>
      <c r="BC35">
        <v>1.01</v>
      </c>
      <c r="BD35">
        <v>14.238</v>
      </c>
      <c r="BE35">
        <v>3027.913</v>
      </c>
      <c r="BF35">
        <v>77.558000000000007</v>
      </c>
      <c r="BG35">
        <v>2.7189999999999999</v>
      </c>
      <c r="BH35">
        <v>3.3000000000000002E-2</v>
      </c>
      <c r="BI35">
        <v>2.7519999999999998</v>
      </c>
      <c r="BJ35">
        <v>2.1520000000000001</v>
      </c>
      <c r="BK35">
        <v>2.5999999999999999E-2</v>
      </c>
      <c r="BL35">
        <v>2.1779999999999999</v>
      </c>
      <c r="BM35">
        <v>2.6574</v>
      </c>
      <c r="BQ35">
        <v>0</v>
      </c>
      <c r="BR35">
        <v>0.11984</v>
      </c>
      <c r="BS35">
        <v>-5</v>
      </c>
      <c r="BT35">
        <v>5.0000000000000001E-3</v>
      </c>
      <c r="BU35">
        <v>2.9285899999999998</v>
      </c>
      <c r="BW35" s="4">
        <f t="shared" si="10"/>
        <v>0.77373347799999992</v>
      </c>
      <c r="BX35" t="e">
        <v>#NAME?</v>
      </c>
      <c r="BY35" s="4">
        <f t="shared" si="11"/>
        <v>6564.6218968956</v>
      </c>
      <c r="BZ35" s="4">
        <f t="shared" si="12"/>
        <v>168.148472257766</v>
      </c>
      <c r="CA35" s="4">
        <f t="shared" si="13"/>
        <v>4.6656117009039999</v>
      </c>
      <c r="CB35" s="4">
        <f t="shared" si="14"/>
        <v>5.7613366793597995</v>
      </c>
    </row>
    <row r="36" spans="1:80" customFormat="1" x14ac:dyDescent="0.25">
      <c r="A36" s="26">
        <v>43530</v>
      </c>
      <c r="B36" s="27">
        <v>0.4809389930555556</v>
      </c>
      <c r="C36">
        <v>14.167999999999999</v>
      </c>
      <c r="D36">
        <v>0.79310000000000003</v>
      </c>
      <c r="E36">
        <v>7931.4067519999999</v>
      </c>
      <c r="F36">
        <v>108.7</v>
      </c>
      <c r="G36">
        <v>1.5</v>
      </c>
      <c r="H36">
        <v>497.3</v>
      </c>
      <c r="J36">
        <v>0</v>
      </c>
      <c r="K36">
        <v>0.87450000000000006</v>
      </c>
      <c r="L36">
        <v>12.3895</v>
      </c>
      <c r="M36">
        <v>0.69359999999999999</v>
      </c>
      <c r="N36">
        <v>95.028700000000001</v>
      </c>
      <c r="O36">
        <v>1.3117000000000001</v>
      </c>
      <c r="P36">
        <v>96.3</v>
      </c>
      <c r="Q36">
        <v>75.208699999999993</v>
      </c>
      <c r="R36">
        <v>1.0381</v>
      </c>
      <c r="S36">
        <v>76.2</v>
      </c>
      <c r="T36">
        <v>497.29759999999999</v>
      </c>
      <c r="W36">
        <v>0</v>
      </c>
      <c r="X36">
        <v>0</v>
      </c>
      <c r="Y36">
        <v>12.3</v>
      </c>
      <c r="Z36">
        <v>856</v>
      </c>
      <c r="AA36">
        <v>846</v>
      </c>
      <c r="AB36">
        <v>864</v>
      </c>
      <c r="AC36">
        <v>87</v>
      </c>
      <c r="AD36">
        <v>18.93</v>
      </c>
      <c r="AE36">
        <v>0.43</v>
      </c>
      <c r="AF36">
        <v>983</v>
      </c>
      <c r="AG36">
        <v>-3</v>
      </c>
      <c r="AH36">
        <v>34</v>
      </c>
      <c r="AI36">
        <v>36</v>
      </c>
      <c r="AJ36">
        <v>192</v>
      </c>
      <c r="AK36">
        <v>170</v>
      </c>
      <c r="AL36">
        <v>4.8</v>
      </c>
      <c r="AM36">
        <v>174</v>
      </c>
      <c r="AN36" t="s">
        <v>155</v>
      </c>
      <c r="AO36">
        <v>2</v>
      </c>
      <c r="AP36" s="28">
        <v>0.68942129629629623</v>
      </c>
      <c r="AQ36">
        <v>47.158510999999997</v>
      </c>
      <c r="AR36">
        <v>-88.484848</v>
      </c>
      <c r="AS36">
        <v>312.8</v>
      </c>
      <c r="AT36">
        <v>23</v>
      </c>
      <c r="AU36">
        <v>12</v>
      </c>
      <c r="AV36">
        <v>10</v>
      </c>
      <c r="AW36" t="s">
        <v>213</v>
      </c>
      <c r="AX36">
        <v>1.2</v>
      </c>
      <c r="AY36">
        <v>1</v>
      </c>
      <c r="AZ36">
        <v>2</v>
      </c>
      <c r="BA36">
        <v>14.686999999999999</v>
      </c>
      <c r="BB36">
        <v>14.7</v>
      </c>
      <c r="BC36">
        <v>1</v>
      </c>
      <c r="BD36">
        <v>14.355</v>
      </c>
      <c r="BE36">
        <v>2979.3389999999999</v>
      </c>
      <c r="BF36">
        <v>106.154</v>
      </c>
      <c r="BG36">
        <v>2.3929999999999998</v>
      </c>
      <c r="BH36">
        <v>3.3000000000000002E-2</v>
      </c>
      <c r="BI36">
        <v>2.4260000000000002</v>
      </c>
      <c r="BJ36">
        <v>1.8939999999999999</v>
      </c>
      <c r="BK36">
        <v>2.5999999999999999E-2</v>
      </c>
      <c r="BL36">
        <v>1.92</v>
      </c>
      <c r="BM36">
        <v>3.7974999999999999</v>
      </c>
      <c r="BQ36">
        <v>0</v>
      </c>
      <c r="BR36">
        <v>0.108152</v>
      </c>
      <c r="BS36">
        <v>-5</v>
      </c>
      <c r="BT36">
        <v>5.0000000000000001E-3</v>
      </c>
      <c r="BU36">
        <v>2.6429640000000001</v>
      </c>
      <c r="BW36" s="4">
        <f t="shared" si="10"/>
        <v>0.69827108879999999</v>
      </c>
      <c r="BX36" t="e">
        <v>#NAME?</v>
      </c>
      <c r="BY36" s="4">
        <f t="shared" si="11"/>
        <v>5829.3337191052788</v>
      </c>
      <c r="BZ36" s="4">
        <f t="shared" si="12"/>
        <v>207.69945669757678</v>
      </c>
      <c r="CA36" s="4">
        <f t="shared" si="13"/>
        <v>3.7057743559847993</v>
      </c>
      <c r="CB36" s="4">
        <f t="shared" si="14"/>
        <v>7.4301362813369991</v>
      </c>
    </row>
    <row r="37" spans="1:80" customFormat="1" x14ac:dyDescent="0.25">
      <c r="A37" s="26">
        <v>43530</v>
      </c>
      <c r="B37" s="27">
        <v>0.48095056712962964</v>
      </c>
      <c r="C37">
        <v>14.16</v>
      </c>
      <c r="D37">
        <v>0.84099999999999997</v>
      </c>
      <c r="E37">
        <v>8410.5</v>
      </c>
      <c r="F37">
        <v>93.6</v>
      </c>
      <c r="G37">
        <v>1.5</v>
      </c>
      <c r="H37">
        <v>531.9</v>
      </c>
      <c r="J37">
        <v>0</v>
      </c>
      <c r="K37">
        <v>0.87409999999999999</v>
      </c>
      <c r="L37">
        <v>12.3771</v>
      </c>
      <c r="M37">
        <v>0.73519999999999996</v>
      </c>
      <c r="N37">
        <v>81.789500000000004</v>
      </c>
      <c r="O37">
        <v>1.3110999999999999</v>
      </c>
      <c r="P37">
        <v>83.1</v>
      </c>
      <c r="Q37">
        <v>64.730800000000002</v>
      </c>
      <c r="R37">
        <v>1.0377000000000001</v>
      </c>
      <c r="S37">
        <v>65.8</v>
      </c>
      <c r="T37">
        <v>531.88750000000005</v>
      </c>
      <c r="W37">
        <v>0</v>
      </c>
      <c r="X37">
        <v>0</v>
      </c>
      <c r="Y37">
        <v>12.3</v>
      </c>
      <c r="Z37">
        <v>856</v>
      </c>
      <c r="AA37">
        <v>846</v>
      </c>
      <c r="AB37">
        <v>863</v>
      </c>
      <c r="AC37">
        <v>87</v>
      </c>
      <c r="AD37">
        <v>18.93</v>
      </c>
      <c r="AE37">
        <v>0.43</v>
      </c>
      <c r="AF37">
        <v>983</v>
      </c>
      <c r="AG37">
        <v>-3</v>
      </c>
      <c r="AH37">
        <v>34</v>
      </c>
      <c r="AI37">
        <v>36</v>
      </c>
      <c r="AJ37">
        <v>192</v>
      </c>
      <c r="AK37">
        <v>170</v>
      </c>
      <c r="AL37">
        <v>4.8</v>
      </c>
      <c r="AM37">
        <v>174</v>
      </c>
      <c r="AN37" t="s">
        <v>155</v>
      </c>
      <c r="AO37">
        <v>2</v>
      </c>
      <c r="AP37" s="28">
        <v>0.68943287037037038</v>
      </c>
      <c r="AQ37">
        <v>47.158504999999998</v>
      </c>
      <c r="AR37">
        <v>-88.484731999999994</v>
      </c>
      <c r="AS37">
        <v>312.5</v>
      </c>
      <c r="AT37">
        <v>21.2</v>
      </c>
      <c r="AU37">
        <v>12</v>
      </c>
      <c r="AV37">
        <v>10</v>
      </c>
      <c r="AW37" t="s">
        <v>213</v>
      </c>
      <c r="AX37">
        <v>1.2732000000000001</v>
      </c>
      <c r="AY37">
        <v>1.0731999999999999</v>
      </c>
      <c r="AZ37">
        <v>2.0731999999999999</v>
      </c>
      <c r="BA37">
        <v>14.686999999999999</v>
      </c>
      <c r="BB37">
        <v>14.66</v>
      </c>
      <c r="BC37">
        <v>1</v>
      </c>
      <c r="BD37">
        <v>14.404999999999999</v>
      </c>
      <c r="BE37">
        <v>2968.9549999999999</v>
      </c>
      <c r="BF37">
        <v>112.238</v>
      </c>
      <c r="BG37">
        <v>2.0550000000000002</v>
      </c>
      <c r="BH37">
        <v>3.3000000000000002E-2</v>
      </c>
      <c r="BI37">
        <v>2.0870000000000002</v>
      </c>
      <c r="BJ37">
        <v>1.6259999999999999</v>
      </c>
      <c r="BK37">
        <v>2.5999999999999999E-2</v>
      </c>
      <c r="BL37">
        <v>1.6519999999999999</v>
      </c>
      <c r="BM37">
        <v>4.0514999999999999</v>
      </c>
      <c r="BQ37">
        <v>0</v>
      </c>
      <c r="BR37">
        <v>0.121768</v>
      </c>
      <c r="BS37">
        <v>-5</v>
      </c>
      <c r="BT37">
        <v>5.0000000000000001E-3</v>
      </c>
      <c r="BU37">
        <v>2.9757060000000002</v>
      </c>
      <c r="BW37" s="4">
        <f t="shared" si="10"/>
        <v>0.78618152520000006</v>
      </c>
      <c r="BX37" t="e">
        <v>#NAME?</v>
      </c>
      <c r="BY37" s="4">
        <f t="shared" si="11"/>
        <v>6540.355954512369</v>
      </c>
      <c r="BZ37" s="4">
        <f t="shared" si="12"/>
        <v>247.25079080772841</v>
      </c>
      <c r="CA37" s="4">
        <f t="shared" si="13"/>
        <v>3.5819400368268002</v>
      </c>
      <c r="CB37" s="4">
        <f t="shared" si="14"/>
        <v>8.9251107375177003</v>
      </c>
    </row>
    <row r="38" spans="1:80" customFormat="1" x14ac:dyDescent="0.25">
      <c r="A38" s="26">
        <v>43530</v>
      </c>
      <c r="B38" s="27">
        <v>0.48096214120370373</v>
      </c>
      <c r="C38">
        <v>14.177</v>
      </c>
      <c r="D38">
        <v>0.64680000000000004</v>
      </c>
      <c r="E38">
        <v>6467.9310340000002</v>
      </c>
      <c r="F38">
        <v>82.1</v>
      </c>
      <c r="G38">
        <v>1.5</v>
      </c>
      <c r="H38">
        <v>507</v>
      </c>
      <c r="J38">
        <v>0</v>
      </c>
      <c r="K38">
        <v>0.87560000000000004</v>
      </c>
      <c r="L38">
        <v>12.413600000000001</v>
      </c>
      <c r="M38">
        <v>0.56640000000000001</v>
      </c>
      <c r="N38">
        <v>71.849800000000002</v>
      </c>
      <c r="O38">
        <v>1.3134999999999999</v>
      </c>
      <c r="P38">
        <v>73.2</v>
      </c>
      <c r="Q38">
        <v>56.864199999999997</v>
      </c>
      <c r="R38">
        <v>1.0395000000000001</v>
      </c>
      <c r="S38">
        <v>57.9</v>
      </c>
      <c r="T38">
        <v>507.04300000000001</v>
      </c>
      <c r="W38">
        <v>0</v>
      </c>
      <c r="X38">
        <v>0</v>
      </c>
      <c r="Y38">
        <v>12.3</v>
      </c>
      <c r="Z38">
        <v>856</v>
      </c>
      <c r="AA38">
        <v>846</v>
      </c>
      <c r="AB38">
        <v>863</v>
      </c>
      <c r="AC38">
        <v>87</v>
      </c>
      <c r="AD38">
        <v>18.93</v>
      </c>
      <c r="AE38">
        <v>0.43</v>
      </c>
      <c r="AF38">
        <v>983</v>
      </c>
      <c r="AG38">
        <v>-3</v>
      </c>
      <c r="AH38">
        <v>34</v>
      </c>
      <c r="AI38">
        <v>36</v>
      </c>
      <c r="AJ38">
        <v>191.9</v>
      </c>
      <c r="AK38">
        <v>170</v>
      </c>
      <c r="AL38">
        <v>4.8</v>
      </c>
      <c r="AM38">
        <v>174.3</v>
      </c>
      <c r="AN38" t="s">
        <v>155</v>
      </c>
      <c r="AO38">
        <v>2</v>
      </c>
      <c r="AP38" s="28">
        <v>0.68944444444444442</v>
      </c>
      <c r="AQ38">
        <v>47.158512000000002</v>
      </c>
      <c r="AR38">
        <v>-88.484627000000003</v>
      </c>
      <c r="AS38">
        <v>312.3</v>
      </c>
      <c r="AT38">
        <v>19.5</v>
      </c>
      <c r="AU38">
        <v>12</v>
      </c>
      <c r="AV38">
        <v>10</v>
      </c>
      <c r="AW38" t="s">
        <v>213</v>
      </c>
      <c r="AX38">
        <v>1.3</v>
      </c>
      <c r="AY38">
        <v>1.1000000000000001</v>
      </c>
      <c r="AZ38">
        <v>2.1</v>
      </c>
      <c r="BA38">
        <v>14.686999999999999</v>
      </c>
      <c r="BB38">
        <v>14.85</v>
      </c>
      <c r="BC38">
        <v>1.01</v>
      </c>
      <c r="BD38">
        <v>14.202</v>
      </c>
      <c r="BE38">
        <v>3008.6109999999999</v>
      </c>
      <c r="BF38">
        <v>87.364999999999995</v>
      </c>
      <c r="BG38">
        <v>1.8240000000000001</v>
      </c>
      <c r="BH38">
        <v>3.3000000000000002E-2</v>
      </c>
      <c r="BI38">
        <v>1.857</v>
      </c>
      <c r="BJ38">
        <v>1.4430000000000001</v>
      </c>
      <c r="BK38">
        <v>2.5999999999999999E-2</v>
      </c>
      <c r="BL38">
        <v>1.47</v>
      </c>
      <c r="BM38">
        <v>3.9022999999999999</v>
      </c>
      <c r="BQ38">
        <v>0</v>
      </c>
      <c r="BR38">
        <v>0.16531199999999999</v>
      </c>
      <c r="BS38">
        <v>-5</v>
      </c>
      <c r="BT38">
        <v>5.0000000000000001E-3</v>
      </c>
      <c r="BU38">
        <v>4.0398120000000004</v>
      </c>
      <c r="BW38" s="4">
        <f t="shared" si="10"/>
        <v>1.0673183304</v>
      </c>
      <c r="BX38" t="e">
        <v>#NAME?</v>
      </c>
      <c r="BY38" s="4">
        <f t="shared" si="11"/>
        <v>8997.7711544840186</v>
      </c>
      <c r="BZ38" s="4">
        <f t="shared" si="12"/>
        <v>261.28013123381402</v>
      </c>
      <c r="CA38" s="4">
        <f t="shared" si="13"/>
        <v>4.3155408844548004</v>
      </c>
      <c r="CB38" s="4">
        <f t="shared" si="14"/>
        <v>11.670502559534281</v>
      </c>
    </row>
    <row r="39" spans="1:80" customFormat="1" x14ac:dyDescent="0.25">
      <c r="A39" s="26">
        <v>43530</v>
      </c>
      <c r="B39" s="27">
        <v>0.48097371527777777</v>
      </c>
      <c r="C39">
        <v>14.387</v>
      </c>
      <c r="D39">
        <v>0.27879999999999999</v>
      </c>
      <c r="E39">
        <v>2788.271405</v>
      </c>
      <c r="F39">
        <v>76.3</v>
      </c>
      <c r="G39">
        <v>1.5</v>
      </c>
      <c r="H39">
        <v>500</v>
      </c>
      <c r="J39">
        <v>0</v>
      </c>
      <c r="K39">
        <v>0.87719999999999998</v>
      </c>
      <c r="L39">
        <v>12.620100000000001</v>
      </c>
      <c r="M39">
        <v>0.24460000000000001</v>
      </c>
      <c r="N39">
        <v>66.923400000000001</v>
      </c>
      <c r="O39">
        <v>1.3158000000000001</v>
      </c>
      <c r="P39">
        <v>68.2</v>
      </c>
      <c r="Q39">
        <v>52.965299999999999</v>
      </c>
      <c r="R39">
        <v>1.0412999999999999</v>
      </c>
      <c r="S39">
        <v>54</v>
      </c>
      <c r="T39">
        <v>499.97149999999999</v>
      </c>
      <c r="W39">
        <v>0</v>
      </c>
      <c r="X39">
        <v>0</v>
      </c>
      <c r="Y39">
        <v>12.2</v>
      </c>
      <c r="Z39">
        <v>858</v>
      </c>
      <c r="AA39">
        <v>847</v>
      </c>
      <c r="AB39">
        <v>865</v>
      </c>
      <c r="AC39">
        <v>87</v>
      </c>
      <c r="AD39">
        <v>18.93</v>
      </c>
      <c r="AE39">
        <v>0.43</v>
      </c>
      <c r="AF39">
        <v>983</v>
      </c>
      <c r="AG39">
        <v>-3</v>
      </c>
      <c r="AH39">
        <v>33.856000000000002</v>
      </c>
      <c r="AI39">
        <v>36</v>
      </c>
      <c r="AJ39">
        <v>191</v>
      </c>
      <c r="AK39">
        <v>170</v>
      </c>
      <c r="AL39">
        <v>4.7</v>
      </c>
      <c r="AM39">
        <v>174.7</v>
      </c>
      <c r="AN39" t="s">
        <v>155</v>
      </c>
      <c r="AO39">
        <v>1</v>
      </c>
      <c r="AP39" s="28">
        <v>0.68945601851851857</v>
      </c>
      <c r="AQ39">
        <v>47.158526999999999</v>
      </c>
      <c r="AR39">
        <v>-88.484525000000005</v>
      </c>
      <c r="AS39">
        <v>312.2</v>
      </c>
      <c r="AT39">
        <v>18.399999999999999</v>
      </c>
      <c r="AU39">
        <v>12</v>
      </c>
      <c r="AV39">
        <v>10</v>
      </c>
      <c r="AW39" t="s">
        <v>213</v>
      </c>
      <c r="AX39">
        <v>1.1536</v>
      </c>
      <c r="AY39">
        <v>1.1732</v>
      </c>
      <c r="AZ39">
        <v>2.1</v>
      </c>
      <c r="BA39">
        <v>14.686999999999999</v>
      </c>
      <c r="BB39">
        <v>15.05</v>
      </c>
      <c r="BC39">
        <v>1.02</v>
      </c>
      <c r="BD39">
        <v>14.002000000000001</v>
      </c>
      <c r="BE39">
        <v>3086.2280000000001</v>
      </c>
      <c r="BF39">
        <v>38.069000000000003</v>
      </c>
      <c r="BG39">
        <v>1.714</v>
      </c>
      <c r="BH39">
        <v>3.4000000000000002E-2</v>
      </c>
      <c r="BI39">
        <v>1.748</v>
      </c>
      <c r="BJ39">
        <v>1.3560000000000001</v>
      </c>
      <c r="BK39">
        <v>2.7E-2</v>
      </c>
      <c r="BL39">
        <v>1.383</v>
      </c>
      <c r="BM39">
        <v>3.8826000000000001</v>
      </c>
      <c r="BQ39">
        <v>0</v>
      </c>
      <c r="BR39">
        <v>0.18384800000000001</v>
      </c>
      <c r="BS39">
        <v>-5</v>
      </c>
      <c r="BT39">
        <v>5.0000000000000001E-3</v>
      </c>
      <c r="BU39">
        <v>4.4927849999999996</v>
      </c>
      <c r="BW39" s="4">
        <f t="shared" si="10"/>
        <v>1.1869937969999997</v>
      </c>
      <c r="BX39" t="e">
        <v>#NAME?</v>
      </c>
      <c r="BY39" s="4">
        <f t="shared" si="11"/>
        <v>10264.821287744691</v>
      </c>
      <c r="BZ39" s="4">
        <f t="shared" si="12"/>
        <v>126.61782655174949</v>
      </c>
      <c r="CA39" s="4">
        <f t="shared" si="13"/>
        <v>4.510067845337999</v>
      </c>
      <c r="CB39" s="4">
        <f t="shared" si="14"/>
        <v>12.913561516452297</v>
      </c>
    </row>
    <row r="40" spans="1:80" customFormat="1" x14ac:dyDescent="0.25">
      <c r="A40" s="26">
        <v>43530</v>
      </c>
      <c r="B40" s="27">
        <v>0.48098528935185186</v>
      </c>
      <c r="C40">
        <v>14.484999999999999</v>
      </c>
      <c r="D40">
        <v>0.24329999999999999</v>
      </c>
      <c r="E40">
        <v>2432.8594509999998</v>
      </c>
      <c r="F40">
        <v>77.099999999999994</v>
      </c>
      <c r="G40">
        <v>1.5</v>
      </c>
      <c r="H40">
        <v>461.8</v>
      </c>
      <c r="J40">
        <v>0</v>
      </c>
      <c r="K40">
        <v>0.87670000000000003</v>
      </c>
      <c r="L40">
        <v>12.6998</v>
      </c>
      <c r="M40">
        <v>0.21329999999999999</v>
      </c>
      <c r="N40">
        <v>67.5886</v>
      </c>
      <c r="O40">
        <v>1.2853000000000001</v>
      </c>
      <c r="P40">
        <v>68.900000000000006</v>
      </c>
      <c r="Q40">
        <v>53.491799999999998</v>
      </c>
      <c r="R40">
        <v>1.0172000000000001</v>
      </c>
      <c r="S40">
        <v>54.5</v>
      </c>
      <c r="T40">
        <v>461.81240000000003</v>
      </c>
      <c r="W40">
        <v>0</v>
      </c>
      <c r="X40">
        <v>0</v>
      </c>
      <c r="Y40">
        <v>12</v>
      </c>
      <c r="Z40">
        <v>860</v>
      </c>
      <c r="AA40">
        <v>849</v>
      </c>
      <c r="AB40">
        <v>865</v>
      </c>
      <c r="AC40">
        <v>87</v>
      </c>
      <c r="AD40">
        <v>18.93</v>
      </c>
      <c r="AE40">
        <v>0.43</v>
      </c>
      <c r="AF40">
        <v>983</v>
      </c>
      <c r="AG40">
        <v>-3</v>
      </c>
      <c r="AH40">
        <v>33</v>
      </c>
      <c r="AI40">
        <v>36</v>
      </c>
      <c r="AJ40">
        <v>191</v>
      </c>
      <c r="AK40">
        <v>169.9</v>
      </c>
      <c r="AL40">
        <v>4.5999999999999996</v>
      </c>
      <c r="AM40">
        <v>175</v>
      </c>
      <c r="AN40" t="s">
        <v>155</v>
      </c>
      <c r="AO40">
        <v>1</v>
      </c>
      <c r="AP40" s="28">
        <v>0.68946759259259249</v>
      </c>
      <c r="AQ40">
        <v>47.158563000000001</v>
      </c>
      <c r="AR40">
        <v>-88.484421999999995</v>
      </c>
      <c r="AS40">
        <v>312.2</v>
      </c>
      <c r="AT40">
        <v>18.600000000000001</v>
      </c>
      <c r="AU40">
        <v>12</v>
      </c>
      <c r="AV40">
        <v>10</v>
      </c>
      <c r="AW40" t="s">
        <v>213</v>
      </c>
      <c r="AX40">
        <v>1.1732</v>
      </c>
      <c r="AY40">
        <v>1.0536000000000001</v>
      </c>
      <c r="AZ40">
        <v>1.8804000000000001</v>
      </c>
      <c r="BA40">
        <v>14.686999999999999</v>
      </c>
      <c r="BB40">
        <v>15</v>
      </c>
      <c r="BC40">
        <v>1.02</v>
      </c>
      <c r="BD40">
        <v>14.058</v>
      </c>
      <c r="BE40">
        <v>3094.998</v>
      </c>
      <c r="BF40">
        <v>33.085000000000001</v>
      </c>
      <c r="BG40">
        <v>1.7250000000000001</v>
      </c>
      <c r="BH40">
        <v>3.3000000000000002E-2</v>
      </c>
      <c r="BI40">
        <v>1.758</v>
      </c>
      <c r="BJ40">
        <v>1.365</v>
      </c>
      <c r="BK40">
        <v>2.5999999999999999E-2</v>
      </c>
      <c r="BL40">
        <v>1.391</v>
      </c>
      <c r="BM40">
        <v>3.5739000000000001</v>
      </c>
      <c r="BQ40">
        <v>0</v>
      </c>
      <c r="BR40">
        <v>0.17786399999999999</v>
      </c>
      <c r="BS40">
        <v>-5</v>
      </c>
      <c r="BT40">
        <v>5.0000000000000001E-3</v>
      </c>
      <c r="BU40">
        <v>4.3465509999999998</v>
      </c>
      <c r="BW40" s="4">
        <f t="shared" si="10"/>
        <v>1.1483587741999999</v>
      </c>
      <c r="BX40" t="e">
        <v>#NAME?</v>
      </c>
      <c r="BY40" s="4">
        <f t="shared" si="11"/>
        <v>9958.9350924000883</v>
      </c>
      <c r="BZ40" s="4">
        <f t="shared" si="12"/>
        <v>106.45931516985048</v>
      </c>
      <c r="CA40" s="4">
        <f t="shared" si="13"/>
        <v>4.3922310777344995</v>
      </c>
      <c r="CB40" s="4">
        <f t="shared" si="14"/>
        <v>11.499922819571669</v>
      </c>
    </row>
    <row r="41" spans="1:80" customFormat="1" x14ac:dyDescent="0.25">
      <c r="A41" s="26">
        <v>43530</v>
      </c>
      <c r="B41" s="27">
        <v>0.4809968634259259</v>
      </c>
      <c r="C41">
        <v>14.411</v>
      </c>
      <c r="D41">
        <v>0.39950000000000002</v>
      </c>
      <c r="E41">
        <v>3995.0124900000001</v>
      </c>
      <c r="F41">
        <v>83</v>
      </c>
      <c r="G41">
        <v>1.4</v>
      </c>
      <c r="H41">
        <v>436.7</v>
      </c>
      <c r="J41">
        <v>0</v>
      </c>
      <c r="K41">
        <v>0.876</v>
      </c>
      <c r="L41">
        <v>12.623699999999999</v>
      </c>
      <c r="M41">
        <v>0.34989999999999999</v>
      </c>
      <c r="N41">
        <v>72.707400000000007</v>
      </c>
      <c r="O41">
        <v>1.2262999999999999</v>
      </c>
      <c r="P41">
        <v>73.900000000000006</v>
      </c>
      <c r="Q41">
        <v>57.542900000000003</v>
      </c>
      <c r="R41">
        <v>0.97060000000000002</v>
      </c>
      <c r="S41">
        <v>58.5</v>
      </c>
      <c r="T41">
        <v>436.67340000000002</v>
      </c>
      <c r="W41">
        <v>0</v>
      </c>
      <c r="X41">
        <v>0</v>
      </c>
      <c r="Y41">
        <v>11.9</v>
      </c>
      <c r="Z41">
        <v>862</v>
      </c>
      <c r="AA41">
        <v>850</v>
      </c>
      <c r="AB41">
        <v>866</v>
      </c>
      <c r="AC41">
        <v>87</v>
      </c>
      <c r="AD41">
        <v>18.93</v>
      </c>
      <c r="AE41">
        <v>0.43</v>
      </c>
      <c r="AF41">
        <v>983</v>
      </c>
      <c r="AG41">
        <v>-3</v>
      </c>
      <c r="AH41">
        <v>33</v>
      </c>
      <c r="AI41">
        <v>36</v>
      </c>
      <c r="AJ41">
        <v>191</v>
      </c>
      <c r="AK41">
        <v>169</v>
      </c>
      <c r="AL41">
        <v>4.5</v>
      </c>
      <c r="AM41">
        <v>175</v>
      </c>
      <c r="AN41" t="s">
        <v>155</v>
      </c>
      <c r="AO41">
        <v>1</v>
      </c>
      <c r="AP41" s="28">
        <v>0.68947916666666664</v>
      </c>
      <c r="AQ41">
        <v>47.158619000000002</v>
      </c>
      <c r="AR41">
        <v>-88.484324999999998</v>
      </c>
      <c r="AS41">
        <v>312.10000000000002</v>
      </c>
      <c r="AT41">
        <v>19.5</v>
      </c>
      <c r="AU41">
        <v>12</v>
      </c>
      <c r="AV41">
        <v>10</v>
      </c>
      <c r="AW41" t="s">
        <v>213</v>
      </c>
      <c r="AX41">
        <v>1.2</v>
      </c>
      <c r="AY41">
        <v>1.0731999999999999</v>
      </c>
      <c r="AZ41">
        <v>1.8</v>
      </c>
      <c r="BA41">
        <v>14.686999999999999</v>
      </c>
      <c r="BB41">
        <v>14.9</v>
      </c>
      <c r="BC41">
        <v>1.01</v>
      </c>
      <c r="BD41">
        <v>14.161</v>
      </c>
      <c r="BE41">
        <v>3062.6889999999999</v>
      </c>
      <c r="BF41">
        <v>54.036999999999999</v>
      </c>
      <c r="BG41">
        <v>1.847</v>
      </c>
      <c r="BH41">
        <v>3.1E-2</v>
      </c>
      <c r="BI41">
        <v>1.8779999999999999</v>
      </c>
      <c r="BJ41">
        <v>1.462</v>
      </c>
      <c r="BK41">
        <v>2.5000000000000001E-2</v>
      </c>
      <c r="BL41">
        <v>1.4870000000000001</v>
      </c>
      <c r="BM41">
        <v>3.3641999999999999</v>
      </c>
      <c r="BQ41">
        <v>0</v>
      </c>
      <c r="BR41">
        <v>0.18084</v>
      </c>
      <c r="BS41">
        <v>-5</v>
      </c>
      <c r="BT41">
        <v>5.1440000000000001E-3</v>
      </c>
      <c r="BU41">
        <v>4.4192770000000001</v>
      </c>
      <c r="BW41" s="4">
        <f t="shared" si="10"/>
        <v>1.1675729833999999</v>
      </c>
      <c r="BX41" t="e">
        <v>#NAME?</v>
      </c>
      <c r="BY41" s="4">
        <f t="shared" si="11"/>
        <v>10019.865042647976</v>
      </c>
      <c r="BZ41" s="4">
        <f t="shared" si="12"/>
        <v>176.78695006563467</v>
      </c>
      <c r="CA41" s="4">
        <f t="shared" si="13"/>
        <v>4.7830656956521995</v>
      </c>
      <c r="CB41" s="4">
        <f t="shared" si="14"/>
        <v>11.00628564522102</v>
      </c>
    </row>
    <row r="42" spans="1:80" customFormat="1" x14ac:dyDescent="0.25">
      <c r="A42" s="26">
        <v>43530</v>
      </c>
      <c r="B42" s="27">
        <v>0.48100843750000005</v>
      </c>
      <c r="C42">
        <v>14.275</v>
      </c>
      <c r="D42">
        <v>0.52749999999999997</v>
      </c>
      <c r="E42">
        <v>5274.7587350000003</v>
      </c>
      <c r="F42">
        <v>84.5</v>
      </c>
      <c r="G42">
        <v>1.4</v>
      </c>
      <c r="H42">
        <v>474.1</v>
      </c>
      <c r="J42">
        <v>0</v>
      </c>
      <c r="K42">
        <v>0.87580000000000002</v>
      </c>
      <c r="L42">
        <v>12.5025</v>
      </c>
      <c r="M42">
        <v>0.46200000000000002</v>
      </c>
      <c r="N42">
        <v>73.977199999999996</v>
      </c>
      <c r="O42">
        <v>1.2261</v>
      </c>
      <c r="P42">
        <v>75.2</v>
      </c>
      <c r="Q42">
        <v>58.547800000000002</v>
      </c>
      <c r="R42">
        <v>0.97040000000000004</v>
      </c>
      <c r="S42">
        <v>59.5</v>
      </c>
      <c r="T42">
        <v>474.13409999999999</v>
      </c>
      <c r="W42">
        <v>0</v>
      </c>
      <c r="X42">
        <v>0</v>
      </c>
      <c r="Y42">
        <v>11.8</v>
      </c>
      <c r="Z42">
        <v>862</v>
      </c>
      <c r="AA42">
        <v>851</v>
      </c>
      <c r="AB42">
        <v>867</v>
      </c>
      <c r="AC42">
        <v>87</v>
      </c>
      <c r="AD42">
        <v>18.93</v>
      </c>
      <c r="AE42">
        <v>0.43</v>
      </c>
      <c r="AF42">
        <v>983</v>
      </c>
      <c r="AG42">
        <v>-3</v>
      </c>
      <c r="AH42">
        <v>33</v>
      </c>
      <c r="AI42">
        <v>36</v>
      </c>
      <c r="AJ42">
        <v>191</v>
      </c>
      <c r="AK42">
        <v>169</v>
      </c>
      <c r="AL42">
        <v>4.4000000000000004</v>
      </c>
      <c r="AM42">
        <v>175</v>
      </c>
      <c r="AN42" t="s">
        <v>155</v>
      </c>
      <c r="AO42">
        <v>1</v>
      </c>
      <c r="AP42" s="28">
        <v>0.68949074074074079</v>
      </c>
      <c r="AQ42">
        <v>47.15869</v>
      </c>
      <c r="AR42">
        <v>-88.484246999999996</v>
      </c>
      <c r="AS42">
        <v>311.8</v>
      </c>
      <c r="AT42">
        <v>20.399999999999999</v>
      </c>
      <c r="AU42">
        <v>12</v>
      </c>
      <c r="AV42">
        <v>10</v>
      </c>
      <c r="AW42" t="s">
        <v>213</v>
      </c>
      <c r="AX42">
        <v>1.2</v>
      </c>
      <c r="AY42">
        <v>1.1000000000000001</v>
      </c>
      <c r="AZ42">
        <v>1.8</v>
      </c>
      <c r="BA42">
        <v>14.686999999999999</v>
      </c>
      <c r="BB42">
        <v>14.89</v>
      </c>
      <c r="BC42">
        <v>1.01</v>
      </c>
      <c r="BD42">
        <v>14.179</v>
      </c>
      <c r="BE42">
        <v>3034.5479999999998</v>
      </c>
      <c r="BF42">
        <v>71.366</v>
      </c>
      <c r="BG42">
        <v>1.88</v>
      </c>
      <c r="BH42">
        <v>3.1E-2</v>
      </c>
      <c r="BI42">
        <v>1.911</v>
      </c>
      <c r="BJ42">
        <v>1.488</v>
      </c>
      <c r="BK42">
        <v>2.5000000000000001E-2</v>
      </c>
      <c r="BL42">
        <v>1.5129999999999999</v>
      </c>
      <c r="BM42">
        <v>3.6543999999999999</v>
      </c>
      <c r="BQ42">
        <v>0</v>
      </c>
      <c r="BR42">
        <v>0.17030400000000001</v>
      </c>
      <c r="BS42">
        <v>-5</v>
      </c>
      <c r="BT42">
        <v>5.8560000000000001E-3</v>
      </c>
      <c r="BU42">
        <v>4.1618040000000001</v>
      </c>
      <c r="BW42" s="4">
        <f t="shared" si="10"/>
        <v>1.0995486167999999</v>
      </c>
      <c r="BX42" t="e">
        <v>#NAME?</v>
      </c>
      <c r="BY42" s="4">
        <f t="shared" si="11"/>
        <v>9349.3923215994564</v>
      </c>
      <c r="BZ42" s="4">
        <f t="shared" si="12"/>
        <v>219.87746854663919</v>
      </c>
      <c r="CA42" s="4">
        <f t="shared" si="13"/>
        <v>4.5845034497855996</v>
      </c>
      <c r="CB42" s="4">
        <f t="shared" si="14"/>
        <v>11.259146106785279</v>
      </c>
    </row>
    <row r="43" spans="1:80" customFormat="1" x14ac:dyDescent="0.25">
      <c r="A43" s="26">
        <v>43530</v>
      </c>
      <c r="B43" s="27">
        <v>0.48102001157407409</v>
      </c>
      <c r="C43">
        <v>14.34</v>
      </c>
      <c r="D43">
        <v>0.49809999999999999</v>
      </c>
      <c r="E43">
        <v>4981.3094250000004</v>
      </c>
      <c r="F43">
        <v>83.9</v>
      </c>
      <c r="G43">
        <v>1.4</v>
      </c>
      <c r="H43">
        <v>557.5</v>
      </c>
      <c r="J43">
        <v>0</v>
      </c>
      <c r="K43">
        <v>0.87549999999999994</v>
      </c>
      <c r="L43">
        <v>12.554500000000001</v>
      </c>
      <c r="M43">
        <v>0.43609999999999999</v>
      </c>
      <c r="N43">
        <v>73.425700000000006</v>
      </c>
      <c r="O43">
        <v>1.2257</v>
      </c>
      <c r="P43">
        <v>74.7</v>
      </c>
      <c r="Q43">
        <v>58.111400000000003</v>
      </c>
      <c r="R43">
        <v>0.97009999999999996</v>
      </c>
      <c r="S43">
        <v>59.1</v>
      </c>
      <c r="T43">
        <v>557.49540000000002</v>
      </c>
      <c r="W43">
        <v>0</v>
      </c>
      <c r="X43">
        <v>0</v>
      </c>
      <c r="Y43">
        <v>11.8</v>
      </c>
      <c r="Z43">
        <v>862</v>
      </c>
      <c r="AA43">
        <v>851</v>
      </c>
      <c r="AB43">
        <v>868</v>
      </c>
      <c r="AC43">
        <v>87</v>
      </c>
      <c r="AD43">
        <v>18.93</v>
      </c>
      <c r="AE43">
        <v>0.43</v>
      </c>
      <c r="AF43">
        <v>983</v>
      </c>
      <c r="AG43">
        <v>-3</v>
      </c>
      <c r="AH43">
        <v>33</v>
      </c>
      <c r="AI43">
        <v>36</v>
      </c>
      <c r="AJ43">
        <v>191</v>
      </c>
      <c r="AK43">
        <v>169</v>
      </c>
      <c r="AL43">
        <v>4.4000000000000004</v>
      </c>
      <c r="AM43">
        <v>175</v>
      </c>
      <c r="AN43" t="s">
        <v>155</v>
      </c>
      <c r="AO43">
        <v>1</v>
      </c>
      <c r="AP43" s="28">
        <v>0.68950231481481483</v>
      </c>
      <c r="AQ43">
        <v>47.15878</v>
      </c>
      <c r="AR43">
        <v>-88.484195</v>
      </c>
      <c r="AS43">
        <v>311.60000000000002</v>
      </c>
      <c r="AT43">
        <v>21.4</v>
      </c>
      <c r="AU43">
        <v>12</v>
      </c>
      <c r="AV43">
        <v>10</v>
      </c>
      <c r="AW43" t="s">
        <v>213</v>
      </c>
      <c r="AX43">
        <v>1.3464</v>
      </c>
      <c r="AY43">
        <v>1.0267999999999999</v>
      </c>
      <c r="AZ43">
        <v>2.0196000000000001</v>
      </c>
      <c r="BA43">
        <v>14.686999999999999</v>
      </c>
      <c r="BB43">
        <v>14.85</v>
      </c>
      <c r="BC43">
        <v>1.01</v>
      </c>
      <c r="BD43">
        <v>14.22</v>
      </c>
      <c r="BE43">
        <v>3039.0929999999998</v>
      </c>
      <c r="BF43">
        <v>67.192999999999998</v>
      </c>
      <c r="BG43">
        <v>1.861</v>
      </c>
      <c r="BH43">
        <v>3.1E-2</v>
      </c>
      <c r="BI43">
        <v>1.8919999999999999</v>
      </c>
      <c r="BJ43">
        <v>1.4730000000000001</v>
      </c>
      <c r="BK43">
        <v>2.5000000000000001E-2</v>
      </c>
      <c r="BL43">
        <v>1.498</v>
      </c>
      <c r="BM43">
        <v>4.2854999999999999</v>
      </c>
      <c r="BQ43">
        <v>0</v>
      </c>
      <c r="BR43">
        <v>0.189328</v>
      </c>
      <c r="BS43">
        <v>-5</v>
      </c>
      <c r="BT43">
        <v>5.2880000000000002E-3</v>
      </c>
      <c r="BU43">
        <v>4.626703</v>
      </c>
      <c r="BW43" s="4">
        <f t="shared" si="10"/>
        <v>1.2223749326</v>
      </c>
      <c r="BX43" t="e">
        <v>#NAME?</v>
      </c>
      <c r="BY43" s="4">
        <f t="shared" si="11"/>
        <v>10409.344012490572</v>
      </c>
      <c r="BZ43" s="4">
        <f t="shared" si="12"/>
        <v>230.14598507886367</v>
      </c>
      <c r="CA43" s="4">
        <f t="shared" si="13"/>
        <v>5.0452433441157005</v>
      </c>
      <c r="CB43" s="4">
        <f t="shared" si="14"/>
        <v>14.678472743521949</v>
      </c>
    </row>
    <row r="44" spans="1:80" customFormat="1" x14ac:dyDescent="0.25">
      <c r="A44" s="26">
        <v>43530</v>
      </c>
      <c r="B44" s="27">
        <v>0.48103158564814813</v>
      </c>
      <c r="C44">
        <v>14.39</v>
      </c>
      <c r="D44">
        <v>0.43759999999999999</v>
      </c>
      <c r="E44">
        <v>4376.05</v>
      </c>
      <c r="F44">
        <v>90.5</v>
      </c>
      <c r="G44">
        <v>1.4</v>
      </c>
      <c r="H44">
        <v>581.9</v>
      </c>
      <c r="J44">
        <v>0</v>
      </c>
      <c r="K44">
        <v>0.87560000000000004</v>
      </c>
      <c r="L44">
        <v>12.5998</v>
      </c>
      <c r="M44">
        <v>0.38319999999999999</v>
      </c>
      <c r="N44">
        <v>79.212999999999994</v>
      </c>
      <c r="O44">
        <v>1.2258</v>
      </c>
      <c r="P44">
        <v>80.400000000000006</v>
      </c>
      <c r="Q44">
        <v>62.691699999999997</v>
      </c>
      <c r="R44">
        <v>0.97019999999999995</v>
      </c>
      <c r="S44">
        <v>63.7</v>
      </c>
      <c r="T44">
        <v>581.9008</v>
      </c>
      <c r="W44">
        <v>0</v>
      </c>
      <c r="X44">
        <v>0</v>
      </c>
      <c r="Y44">
        <v>11.7</v>
      </c>
      <c r="Z44">
        <v>865</v>
      </c>
      <c r="AA44">
        <v>853</v>
      </c>
      <c r="AB44">
        <v>869</v>
      </c>
      <c r="AC44">
        <v>87</v>
      </c>
      <c r="AD44">
        <v>18.93</v>
      </c>
      <c r="AE44">
        <v>0.43</v>
      </c>
      <c r="AF44">
        <v>983</v>
      </c>
      <c r="AG44">
        <v>-3</v>
      </c>
      <c r="AH44">
        <v>33</v>
      </c>
      <c r="AI44">
        <v>36</v>
      </c>
      <c r="AJ44">
        <v>191</v>
      </c>
      <c r="AK44">
        <v>169</v>
      </c>
      <c r="AL44">
        <v>4.3</v>
      </c>
      <c r="AM44">
        <v>175</v>
      </c>
      <c r="AN44" t="s">
        <v>155</v>
      </c>
      <c r="AO44">
        <v>1</v>
      </c>
      <c r="AP44" s="28">
        <v>0.68951388888888887</v>
      </c>
      <c r="AQ44">
        <v>47.158872000000002</v>
      </c>
      <c r="AR44">
        <v>-88.484159000000005</v>
      </c>
      <c r="AS44">
        <v>311.60000000000002</v>
      </c>
      <c r="AT44">
        <v>22.1</v>
      </c>
      <c r="AU44">
        <v>12</v>
      </c>
      <c r="AV44">
        <v>10</v>
      </c>
      <c r="AW44" t="s">
        <v>213</v>
      </c>
      <c r="AX44">
        <v>1.4</v>
      </c>
      <c r="AY44">
        <v>1</v>
      </c>
      <c r="AZ44">
        <v>2.1</v>
      </c>
      <c r="BA44">
        <v>14.686999999999999</v>
      </c>
      <c r="BB44">
        <v>14.86</v>
      </c>
      <c r="BC44">
        <v>1.01</v>
      </c>
      <c r="BD44">
        <v>14.209</v>
      </c>
      <c r="BE44">
        <v>3051.2840000000001</v>
      </c>
      <c r="BF44">
        <v>59.058</v>
      </c>
      <c r="BG44">
        <v>2.0089999999999999</v>
      </c>
      <c r="BH44">
        <v>3.1E-2</v>
      </c>
      <c r="BI44">
        <v>2.04</v>
      </c>
      <c r="BJ44">
        <v>1.59</v>
      </c>
      <c r="BK44">
        <v>2.5000000000000001E-2</v>
      </c>
      <c r="BL44">
        <v>1.6140000000000001</v>
      </c>
      <c r="BM44">
        <v>4.4748999999999999</v>
      </c>
      <c r="BQ44">
        <v>0</v>
      </c>
      <c r="BR44">
        <v>0.22344800000000001</v>
      </c>
      <c r="BS44">
        <v>-5</v>
      </c>
      <c r="BT44">
        <v>6.8560000000000001E-3</v>
      </c>
      <c r="BU44">
        <v>5.4605110000000003</v>
      </c>
      <c r="BW44" s="4">
        <f t="shared" si="10"/>
        <v>1.4426670062</v>
      </c>
      <c r="BX44" t="e">
        <v>#NAME?</v>
      </c>
      <c r="BY44" s="4">
        <f t="shared" si="11"/>
        <v>12334.560157085598</v>
      </c>
      <c r="BZ44" s="4">
        <f t="shared" si="12"/>
        <v>238.73702144971139</v>
      </c>
      <c r="CA44" s="4">
        <f t="shared" si="13"/>
        <v>6.427441906347001</v>
      </c>
      <c r="CB44" s="4">
        <f t="shared" si="14"/>
        <v>18.089408670888169</v>
      </c>
    </row>
    <row r="45" spans="1:80" customFormat="1" x14ac:dyDescent="0.25">
      <c r="A45" s="26">
        <v>43530</v>
      </c>
      <c r="B45" s="27">
        <v>0.48104315972222222</v>
      </c>
      <c r="C45">
        <v>14.101000000000001</v>
      </c>
      <c r="D45">
        <v>0.92259999999999998</v>
      </c>
      <c r="E45">
        <v>9226.0499999999993</v>
      </c>
      <c r="F45">
        <v>111.5</v>
      </c>
      <c r="G45">
        <v>1.4</v>
      </c>
      <c r="H45">
        <v>609.20000000000005</v>
      </c>
      <c r="J45">
        <v>0</v>
      </c>
      <c r="K45">
        <v>0.87360000000000004</v>
      </c>
      <c r="L45">
        <v>12.3184</v>
      </c>
      <c r="M45">
        <v>0.80600000000000005</v>
      </c>
      <c r="N45">
        <v>97.384299999999996</v>
      </c>
      <c r="O45">
        <v>1.2230000000000001</v>
      </c>
      <c r="P45">
        <v>98.6</v>
      </c>
      <c r="Q45">
        <v>77.072999999999993</v>
      </c>
      <c r="R45">
        <v>0.96789999999999998</v>
      </c>
      <c r="S45">
        <v>78</v>
      </c>
      <c r="T45">
        <v>609.15819999999997</v>
      </c>
      <c r="W45">
        <v>0</v>
      </c>
      <c r="X45">
        <v>0</v>
      </c>
      <c r="Y45">
        <v>11.7</v>
      </c>
      <c r="Z45">
        <v>866</v>
      </c>
      <c r="AA45">
        <v>854</v>
      </c>
      <c r="AB45">
        <v>870</v>
      </c>
      <c r="AC45">
        <v>87</v>
      </c>
      <c r="AD45">
        <v>18.93</v>
      </c>
      <c r="AE45">
        <v>0.43</v>
      </c>
      <c r="AF45">
        <v>983</v>
      </c>
      <c r="AG45">
        <v>-3</v>
      </c>
      <c r="AH45">
        <v>33</v>
      </c>
      <c r="AI45">
        <v>36</v>
      </c>
      <c r="AJ45">
        <v>191</v>
      </c>
      <c r="AK45">
        <v>169</v>
      </c>
      <c r="AL45">
        <v>4.3</v>
      </c>
      <c r="AM45">
        <v>175</v>
      </c>
      <c r="AN45" t="s">
        <v>155</v>
      </c>
      <c r="AO45">
        <v>1</v>
      </c>
      <c r="AP45" s="28">
        <v>0.68952546296296291</v>
      </c>
      <c r="AQ45">
        <v>47.158969999999997</v>
      </c>
      <c r="AR45">
        <v>-88.484155999999999</v>
      </c>
      <c r="AS45">
        <v>311.60000000000002</v>
      </c>
      <c r="AT45">
        <v>22.8</v>
      </c>
      <c r="AU45">
        <v>12</v>
      </c>
      <c r="AV45">
        <v>10</v>
      </c>
      <c r="AW45" t="s">
        <v>213</v>
      </c>
      <c r="AX45">
        <v>1.5464</v>
      </c>
      <c r="AY45">
        <v>1</v>
      </c>
      <c r="AZ45">
        <v>2.1732</v>
      </c>
      <c r="BA45">
        <v>14.686999999999999</v>
      </c>
      <c r="BB45">
        <v>14.62</v>
      </c>
      <c r="BC45">
        <v>1</v>
      </c>
      <c r="BD45">
        <v>14.471</v>
      </c>
      <c r="BE45">
        <v>2950.4090000000001</v>
      </c>
      <c r="BF45">
        <v>122.864</v>
      </c>
      <c r="BG45">
        <v>2.4430000000000001</v>
      </c>
      <c r="BH45">
        <v>3.1E-2</v>
      </c>
      <c r="BI45">
        <v>2.4729999999999999</v>
      </c>
      <c r="BJ45">
        <v>1.9330000000000001</v>
      </c>
      <c r="BK45">
        <v>2.4E-2</v>
      </c>
      <c r="BL45">
        <v>1.9570000000000001</v>
      </c>
      <c r="BM45">
        <v>4.6330999999999998</v>
      </c>
      <c r="BQ45">
        <v>0</v>
      </c>
      <c r="BR45">
        <v>0.25124800000000003</v>
      </c>
      <c r="BS45">
        <v>-5</v>
      </c>
      <c r="BT45">
        <v>6.1440000000000002E-3</v>
      </c>
      <c r="BU45">
        <v>6.1398729999999997</v>
      </c>
      <c r="BW45" s="4">
        <f t="shared" si="10"/>
        <v>1.6221544466</v>
      </c>
      <c r="BX45" t="e">
        <v>#NAME?</v>
      </c>
      <c r="BY45" s="4">
        <f t="shared" si="11"/>
        <v>13410.635593929595</v>
      </c>
      <c r="BZ45" s="4">
        <f t="shared" si="12"/>
        <v>558.45963444816152</v>
      </c>
      <c r="CA45" s="4">
        <f t="shared" si="13"/>
        <v>8.7861576490127007</v>
      </c>
      <c r="CB45" s="4">
        <f t="shared" si="14"/>
        <v>21.059051734940887</v>
      </c>
    </row>
    <row r="46" spans="1:80" customFormat="1" x14ac:dyDescent="0.25">
      <c r="A46" s="26">
        <v>43530</v>
      </c>
      <c r="B46" s="27">
        <v>0.48105473379629626</v>
      </c>
      <c r="C46">
        <v>14.058999999999999</v>
      </c>
      <c r="D46">
        <v>0.82230000000000003</v>
      </c>
      <c r="E46">
        <v>8222.7910960000008</v>
      </c>
      <c r="F46">
        <v>143.9</v>
      </c>
      <c r="G46">
        <v>1.4</v>
      </c>
      <c r="H46">
        <v>662.5</v>
      </c>
      <c r="J46">
        <v>0</v>
      </c>
      <c r="K46">
        <v>0.87470000000000003</v>
      </c>
      <c r="L46">
        <v>12.2974</v>
      </c>
      <c r="M46">
        <v>0.71930000000000005</v>
      </c>
      <c r="N46">
        <v>125.84610000000001</v>
      </c>
      <c r="O46">
        <v>1.2245999999999999</v>
      </c>
      <c r="P46">
        <v>127.1</v>
      </c>
      <c r="Q46">
        <v>99.598500000000001</v>
      </c>
      <c r="R46">
        <v>0.96919999999999995</v>
      </c>
      <c r="S46">
        <v>100.6</v>
      </c>
      <c r="T46">
        <v>662.50019999999995</v>
      </c>
      <c r="W46">
        <v>0</v>
      </c>
      <c r="X46">
        <v>0</v>
      </c>
      <c r="Y46">
        <v>11.7</v>
      </c>
      <c r="Z46">
        <v>869</v>
      </c>
      <c r="AA46">
        <v>857</v>
      </c>
      <c r="AB46">
        <v>873</v>
      </c>
      <c r="AC46">
        <v>87</v>
      </c>
      <c r="AD46">
        <v>18.93</v>
      </c>
      <c r="AE46">
        <v>0.43</v>
      </c>
      <c r="AF46">
        <v>983</v>
      </c>
      <c r="AG46">
        <v>-3</v>
      </c>
      <c r="AH46">
        <v>33</v>
      </c>
      <c r="AI46">
        <v>36</v>
      </c>
      <c r="AJ46">
        <v>190.9</v>
      </c>
      <c r="AK46">
        <v>168.9</v>
      </c>
      <c r="AL46">
        <v>4.3</v>
      </c>
      <c r="AM46">
        <v>174.8</v>
      </c>
      <c r="AN46" t="s">
        <v>155</v>
      </c>
      <c r="AO46">
        <v>1</v>
      </c>
      <c r="AP46" s="28">
        <v>0.68953703703703706</v>
      </c>
      <c r="AQ46">
        <v>47.159073999999997</v>
      </c>
      <c r="AR46">
        <v>-88.484170000000006</v>
      </c>
      <c r="AS46">
        <v>311.7</v>
      </c>
      <c r="AT46">
        <v>24</v>
      </c>
      <c r="AU46">
        <v>12</v>
      </c>
      <c r="AV46">
        <v>10</v>
      </c>
      <c r="AW46" t="s">
        <v>213</v>
      </c>
      <c r="AX46">
        <v>1.6</v>
      </c>
      <c r="AY46">
        <v>1</v>
      </c>
      <c r="AZ46">
        <v>2.2000000000000002</v>
      </c>
      <c r="BA46">
        <v>14.686999999999999</v>
      </c>
      <c r="BB46">
        <v>14.76</v>
      </c>
      <c r="BC46">
        <v>1</v>
      </c>
      <c r="BD46">
        <v>14.324</v>
      </c>
      <c r="BE46">
        <v>2968.5030000000002</v>
      </c>
      <c r="BF46">
        <v>110.506</v>
      </c>
      <c r="BG46">
        <v>3.181</v>
      </c>
      <c r="BH46">
        <v>3.1E-2</v>
      </c>
      <c r="BI46">
        <v>3.2120000000000002</v>
      </c>
      <c r="BJ46">
        <v>2.5179999999999998</v>
      </c>
      <c r="BK46">
        <v>2.5000000000000001E-2</v>
      </c>
      <c r="BL46">
        <v>2.5419999999999998</v>
      </c>
      <c r="BM46">
        <v>5.0784000000000002</v>
      </c>
      <c r="BQ46">
        <v>0</v>
      </c>
      <c r="BR46">
        <v>0.34381</v>
      </c>
      <c r="BS46">
        <v>-5</v>
      </c>
      <c r="BT46">
        <v>7.0000000000000001E-3</v>
      </c>
      <c r="BU46">
        <v>8.4018619999999995</v>
      </c>
      <c r="BW46" s="4">
        <f t="shared" si="10"/>
        <v>2.2197719403999998</v>
      </c>
      <c r="BX46" t="e">
        <v>#NAME?</v>
      </c>
      <c r="BY46" s="4">
        <f t="shared" si="11"/>
        <v>18463.787174679415</v>
      </c>
      <c r="BZ46" s="4">
        <f t="shared" si="12"/>
        <v>687.33609685593149</v>
      </c>
      <c r="CA46" s="4">
        <f t="shared" si="13"/>
        <v>15.661704268394796</v>
      </c>
      <c r="CB46" s="4">
        <f t="shared" si="14"/>
        <v>31.587132230586239</v>
      </c>
    </row>
    <row r="47" spans="1:80" customFormat="1" x14ac:dyDescent="0.25">
      <c r="A47" s="26">
        <v>43530</v>
      </c>
      <c r="B47" s="27">
        <v>0.48106630787037036</v>
      </c>
      <c r="C47">
        <v>14.173</v>
      </c>
      <c r="D47">
        <v>0.70099999999999996</v>
      </c>
      <c r="E47">
        <v>7009.6144169999998</v>
      </c>
      <c r="F47">
        <v>196</v>
      </c>
      <c r="G47">
        <v>1.3</v>
      </c>
      <c r="H47">
        <v>614.70000000000005</v>
      </c>
      <c r="J47">
        <v>0</v>
      </c>
      <c r="K47">
        <v>0.87490000000000001</v>
      </c>
      <c r="L47">
        <v>12.400700000000001</v>
      </c>
      <c r="M47">
        <v>0.61329999999999996</v>
      </c>
      <c r="N47">
        <v>171.49959999999999</v>
      </c>
      <c r="O47">
        <v>1.1077999999999999</v>
      </c>
      <c r="P47">
        <v>172.6</v>
      </c>
      <c r="Q47">
        <v>135.7302</v>
      </c>
      <c r="R47">
        <v>0.87680000000000002</v>
      </c>
      <c r="S47">
        <v>136.6</v>
      </c>
      <c r="T47">
        <v>614.72069999999997</v>
      </c>
      <c r="W47">
        <v>0</v>
      </c>
      <c r="X47">
        <v>0</v>
      </c>
      <c r="Y47">
        <v>11.7</v>
      </c>
      <c r="Z47">
        <v>873</v>
      </c>
      <c r="AA47">
        <v>860</v>
      </c>
      <c r="AB47">
        <v>877</v>
      </c>
      <c r="AC47">
        <v>87</v>
      </c>
      <c r="AD47">
        <v>18.93</v>
      </c>
      <c r="AE47">
        <v>0.43</v>
      </c>
      <c r="AF47">
        <v>983</v>
      </c>
      <c r="AG47">
        <v>-3</v>
      </c>
      <c r="AH47">
        <v>33</v>
      </c>
      <c r="AI47">
        <v>36</v>
      </c>
      <c r="AJ47">
        <v>190.1</v>
      </c>
      <c r="AK47">
        <v>168</v>
      </c>
      <c r="AL47">
        <v>4.3</v>
      </c>
      <c r="AM47">
        <v>174.4</v>
      </c>
      <c r="AN47" t="s">
        <v>155</v>
      </c>
      <c r="AO47">
        <v>1</v>
      </c>
      <c r="AP47" s="28">
        <v>0.68954861111111121</v>
      </c>
      <c r="AQ47">
        <v>47.159182999999999</v>
      </c>
      <c r="AR47">
        <v>-88.484176000000005</v>
      </c>
      <c r="AS47">
        <v>311.60000000000002</v>
      </c>
      <c r="AT47">
        <v>25.6</v>
      </c>
      <c r="AU47">
        <v>12</v>
      </c>
      <c r="AV47">
        <v>10</v>
      </c>
      <c r="AW47" t="s">
        <v>213</v>
      </c>
      <c r="AX47">
        <v>1.6</v>
      </c>
      <c r="AY47">
        <v>1</v>
      </c>
      <c r="AZ47">
        <v>2.0535999999999999</v>
      </c>
      <c r="BA47">
        <v>14.686999999999999</v>
      </c>
      <c r="BB47">
        <v>14.78</v>
      </c>
      <c r="BC47">
        <v>1.01</v>
      </c>
      <c r="BD47">
        <v>14.294</v>
      </c>
      <c r="BE47">
        <v>2995.152</v>
      </c>
      <c r="BF47">
        <v>94.28</v>
      </c>
      <c r="BG47">
        <v>4.3380000000000001</v>
      </c>
      <c r="BH47">
        <v>2.8000000000000001E-2</v>
      </c>
      <c r="BI47">
        <v>4.3659999999999997</v>
      </c>
      <c r="BJ47">
        <v>3.4329999999999998</v>
      </c>
      <c r="BK47">
        <v>2.1999999999999999E-2</v>
      </c>
      <c r="BL47">
        <v>3.4550000000000001</v>
      </c>
      <c r="BM47">
        <v>4.7148000000000003</v>
      </c>
      <c r="BQ47">
        <v>0</v>
      </c>
      <c r="BR47">
        <v>0.432728</v>
      </c>
      <c r="BS47">
        <v>-5</v>
      </c>
      <c r="BT47">
        <v>6.8570000000000002E-3</v>
      </c>
      <c r="BU47">
        <v>10.574783999999999</v>
      </c>
      <c r="BW47" s="4">
        <f t="shared" si="10"/>
        <v>2.7938579327999995</v>
      </c>
      <c r="BX47" t="e">
        <v>#NAME?</v>
      </c>
      <c r="BY47" s="4">
        <f t="shared" si="11"/>
        <v>23447.585156538469</v>
      </c>
      <c r="BZ47" s="4">
        <f t="shared" si="12"/>
        <v>738.0721674754559</v>
      </c>
      <c r="CA47" s="4">
        <f t="shared" si="13"/>
        <v>26.875283739321596</v>
      </c>
      <c r="CB47" s="4">
        <f t="shared" si="14"/>
        <v>36.909871183848956</v>
      </c>
    </row>
    <row r="48" spans="1:80" customFormat="1" x14ac:dyDescent="0.25">
      <c r="A48" s="26">
        <v>43530</v>
      </c>
      <c r="B48" s="27">
        <v>0.4810778819444444</v>
      </c>
      <c r="C48">
        <v>14.201000000000001</v>
      </c>
      <c r="D48">
        <v>0.67689999999999995</v>
      </c>
      <c r="E48">
        <v>6768.9846900000002</v>
      </c>
      <c r="F48">
        <v>309.60000000000002</v>
      </c>
      <c r="G48">
        <v>0.7</v>
      </c>
      <c r="H48">
        <v>517.79999999999995</v>
      </c>
      <c r="J48">
        <v>0</v>
      </c>
      <c r="K48">
        <v>0.875</v>
      </c>
      <c r="L48">
        <v>12.426</v>
      </c>
      <c r="M48">
        <v>0.59230000000000005</v>
      </c>
      <c r="N48">
        <v>270.91640000000001</v>
      </c>
      <c r="O48">
        <v>0.64090000000000003</v>
      </c>
      <c r="P48">
        <v>271.60000000000002</v>
      </c>
      <c r="Q48">
        <v>214.4118</v>
      </c>
      <c r="R48">
        <v>0.50719999999999998</v>
      </c>
      <c r="S48">
        <v>214.9</v>
      </c>
      <c r="T48">
        <v>517.78009999999995</v>
      </c>
      <c r="W48">
        <v>0</v>
      </c>
      <c r="X48">
        <v>0</v>
      </c>
      <c r="Y48">
        <v>11.8</v>
      </c>
      <c r="Z48">
        <v>875</v>
      </c>
      <c r="AA48">
        <v>863</v>
      </c>
      <c r="AB48">
        <v>880</v>
      </c>
      <c r="AC48">
        <v>87</v>
      </c>
      <c r="AD48">
        <v>18.93</v>
      </c>
      <c r="AE48">
        <v>0.43</v>
      </c>
      <c r="AF48">
        <v>983</v>
      </c>
      <c r="AG48">
        <v>-3</v>
      </c>
      <c r="AH48">
        <v>33</v>
      </c>
      <c r="AI48">
        <v>36</v>
      </c>
      <c r="AJ48">
        <v>190.9</v>
      </c>
      <c r="AK48">
        <v>168</v>
      </c>
      <c r="AL48">
        <v>4.3</v>
      </c>
      <c r="AM48">
        <v>174</v>
      </c>
      <c r="AN48" t="s">
        <v>155</v>
      </c>
      <c r="AO48">
        <v>1</v>
      </c>
      <c r="AP48" s="28">
        <v>0.68956018518518514</v>
      </c>
      <c r="AQ48">
        <v>47.159309999999998</v>
      </c>
      <c r="AR48">
        <v>-88.484177000000003</v>
      </c>
      <c r="AS48">
        <v>311.5</v>
      </c>
      <c r="AT48">
        <v>28.3</v>
      </c>
      <c r="AU48">
        <v>12</v>
      </c>
      <c r="AV48">
        <v>10</v>
      </c>
      <c r="AW48" t="s">
        <v>213</v>
      </c>
      <c r="AX48">
        <v>1.7464</v>
      </c>
      <c r="AY48">
        <v>1</v>
      </c>
      <c r="AZ48">
        <v>2</v>
      </c>
      <c r="BA48">
        <v>14.686999999999999</v>
      </c>
      <c r="BB48">
        <v>14.79</v>
      </c>
      <c r="BC48">
        <v>1.01</v>
      </c>
      <c r="BD48">
        <v>14.284000000000001</v>
      </c>
      <c r="BE48">
        <v>3002.5059999999999</v>
      </c>
      <c r="BF48">
        <v>91.088999999999999</v>
      </c>
      <c r="BG48">
        <v>6.8550000000000004</v>
      </c>
      <c r="BH48">
        <v>1.6E-2</v>
      </c>
      <c r="BI48">
        <v>6.8710000000000004</v>
      </c>
      <c r="BJ48">
        <v>5.4249999999999998</v>
      </c>
      <c r="BK48">
        <v>1.2999999999999999E-2</v>
      </c>
      <c r="BL48">
        <v>5.4379999999999997</v>
      </c>
      <c r="BM48">
        <v>3.9729000000000001</v>
      </c>
      <c r="BQ48">
        <v>0</v>
      </c>
      <c r="BR48">
        <v>0.45616899999999999</v>
      </c>
      <c r="BS48">
        <v>-5</v>
      </c>
      <c r="BT48">
        <v>6.2880000000000002E-3</v>
      </c>
      <c r="BU48">
        <v>11.147625</v>
      </c>
      <c r="BW48" s="4">
        <f t="shared" si="10"/>
        <v>2.945202525</v>
      </c>
      <c r="BX48" t="e">
        <v>#NAME?</v>
      </c>
      <c r="BY48" s="4">
        <f t="shared" si="11"/>
        <v>24778.441344989475</v>
      </c>
      <c r="BZ48" s="4">
        <f t="shared" si="12"/>
        <v>751.71987788658748</v>
      </c>
      <c r="CA48" s="4">
        <f t="shared" si="13"/>
        <v>44.770283322187495</v>
      </c>
      <c r="CB48" s="4">
        <f t="shared" si="14"/>
        <v>32.78670204805875</v>
      </c>
    </row>
    <row r="49" spans="1:80" customFormat="1" x14ac:dyDescent="0.25">
      <c r="A49" s="26">
        <v>43530</v>
      </c>
      <c r="B49" s="27">
        <v>0.48108945601851855</v>
      </c>
      <c r="C49">
        <v>14.308999999999999</v>
      </c>
      <c r="D49">
        <v>0.65600000000000003</v>
      </c>
      <c r="E49">
        <v>6559.7506450000001</v>
      </c>
      <c r="F49">
        <v>392.2</v>
      </c>
      <c r="G49">
        <v>0.6</v>
      </c>
      <c r="H49">
        <v>412.1</v>
      </c>
      <c r="J49">
        <v>0</v>
      </c>
      <c r="K49">
        <v>0.87450000000000006</v>
      </c>
      <c r="L49">
        <v>12.5128</v>
      </c>
      <c r="M49">
        <v>0.5736</v>
      </c>
      <c r="N49">
        <v>342.9803</v>
      </c>
      <c r="O49">
        <v>0.52470000000000006</v>
      </c>
      <c r="P49">
        <v>343.5</v>
      </c>
      <c r="Q49">
        <v>271.44529999999997</v>
      </c>
      <c r="R49">
        <v>0.41520000000000001</v>
      </c>
      <c r="S49">
        <v>271.89999999999998</v>
      </c>
      <c r="T49">
        <v>412.10410000000002</v>
      </c>
      <c r="W49">
        <v>0</v>
      </c>
      <c r="X49">
        <v>0</v>
      </c>
      <c r="Y49">
        <v>11.7</v>
      </c>
      <c r="Z49">
        <v>870</v>
      </c>
      <c r="AA49">
        <v>859</v>
      </c>
      <c r="AB49">
        <v>875</v>
      </c>
      <c r="AC49">
        <v>87</v>
      </c>
      <c r="AD49">
        <v>18.93</v>
      </c>
      <c r="AE49">
        <v>0.43</v>
      </c>
      <c r="AF49">
        <v>983</v>
      </c>
      <c r="AG49">
        <v>-3</v>
      </c>
      <c r="AH49">
        <v>33</v>
      </c>
      <c r="AI49">
        <v>36</v>
      </c>
      <c r="AJ49">
        <v>190</v>
      </c>
      <c r="AK49">
        <v>168</v>
      </c>
      <c r="AL49">
        <v>4.2</v>
      </c>
      <c r="AM49">
        <v>174.3</v>
      </c>
      <c r="AN49" t="s">
        <v>155</v>
      </c>
      <c r="AO49">
        <v>2</v>
      </c>
      <c r="AP49" s="28">
        <v>0.68957175925925929</v>
      </c>
      <c r="AQ49">
        <v>47.159345000000002</v>
      </c>
      <c r="AR49">
        <v>-88.484177000000003</v>
      </c>
      <c r="AS49">
        <v>311.5</v>
      </c>
      <c r="AT49">
        <v>29.2</v>
      </c>
      <c r="AU49">
        <v>12</v>
      </c>
      <c r="AV49">
        <v>11</v>
      </c>
      <c r="AW49" t="s">
        <v>214</v>
      </c>
      <c r="AX49">
        <v>1.8</v>
      </c>
      <c r="AY49">
        <v>1</v>
      </c>
      <c r="AZ49">
        <v>2</v>
      </c>
      <c r="BA49">
        <v>14.686999999999999</v>
      </c>
      <c r="BB49">
        <v>14.73</v>
      </c>
      <c r="BC49">
        <v>1</v>
      </c>
      <c r="BD49">
        <v>14.358000000000001</v>
      </c>
      <c r="BE49">
        <v>3010.1849999999999</v>
      </c>
      <c r="BF49">
        <v>87.828999999999994</v>
      </c>
      <c r="BG49">
        <v>8.641</v>
      </c>
      <c r="BH49">
        <v>1.2999999999999999E-2</v>
      </c>
      <c r="BI49">
        <v>8.6539999999999999</v>
      </c>
      <c r="BJ49">
        <v>6.8380000000000001</v>
      </c>
      <c r="BK49">
        <v>0.01</v>
      </c>
      <c r="BL49">
        <v>6.8490000000000002</v>
      </c>
      <c r="BM49">
        <v>3.1482000000000001</v>
      </c>
      <c r="BQ49">
        <v>0</v>
      </c>
      <c r="BR49">
        <v>0.361153</v>
      </c>
      <c r="BS49">
        <v>-5</v>
      </c>
      <c r="BT49">
        <v>8.0000000000000002E-3</v>
      </c>
      <c r="BU49">
        <v>8.8256800000000002</v>
      </c>
      <c r="BW49" s="4">
        <f t="shared" si="10"/>
        <v>2.3317446560000001</v>
      </c>
      <c r="BX49" t="e">
        <v>#NAME?</v>
      </c>
      <c r="BY49" s="4">
        <f t="shared" si="11"/>
        <v>19667.497946457239</v>
      </c>
      <c r="BZ49" s="4">
        <f t="shared" si="12"/>
        <v>573.84402524741597</v>
      </c>
      <c r="CA49" s="4">
        <f t="shared" si="13"/>
        <v>44.677104881551998</v>
      </c>
      <c r="CB49" s="4">
        <f t="shared" si="14"/>
        <v>20.5692397759728</v>
      </c>
    </row>
    <row r="50" spans="1:80" customFormat="1" x14ac:dyDescent="0.25">
      <c r="A50" s="26">
        <v>43530</v>
      </c>
      <c r="B50" s="27">
        <v>0.48110103009259259</v>
      </c>
      <c r="C50">
        <v>14.318</v>
      </c>
      <c r="D50">
        <v>0.56620000000000004</v>
      </c>
      <c r="E50">
        <v>5661.7475729999996</v>
      </c>
      <c r="F50">
        <v>379.1</v>
      </c>
      <c r="G50">
        <v>0.7</v>
      </c>
      <c r="H50">
        <v>360.1</v>
      </c>
      <c r="J50">
        <v>0</v>
      </c>
      <c r="K50">
        <v>0.87519999999999998</v>
      </c>
      <c r="L50">
        <v>12.5314</v>
      </c>
      <c r="M50">
        <v>0.4955</v>
      </c>
      <c r="N50">
        <v>331.75830000000002</v>
      </c>
      <c r="O50">
        <v>0.64300000000000002</v>
      </c>
      <c r="P50">
        <v>332.4</v>
      </c>
      <c r="Q50">
        <v>262.56389999999999</v>
      </c>
      <c r="R50">
        <v>0.50890000000000002</v>
      </c>
      <c r="S50">
        <v>263.10000000000002</v>
      </c>
      <c r="T50">
        <v>360.11340000000001</v>
      </c>
      <c r="W50">
        <v>0</v>
      </c>
      <c r="X50">
        <v>0</v>
      </c>
      <c r="Y50">
        <v>11.7</v>
      </c>
      <c r="Z50">
        <v>868</v>
      </c>
      <c r="AA50">
        <v>857</v>
      </c>
      <c r="AB50">
        <v>874</v>
      </c>
      <c r="AC50">
        <v>87</v>
      </c>
      <c r="AD50">
        <v>18.93</v>
      </c>
      <c r="AE50">
        <v>0.43</v>
      </c>
      <c r="AF50">
        <v>983</v>
      </c>
      <c r="AG50">
        <v>-3</v>
      </c>
      <c r="AH50">
        <v>33</v>
      </c>
      <c r="AI50">
        <v>36</v>
      </c>
      <c r="AJ50">
        <v>190</v>
      </c>
      <c r="AK50">
        <v>168.1</v>
      </c>
      <c r="AL50">
        <v>4.2</v>
      </c>
      <c r="AM50">
        <v>174.7</v>
      </c>
      <c r="AN50" t="s">
        <v>155</v>
      </c>
      <c r="AO50">
        <v>2</v>
      </c>
      <c r="AP50" s="28">
        <v>0.68957175925925929</v>
      </c>
      <c r="AQ50">
        <v>47.159564000000003</v>
      </c>
      <c r="AR50">
        <v>-88.484189000000001</v>
      </c>
      <c r="AS50">
        <v>312.5</v>
      </c>
      <c r="AT50">
        <v>34</v>
      </c>
      <c r="AU50">
        <v>12</v>
      </c>
      <c r="AV50">
        <v>11</v>
      </c>
      <c r="AW50" t="s">
        <v>214</v>
      </c>
      <c r="AX50">
        <v>1.6537459999999999</v>
      </c>
      <c r="AY50">
        <v>1.219381</v>
      </c>
      <c r="AZ50">
        <v>2.2193809999999998</v>
      </c>
      <c r="BA50">
        <v>14.686999999999999</v>
      </c>
      <c r="BB50">
        <v>14.82</v>
      </c>
      <c r="BC50">
        <v>1.01</v>
      </c>
      <c r="BD50">
        <v>14.259</v>
      </c>
      <c r="BE50">
        <v>3029.64</v>
      </c>
      <c r="BF50">
        <v>76.248000000000005</v>
      </c>
      <c r="BG50">
        <v>8.3989999999999991</v>
      </c>
      <c r="BH50">
        <v>1.6E-2</v>
      </c>
      <c r="BI50">
        <v>8.4160000000000004</v>
      </c>
      <c r="BJ50">
        <v>6.6479999999999997</v>
      </c>
      <c r="BK50">
        <v>1.2999999999999999E-2</v>
      </c>
      <c r="BL50">
        <v>6.66</v>
      </c>
      <c r="BM50">
        <v>2.7646999999999999</v>
      </c>
      <c r="BQ50">
        <v>0</v>
      </c>
      <c r="BR50">
        <v>0.38523200000000002</v>
      </c>
      <c r="BS50">
        <v>-5</v>
      </c>
      <c r="BT50">
        <v>7.8560000000000001E-3</v>
      </c>
      <c r="BU50">
        <v>9.4141069999999996</v>
      </c>
      <c r="BW50" s="4">
        <f t="shared" si="10"/>
        <v>2.4872070693999997</v>
      </c>
      <c r="BX50" t="e">
        <v>#NAME?</v>
      </c>
      <c r="BY50" s="4">
        <f t="shared" si="11"/>
        <v>21114.359203834643</v>
      </c>
      <c r="BZ50" s="4">
        <f t="shared" si="12"/>
        <v>531.39239664580077</v>
      </c>
      <c r="CA50" s="4">
        <f t="shared" si="13"/>
        <v>46.331663163640791</v>
      </c>
      <c r="CB50" s="4">
        <f t="shared" si="14"/>
        <v>19.267922555432868</v>
      </c>
    </row>
    <row r="51" spans="1:80" customFormat="1" x14ac:dyDescent="0.25">
      <c r="A51" s="26">
        <v>43530</v>
      </c>
      <c r="B51" s="27">
        <v>0.48111260416666668</v>
      </c>
      <c r="C51">
        <v>14.327</v>
      </c>
      <c r="D51">
        <v>0.53620000000000001</v>
      </c>
      <c r="E51">
        <v>5362.3948220000002</v>
      </c>
      <c r="F51">
        <v>307.7</v>
      </c>
      <c r="G51">
        <v>1.1000000000000001</v>
      </c>
      <c r="H51">
        <v>356.2</v>
      </c>
      <c r="J51">
        <v>0</v>
      </c>
      <c r="K51">
        <v>0.87539999999999996</v>
      </c>
      <c r="L51">
        <v>12.542199999999999</v>
      </c>
      <c r="M51">
        <v>0.46939999999999998</v>
      </c>
      <c r="N51">
        <v>269.41289999999998</v>
      </c>
      <c r="O51">
        <v>0.96299999999999997</v>
      </c>
      <c r="P51">
        <v>270.39999999999998</v>
      </c>
      <c r="Q51">
        <v>213.2218</v>
      </c>
      <c r="R51">
        <v>0.7621</v>
      </c>
      <c r="S51">
        <v>214</v>
      </c>
      <c r="T51">
        <v>356.15800000000002</v>
      </c>
      <c r="W51">
        <v>0</v>
      </c>
      <c r="X51">
        <v>0</v>
      </c>
      <c r="Y51">
        <v>11.7</v>
      </c>
      <c r="Z51">
        <v>867</v>
      </c>
      <c r="AA51">
        <v>855</v>
      </c>
      <c r="AB51">
        <v>872</v>
      </c>
      <c r="AC51">
        <v>87</v>
      </c>
      <c r="AD51">
        <v>18.93</v>
      </c>
      <c r="AE51">
        <v>0.43</v>
      </c>
      <c r="AF51">
        <v>983</v>
      </c>
      <c r="AG51">
        <v>-3</v>
      </c>
      <c r="AH51">
        <v>33</v>
      </c>
      <c r="AI51">
        <v>36</v>
      </c>
      <c r="AJ51">
        <v>190</v>
      </c>
      <c r="AK51">
        <v>168.9</v>
      </c>
      <c r="AL51">
        <v>4.3</v>
      </c>
      <c r="AM51">
        <v>175</v>
      </c>
      <c r="AN51" t="s">
        <v>155</v>
      </c>
      <c r="AO51">
        <v>2</v>
      </c>
      <c r="AP51" s="28">
        <v>0.68959490740740748</v>
      </c>
      <c r="AQ51">
        <v>47.159748999999998</v>
      </c>
      <c r="AR51">
        <v>-88.484195999999997</v>
      </c>
      <c r="AS51">
        <v>313.39999999999998</v>
      </c>
      <c r="AT51">
        <v>35.4</v>
      </c>
      <c r="AU51">
        <v>12</v>
      </c>
      <c r="AV51">
        <v>10</v>
      </c>
      <c r="AW51" t="s">
        <v>231</v>
      </c>
      <c r="AX51">
        <v>1.6</v>
      </c>
      <c r="AY51">
        <v>1.6658660000000001</v>
      </c>
      <c r="AZ51">
        <v>2.5926930000000001</v>
      </c>
      <c r="BA51">
        <v>14.686999999999999</v>
      </c>
      <c r="BB51">
        <v>14.84</v>
      </c>
      <c r="BC51">
        <v>1.01</v>
      </c>
      <c r="BD51">
        <v>14.23</v>
      </c>
      <c r="BE51">
        <v>3035.9050000000002</v>
      </c>
      <c r="BF51">
        <v>72.322000000000003</v>
      </c>
      <c r="BG51">
        <v>6.8289999999999997</v>
      </c>
      <c r="BH51">
        <v>2.4E-2</v>
      </c>
      <c r="BI51">
        <v>6.8540000000000001</v>
      </c>
      <c r="BJ51">
        <v>5.4050000000000002</v>
      </c>
      <c r="BK51">
        <v>1.9E-2</v>
      </c>
      <c r="BL51">
        <v>5.4240000000000004</v>
      </c>
      <c r="BM51">
        <v>2.7376</v>
      </c>
      <c r="BQ51">
        <v>0</v>
      </c>
      <c r="BR51">
        <v>0.341976</v>
      </c>
      <c r="BS51">
        <v>-5</v>
      </c>
      <c r="BT51">
        <v>7.0000000000000001E-3</v>
      </c>
      <c r="BU51">
        <v>8.3570379999999993</v>
      </c>
      <c r="BW51" s="4">
        <f t="shared" si="10"/>
        <v>2.2079294395999995</v>
      </c>
      <c r="BX51" t="e">
        <v>#NAME?</v>
      </c>
      <c r="BY51" s="4">
        <f t="shared" si="11"/>
        <v>18782.279704583416</v>
      </c>
      <c r="BZ51" s="4">
        <f t="shared" si="12"/>
        <v>447.43561896531077</v>
      </c>
      <c r="CA51" s="4">
        <f t="shared" si="13"/>
        <v>33.439195825716993</v>
      </c>
      <c r="CB51" s="4">
        <f t="shared" si="14"/>
        <v>16.936751617480638</v>
      </c>
    </row>
    <row r="52" spans="1:80" customFormat="1" x14ac:dyDescent="0.25">
      <c r="A52" s="26">
        <v>43530</v>
      </c>
      <c r="B52" s="27">
        <v>0.48112417824074072</v>
      </c>
      <c r="C52">
        <v>14.33</v>
      </c>
      <c r="D52">
        <v>0.50960000000000005</v>
      </c>
      <c r="E52">
        <v>5095.6869280000001</v>
      </c>
      <c r="F52">
        <v>256.5</v>
      </c>
      <c r="G52">
        <v>1.2</v>
      </c>
      <c r="H52">
        <v>358</v>
      </c>
      <c r="J52">
        <v>0</v>
      </c>
      <c r="K52">
        <v>0.87560000000000004</v>
      </c>
      <c r="L52">
        <v>12.5479</v>
      </c>
      <c r="M52">
        <v>0.44619999999999999</v>
      </c>
      <c r="N52">
        <v>224.6036</v>
      </c>
      <c r="O52">
        <v>1.0508</v>
      </c>
      <c r="P52">
        <v>225.7</v>
      </c>
      <c r="Q52">
        <v>177.75829999999999</v>
      </c>
      <c r="R52">
        <v>0.83160000000000001</v>
      </c>
      <c r="S52">
        <v>178.6</v>
      </c>
      <c r="T52">
        <v>357.95850000000002</v>
      </c>
      <c r="W52">
        <v>0</v>
      </c>
      <c r="X52">
        <v>0</v>
      </c>
      <c r="Y52">
        <v>11.7</v>
      </c>
      <c r="Z52">
        <v>867</v>
      </c>
      <c r="AA52">
        <v>855</v>
      </c>
      <c r="AB52">
        <v>871</v>
      </c>
      <c r="AC52">
        <v>87</v>
      </c>
      <c r="AD52">
        <v>18.93</v>
      </c>
      <c r="AE52">
        <v>0.43</v>
      </c>
      <c r="AF52">
        <v>983</v>
      </c>
      <c r="AG52">
        <v>-3</v>
      </c>
      <c r="AH52">
        <v>33</v>
      </c>
      <c r="AI52">
        <v>36</v>
      </c>
      <c r="AJ52">
        <v>190</v>
      </c>
      <c r="AK52">
        <v>168.1</v>
      </c>
      <c r="AL52">
        <v>4.3</v>
      </c>
      <c r="AM52">
        <v>174.6</v>
      </c>
      <c r="AN52" t="s">
        <v>155</v>
      </c>
      <c r="AO52">
        <v>2</v>
      </c>
      <c r="AP52" s="28">
        <v>0.6896064814814814</v>
      </c>
      <c r="AQ52">
        <v>47.159889999999997</v>
      </c>
      <c r="AR52">
        <v>-88.484200999999999</v>
      </c>
      <c r="AS52">
        <v>314.10000000000002</v>
      </c>
      <c r="AT52">
        <v>35.299999999999997</v>
      </c>
      <c r="AU52">
        <v>12</v>
      </c>
      <c r="AV52">
        <v>10</v>
      </c>
      <c r="AW52" t="s">
        <v>231</v>
      </c>
      <c r="AX52">
        <v>1.6</v>
      </c>
      <c r="AY52">
        <v>1.8</v>
      </c>
      <c r="AZ52">
        <v>2.7</v>
      </c>
      <c r="BA52">
        <v>14.686999999999999</v>
      </c>
      <c r="BB52">
        <v>14.87</v>
      </c>
      <c r="BC52">
        <v>1.01</v>
      </c>
      <c r="BD52">
        <v>14.202999999999999</v>
      </c>
      <c r="BE52">
        <v>3041.346</v>
      </c>
      <c r="BF52">
        <v>68.832999999999998</v>
      </c>
      <c r="BG52">
        <v>5.7009999999999996</v>
      </c>
      <c r="BH52">
        <v>2.7E-2</v>
      </c>
      <c r="BI52">
        <v>5.7279999999999998</v>
      </c>
      <c r="BJ52">
        <v>4.5119999999999996</v>
      </c>
      <c r="BK52">
        <v>2.1000000000000001E-2</v>
      </c>
      <c r="BL52">
        <v>4.5330000000000004</v>
      </c>
      <c r="BM52">
        <v>2.7551000000000001</v>
      </c>
      <c r="BQ52">
        <v>0</v>
      </c>
      <c r="BR52">
        <v>0.31291200000000002</v>
      </c>
      <c r="BS52">
        <v>-5</v>
      </c>
      <c r="BT52">
        <v>7.0000000000000001E-3</v>
      </c>
      <c r="BU52">
        <v>7.6467869999999998</v>
      </c>
      <c r="BW52" s="4">
        <f t="shared" si="10"/>
        <v>2.0202811253999999</v>
      </c>
      <c r="BX52" t="e">
        <v>#NAME?</v>
      </c>
      <c r="BY52" s="4">
        <f t="shared" si="11"/>
        <v>17216.80549844007</v>
      </c>
      <c r="BZ52" s="4">
        <f t="shared" si="12"/>
        <v>389.65785966941121</v>
      </c>
      <c r="CA52" s="4">
        <f t="shared" si="13"/>
        <v>25.542054869443195</v>
      </c>
      <c r="CB52" s="4">
        <f t="shared" si="14"/>
        <v>15.59639081799711</v>
      </c>
    </row>
    <row r="53" spans="1:80" customFormat="1" x14ac:dyDescent="0.25">
      <c r="A53" s="26">
        <v>43530</v>
      </c>
      <c r="B53" s="27">
        <v>0.48113575231481481</v>
      </c>
      <c r="C53">
        <v>14.388</v>
      </c>
      <c r="D53">
        <v>0.31569999999999998</v>
      </c>
      <c r="E53">
        <v>3156.9939180000001</v>
      </c>
      <c r="F53">
        <v>221.7</v>
      </c>
      <c r="G53">
        <v>1.2</v>
      </c>
      <c r="H53">
        <v>316</v>
      </c>
      <c r="J53">
        <v>0</v>
      </c>
      <c r="K53">
        <v>0.87690000000000001</v>
      </c>
      <c r="L53">
        <v>12.6172</v>
      </c>
      <c r="M53">
        <v>0.27679999999999999</v>
      </c>
      <c r="N53">
        <v>194.434</v>
      </c>
      <c r="O53">
        <v>1.0229999999999999</v>
      </c>
      <c r="P53">
        <v>195.5</v>
      </c>
      <c r="Q53">
        <v>153.88120000000001</v>
      </c>
      <c r="R53">
        <v>0.80959999999999999</v>
      </c>
      <c r="S53">
        <v>154.69999999999999</v>
      </c>
      <c r="T53">
        <v>316.0496</v>
      </c>
      <c r="W53">
        <v>0</v>
      </c>
      <c r="X53">
        <v>0</v>
      </c>
      <c r="Y53">
        <v>11.8</v>
      </c>
      <c r="Z53">
        <v>865</v>
      </c>
      <c r="AA53">
        <v>853</v>
      </c>
      <c r="AB53">
        <v>870</v>
      </c>
      <c r="AC53">
        <v>87</v>
      </c>
      <c r="AD53">
        <v>18.93</v>
      </c>
      <c r="AE53">
        <v>0.43</v>
      </c>
      <c r="AF53">
        <v>983</v>
      </c>
      <c r="AG53">
        <v>-3</v>
      </c>
      <c r="AH53">
        <v>33</v>
      </c>
      <c r="AI53">
        <v>36</v>
      </c>
      <c r="AJ53">
        <v>190</v>
      </c>
      <c r="AK53">
        <v>168.9</v>
      </c>
      <c r="AL53">
        <v>4.4000000000000004</v>
      </c>
      <c r="AM53">
        <v>174.3</v>
      </c>
      <c r="AN53" t="s">
        <v>155</v>
      </c>
      <c r="AO53">
        <v>2</v>
      </c>
      <c r="AP53" s="28">
        <v>0.68961805555555555</v>
      </c>
      <c r="AQ53">
        <v>47.160032999999999</v>
      </c>
      <c r="AR53">
        <v>-88.484206999999998</v>
      </c>
      <c r="AS53">
        <v>314.8</v>
      </c>
      <c r="AT53">
        <v>35.299999999999997</v>
      </c>
      <c r="AU53">
        <v>12</v>
      </c>
      <c r="AV53">
        <v>8</v>
      </c>
      <c r="AW53" t="s">
        <v>231</v>
      </c>
      <c r="AX53">
        <v>1.6</v>
      </c>
      <c r="AY53">
        <v>1.8</v>
      </c>
      <c r="AZ53">
        <v>2.7</v>
      </c>
      <c r="BA53">
        <v>14.686999999999999</v>
      </c>
      <c r="BB53">
        <v>15.03</v>
      </c>
      <c r="BC53">
        <v>1.02</v>
      </c>
      <c r="BD53">
        <v>14.035</v>
      </c>
      <c r="BE53">
        <v>3082.89</v>
      </c>
      <c r="BF53">
        <v>43.054000000000002</v>
      </c>
      <c r="BG53">
        <v>4.9749999999999996</v>
      </c>
      <c r="BH53">
        <v>2.5999999999999999E-2</v>
      </c>
      <c r="BI53">
        <v>5.0010000000000003</v>
      </c>
      <c r="BJ53">
        <v>3.9369999999999998</v>
      </c>
      <c r="BK53">
        <v>2.1000000000000001E-2</v>
      </c>
      <c r="BL53">
        <v>3.9580000000000002</v>
      </c>
      <c r="BM53">
        <v>2.4521999999999999</v>
      </c>
      <c r="BQ53">
        <v>0</v>
      </c>
      <c r="BR53">
        <v>0.24052000000000001</v>
      </c>
      <c r="BS53">
        <v>-5</v>
      </c>
      <c r="BT53">
        <v>7.0000000000000001E-3</v>
      </c>
      <c r="BU53">
        <v>5.877707</v>
      </c>
      <c r="BW53" s="4">
        <f t="shared" si="10"/>
        <v>1.5528901894</v>
      </c>
      <c r="BX53" t="e">
        <v>#NAME?</v>
      </c>
      <c r="BY53" s="4">
        <f t="shared" si="11"/>
        <v>13414.475955830167</v>
      </c>
      <c r="BZ53" s="4">
        <f t="shared" si="12"/>
        <v>187.33942755087341</v>
      </c>
      <c r="CA53" s="4">
        <f t="shared" si="13"/>
        <v>17.130936179397697</v>
      </c>
      <c r="CB53" s="4">
        <f t="shared" si="14"/>
        <v>10.67017569192762</v>
      </c>
    </row>
    <row r="54" spans="1:80" customFormat="1" x14ac:dyDescent="0.25">
      <c r="A54" s="26">
        <v>43530</v>
      </c>
      <c r="B54" s="27">
        <v>0.48114732638888885</v>
      </c>
      <c r="C54">
        <v>14.471</v>
      </c>
      <c r="D54">
        <v>0.3458</v>
      </c>
      <c r="E54">
        <v>3458.046437</v>
      </c>
      <c r="F54">
        <v>205.2</v>
      </c>
      <c r="G54">
        <v>1.2</v>
      </c>
      <c r="H54">
        <v>259.5</v>
      </c>
      <c r="J54">
        <v>0</v>
      </c>
      <c r="K54">
        <v>0.87609999999999999</v>
      </c>
      <c r="L54">
        <v>12.6775</v>
      </c>
      <c r="M54">
        <v>0.30299999999999999</v>
      </c>
      <c r="N54">
        <v>179.74449999999999</v>
      </c>
      <c r="O54">
        <v>1.0512999999999999</v>
      </c>
      <c r="P54">
        <v>180.8</v>
      </c>
      <c r="Q54">
        <v>142.27209999999999</v>
      </c>
      <c r="R54">
        <v>0.83209999999999995</v>
      </c>
      <c r="S54">
        <v>143.1</v>
      </c>
      <c r="T54">
        <v>259.54450000000003</v>
      </c>
      <c r="W54">
        <v>0</v>
      </c>
      <c r="X54">
        <v>0</v>
      </c>
      <c r="Y54">
        <v>11.7</v>
      </c>
      <c r="Z54">
        <v>864</v>
      </c>
      <c r="AA54">
        <v>852</v>
      </c>
      <c r="AB54">
        <v>869</v>
      </c>
      <c r="AC54">
        <v>87.1</v>
      </c>
      <c r="AD54">
        <v>18.96</v>
      </c>
      <c r="AE54">
        <v>0.44</v>
      </c>
      <c r="AF54">
        <v>983</v>
      </c>
      <c r="AG54">
        <v>-3</v>
      </c>
      <c r="AH54">
        <v>33</v>
      </c>
      <c r="AI54">
        <v>36</v>
      </c>
      <c r="AJ54">
        <v>190</v>
      </c>
      <c r="AK54">
        <v>168</v>
      </c>
      <c r="AL54">
        <v>4.4000000000000004</v>
      </c>
      <c r="AM54">
        <v>174</v>
      </c>
      <c r="AN54" t="s">
        <v>155</v>
      </c>
      <c r="AO54">
        <v>2</v>
      </c>
      <c r="AP54" s="28">
        <v>0.6896296296296297</v>
      </c>
      <c r="AQ54">
        <v>47.160175000000002</v>
      </c>
      <c r="AR54">
        <v>-88.484209000000007</v>
      </c>
      <c r="AS54">
        <v>315.10000000000002</v>
      </c>
      <c r="AT54">
        <v>35.299999999999997</v>
      </c>
      <c r="AU54">
        <v>12</v>
      </c>
      <c r="AV54">
        <v>8</v>
      </c>
      <c r="AW54" t="s">
        <v>232</v>
      </c>
      <c r="AX54">
        <v>1.7464</v>
      </c>
      <c r="AY54">
        <v>2.0196000000000001</v>
      </c>
      <c r="AZ54">
        <v>2.8464</v>
      </c>
      <c r="BA54">
        <v>14.686999999999999</v>
      </c>
      <c r="BB54">
        <v>14.92</v>
      </c>
      <c r="BC54">
        <v>1.02</v>
      </c>
      <c r="BD54">
        <v>14.143000000000001</v>
      </c>
      <c r="BE54">
        <v>3078.33</v>
      </c>
      <c r="BF54">
        <v>46.820999999999998</v>
      </c>
      <c r="BG54">
        <v>4.5709999999999997</v>
      </c>
      <c r="BH54">
        <v>2.7E-2</v>
      </c>
      <c r="BI54">
        <v>4.5970000000000004</v>
      </c>
      <c r="BJ54">
        <v>3.6179999999999999</v>
      </c>
      <c r="BK54">
        <v>2.1000000000000001E-2</v>
      </c>
      <c r="BL54">
        <v>3.6389999999999998</v>
      </c>
      <c r="BM54">
        <v>2.0013000000000001</v>
      </c>
      <c r="BQ54">
        <v>0</v>
      </c>
      <c r="BR54">
        <v>0.20718400000000001</v>
      </c>
      <c r="BS54">
        <v>-5</v>
      </c>
      <c r="BT54">
        <v>7.0000000000000001E-3</v>
      </c>
      <c r="BU54">
        <v>5.063059</v>
      </c>
      <c r="BW54" s="4">
        <f t="shared" si="10"/>
        <v>1.3376601877999998</v>
      </c>
      <c r="BX54" t="e">
        <v>#NAME?</v>
      </c>
      <c r="BY54" s="4">
        <f t="shared" si="11"/>
        <v>11538.14287441124</v>
      </c>
      <c r="BZ54" s="4">
        <f t="shared" si="12"/>
        <v>175.49365647049169</v>
      </c>
      <c r="CA54" s="4">
        <f t="shared" si="13"/>
        <v>13.560924566118599</v>
      </c>
      <c r="CB54" s="4">
        <f t="shared" si="14"/>
        <v>7.5012377927510094</v>
      </c>
    </row>
    <row r="55" spans="1:80" customFormat="1" x14ac:dyDescent="0.25">
      <c r="A55" s="26">
        <v>43530</v>
      </c>
      <c r="B55" s="27">
        <v>0.481158900462963</v>
      </c>
      <c r="C55">
        <v>14.385999999999999</v>
      </c>
      <c r="D55">
        <v>0.54269999999999996</v>
      </c>
      <c r="E55">
        <v>5426.7166669999997</v>
      </c>
      <c r="F55">
        <v>197.5</v>
      </c>
      <c r="G55">
        <v>1.2</v>
      </c>
      <c r="H55">
        <v>285.10000000000002</v>
      </c>
      <c r="J55">
        <v>0</v>
      </c>
      <c r="K55">
        <v>0.875</v>
      </c>
      <c r="L55">
        <v>12.587400000000001</v>
      </c>
      <c r="M55">
        <v>0.4748</v>
      </c>
      <c r="N55">
        <v>172.82730000000001</v>
      </c>
      <c r="O55">
        <v>1.0196000000000001</v>
      </c>
      <c r="P55">
        <v>173.8</v>
      </c>
      <c r="Q55">
        <v>136.8922</v>
      </c>
      <c r="R55">
        <v>0.80759999999999998</v>
      </c>
      <c r="S55">
        <v>137.69999999999999</v>
      </c>
      <c r="T55">
        <v>285.11450000000002</v>
      </c>
      <c r="W55">
        <v>0</v>
      </c>
      <c r="X55">
        <v>0</v>
      </c>
      <c r="Y55">
        <v>11.7</v>
      </c>
      <c r="Z55">
        <v>865</v>
      </c>
      <c r="AA55">
        <v>853</v>
      </c>
      <c r="AB55">
        <v>869</v>
      </c>
      <c r="AC55">
        <v>88</v>
      </c>
      <c r="AD55">
        <v>19.149999999999999</v>
      </c>
      <c r="AE55">
        <v>0.44</v>
      </c>
      <c r="AF55">
        <v>983</v>
      </c>
      <c r="AG55">
        <v>-3</v>
      </c>
      <c r="AH55">
        <v>32.856000000000002</v>
      </c>
      <c r="AI55">
        <v>36</v>
      </c>
      <c r="AJ55">
        <v>190</v>
      </c>
      <c r="AK55">
        <v>168</v>
      </c>
      <c r="AL55">
        <v>4.3</v>
      </c>
      <c r="AM55">
        <v>174</v>
      </c>
      <c r="AN55" t="s">
        <v>155</v>
      </c>
      <c r="AO55">
        <v>2</v>
      </c>
      <c r="AP55" s="28">
        <v>0.68964120370370363</v>
      </c>
      <c r="AQ55">
        <v>47.160305000000001</v>
      </c>
      <c r="AR55">
        <v>-88.484198000000006</v>
      </c>
      <c r="AS55">
        <v>315.2</v>
      </c>
      <c r="AT55">
        <v>34.299999999999997</v>
      </c>
      <c r="AU55">
        <v>12</v>
      </c>
      <c r="AV55">
        <v>8</v>
      </c>
      <c r="AW55" t="s">
        <v>232</v>
      </c>
      <c r="AX55">
        <v>1.7267999999999999</v>
      </c>
      <c r="AY55">
        <v>2.2464</v>
      </c>
      <c r="AZ55">
        <v>3.0464000000000002</v>
      </c>
      <c r="BA55">
        <v>14.686999999999999</v>
      </c>
      <c r="BB55">
        <v>14.79</v>
      </c>
      <c r="BC55">
        <v>1.01</v>
      </c>
      <c r="BD55">
        <v>14.292</v>
      </c>
      <c r="BE55">
        <v>3036.6979999999999</v>
      </c>
      <c r="BF55">
        <v>72.906000000000006</v>
      </c>
      <c r="BG55">
        <v>4.3659999999999997</v>
      </c>
      <c r="BH55">
        <v>2.5999999999999999E-2</v>
      </c>
      <c r="BI55">
        <v>4.3920000000000003</v>
      </c>
      <c r="BJ55">
        <v>3.4580000000000002</v>
      </c>
      <c r="BK55">
        <v>0.02</v>
      </c>
      <c r="BL55">
        <v>3.4790000000000001</v>
      </c>
      <c r="BM55">
        <v>2.1842000000000001</v>
      </c>
      <c r="BQ55">
        <v>0</v>
      </c>
      <c r="BR55">
        <v>0.237424</v>
      </c>
      <c r="BS55">
        <v>-5</v>
      </c>
      <c r="BT55">
        <v>7.0000000000000001E-3</v>
      </c>
      <c r="BU55">
        <v>5.8020490000000002</v>
      </c>
      <c r="BW55" s="4">
        <f t="shared" si="10"/>
        <v>1.5329013458</v>
      </c>
      <c r="BX55" t="e">
        <v>#NAME?</v>
      </c>
      <c r="BY55" s="4">
        <f t="shared" si="11"/>
        <v>13043.39796088774</v>
      </c>
      <c r="BZ55" s="4">
        <f t="shared" si="12"/>
        <v>313.1499977068782</v>
      </c>
      <c r="CA55" s="4">
        <f t="shared" si="13"/>
        <v>14.8529982727126</v>
      </c>
      <c r="CB55" s="4">
        <f t="shared" si="14"/>
        <v>9.3817000657197394</v>
      </c>
    </row>
    <row r="56" spans="1:80" customFormat="1" x14ac:dyDescent="0.25">
      <c r="A56" s="26">
        <v>43530</v>
      </c>
      <c r="B56" s="27">
        <v>0.48117047453703704</v>
      </c>
      <c r="C56">
        <v>14.212999999999999</v>
      </c>
      <c r="D56">
        <v>0.72650000000000003</v>
      </c>
      <c r="E56">
        <v>7264.5295589999996</v>
      </c>
      <c r="F56">
        <v>194.9</v>
      </c>
      <c r="G56">
        <v>1.1000000000000001</v>
      </c>
      <c r="H56">
        <v>368.8</v>
      </c>
      <c r="J56">
        <v>0</v>
      </c>
      <c r="K56">
        <v>0.87460000000000004</v>
      </c>
      <c r="L56">
        <v>12.430899999999999</v>
      </c>
      <c r="M56">
        <v>0.63539999999999996</v>
      </c>
      <c r="N56">
        <v>170.4297</v>
      </c>
      <c r="O56">
        <v>0.96209999999999996</v>
      </c>
      <c r="P56">
        <v>171.4</v>
      </c>
      <c r="Q56">
        <v>134.9931</v>
      </c>
      <c r="R56">
        <v>0.76200000000000001</v>
      </c>
      <c r="S56">
        <v>135.80000000000001</v>
      </c>
      <c r="T56">
        <v>368.76440000000002</v>
      </c>
      <c r="W56">
        <v>0</v>
      </c>
      <c r="X56">
        <v>0</v>
      </c>
      <c r="Y56">
        <v>11.8</v>
      </c>
      <c r="Z56">
        <v>864</v>
      </c>
      <c r="AA56">
        <v>852</v>
      </c>
      <c r="AB56">
        <v>870</v>
      </c>
      <c r="AC56">
        <v>88</v>
      </c>
      <c r="AD56">
        <v>19.149999999999999</v>
      </c>
      <c r="AE56">
        <v>0.44</v>
      </c>
      <c r="AF56">
        <v>983</v>
      </c>
      <c r="AG56">
        <v>-3</v>
      </c>
      <c r="AH56">
        <v>32</v>
      </c>
      <c r="AI56">
        <v>36</v>
      </c>
      <c r="AJ56">
        <v>190</v>
      </c>
      <c r="AK56">
        <v>168</v>
      </c>
      <c r="AL56">
        <v>4.3</v>
      </c>
      <c r="AM56">
        <v>174</v>
      </c>
      <c r="AN56" t="s">
        <v>155</v>
      </c>
      <c r="AO56">
        <v>2</v>
      </c>
      <c r="AP56" s="28">
        <v>0.68965277777777778</v>
      </c>
      <c r="AQ56">
        <v>47.160420000000002</v>
      </c>
      <c r="AR56">
        <v>-88.484173999999996</v>
      </c>
      <c r="AS56">
        <v>315.3</v>
      </c>
      <c r="AT56">
        <v>31.8</v>
      </c>
      <c r="AU56">
        <v>12</v>
      </c>
      <c r="AV56">
        <v>8</v>
      </c>
      <c r="AW56" t="s">
        <v>232</v>
      </c>
      <c r="AX56">
        <v>1.7</v>
      </c>
      <c r="AY56">
        <v>2.2999999999999998</v>
      </c>
      <c r="AZ56">
        <v>3.1</v>
      </c>
      <c r="BA56">
        <v>14.686999999999999</v>
      </c>
      <c r="BB56">
        <v>14.75</v>
      </c>
      <c r="BC56">
        <v>1</v>
      </c>
      <c r="BD56">
        <v>14.337999999999999</v>
      </c>
      <c r="BE56">
        <v>2996.087</v>
      </c>
      <c r="BF56">
        <v>97.463999999999999</v>
      </c>
      <c r="BG56">
        <v>4.3019999999999996</v>
      </c>
      <c r="BH56">
        <v>2.4E-2</v>
      </c>
      <c r="BI56">
        <v>4.3259999999999996</v>
      </c>
      <c r="BJ56">
        <v>3.407</v>
      </c>
      <c r="BK56">
        <v>1.9E-2</v>
      </c>
      <c r="BL56">
        <v>3.4260000000000002</v>
      </c>
      <c r="BM56">
        <v>2.8224</v>
      </c>
      <c r="BQ56">
        <v>0</v>
      </c>
      <c r="BR56">
        <v>0.231408</v>
      </c>
      <c r="BS56">
        <v>-5</v>
      </c>
      <c r="BT56">
        <v>7.1440000000000002E-3</v>
      </c>
      <c r="BU56">
        <v>5.6550330000000004</v>
      </c>
      <c r="BW56" s="4">
        <f t="shared" si="10"/>
        <v>1.4940597186</v>
      </c>
      <c r="BX56" t="e">
        <v>#NAME?</v>
      </c>
      <c r="BY56" s="4">
        <f t="shared" si="11"/>
        <v>12542.881324601301</v>
      </c>
      <c r="BZ56" s="4">
        <f t="shared" si="12"/>
        <v>408.02532951177358</v>
      </c>
      <c r="CA56" s="4">
        <f t="shared" si="13"/>
        <v>14.2631361081693</v>
      </c>
      <c r="CB56" s="4">
        <f t="shared" si="14"/>
        <v>11.81575443254976</v>
      </c>
    </row>
    <row r="57" spans="1:80" customFormat="1" x14ac:dyDescent="0.25">
      <c r="A57" s="26">
        <v>43530</v>
      </c>
      <c r="B57" s="27">
        <v>0.48118204861111114</v>
      </c>
      <c r="C57">
        <v>14.186999999999999</v>
      </c>
      <c r="D57">
        <v>0.74980000000000002</v>
      </c>
      <c r="E57">
        <v>7497.6686090000003</v>
      </c>
      <c r="F57">
        <v>198.8</v>
      </c>
      <c r="G57">
        <v>1.1000000000000001</v>
      </c>
      <c r="H57">
        <v>429.2</v>
      </c>
      <c r="J57">
        <v>0</v>
      </c>
      <c r="K57">
        <v>0.87450000000000006</v>
      </c>
      <c r="L57">
        <v>12.407</v>
      </c>
      <c r="M57">
        <v>0.65569999999999995</v>
      </c>
      <c r="N57">
        <v>173.82910000000001</v>
      </c>
      <c r="O57">
        <v>0.96199999999999997</v>
      </c>
      <c r="P57">
        <v>174.8</v>
      </c>
      <c r="Q57">
        <v>137.6857</v>
      </c>
      <c r="R57">
        <v>0.76200000000000001</v>
      </c>
      <c r="S57">
        <v>138.4</v>
      </c>
      <c r="T57">
        <v>429.22539999999998</v>
      </c>
      <c r="W57">
        <v>0</v>
      </c>
      <c r="X57">
        <v>0</v>
      </c>
      <c r="Y57">
        <v>11.7</v>
      </c>
      <c r="Z57">
        <v>865</v>
      </c>
      <c r="AA57">
        <v>853</v>
      </c>
      <c r="AB57">
        <v>869</v>
      </c>
      <c r="AC57">
        <v>88</v>
      </c>
      <c r="AD57">
        <v>19.149999999999999</v>
      </c>
      <c r="AE57">
        <v>0.44</v>
      </c>
      <c r="AF57">
        <v>983</v>
      </c>
      <c r="AG57">
        <v>-3</v>
      </c>
      <c r="AH57">
        <v>32</v>
      </c>
      <c r="AI57">
        <v>36</v>
      </c>
      <c r="AJ57">
        <v>190</v>
      </c>
      <c r="AK57">
        <v>168</v>
      </c>
      <c r="AL57">
        <v>4.3</v>
      </c>
      <c r="AM57">
        <v>174.2</v>
      </c>
      <c r="AN57" t="s">
        <v>155</v>
      </c>
      <c r="AO57">
        <v>2</v>
      </c>
      <c r="AP57" s="28">
        <v>0.68966435185185182</v>
      </c>
      <c r="AQ57">
        <v>47.160536</v>
      </c>
      <c r="AR57">
        <v>-88.484140999999994</v>
      </c>
      <c r="AS57">
        <v>315.60000000000002</v>
      </c>
      <c r="AT57">
        <v>30.4</v>
      </c>
      <c r="AU57">
        <v>12</v>
      </c>
      <c r="AV57">
        <v>8</v>
      </c>
      <c r="AW57" t="s">
        <v>232</v>
      </c>
      <c r="AX57">
        <v>1.6268</v>
      </c>
      <c r="AY57">
        <v>2.4464000000000001</v>
      </c>
      <c r="AZ57">
        <v>3.2464</v>
      </c>
      <c r="BA57">
        <v>14.686999999999999</v>
      </c>
      <c r="BB57">
        <v>14.74</v>
      </c>
      <c r="BC57">
        <v>1</v>
      </c>
      <c r="BD57">
        <v>14.345000000000001</v>
      </c>
      <c r="BE57">
        <v>2989.7550000000001</v>
      </c>
      <c r="BF57">
        <v>100.566</v>
      </c>
      <c r="BG57">
        <v>4.3869999999999996</v>
      </c>
      <c r="BH57">
        <v>2.4E-2</v>
      </c>
      <c r="BI57">
        <v>4.4109999999999996</v>
      </c>
      <c r="BJ57">
        <v>3.4750000000000001</v>
      </c>
      <c r="BK57">
        <v>1.9E-2</v>
      </c>
      <c r="BL57">
        <v>3.4940000000000002</v>
      </c>
      <c r="BM57">
        <v>3.2845</v>
      </c>
      <c r="BQ57">
        <v>0</v>
      </c>
      <c r="BR57">
        <v>0.21556800000000001</v>
      </c>
      <c r="BS57">
        <v>-5</v>
      </c>
      <c r="BT57">
        <v>7.8560000000000001E-3</v>
      </c>
      <c r="BU57">
        <v>5.2679429999999998</v>
      </c>
      <c r="BW57" s="4">
        <f t="shared" si="10"/>
        <v>1.3917905406</v>
      </c>
      <c r="BX57" t="e">
        <v>#NAME?</v>
      </c>
      <c r="BY57" s="4">
        <f t="shared" si="11"/>
        <v>11659.62056141129</v>
      </c>
      <c r="BZ57" s="4">
        <f t="shared" si="12"/>
        <v>392.19314003284137</v>
      </c>
      <c r="CA57" s="4">
        <f t="shared" si="13"/>
        <v>13.5520072550775</v>
      </c>
      <c r="CB57" s="4">
        <f t="shared" si="14"/>
        <v>12.80908426742505</v>
      </c>
    </row>
    <row r="58" spans="1:80" customFormat="1" x14ac:dyDescent="0.25">
      <c r="A58" s="26">
        <v>43530</v>
      </c>
      <c r="B58" s="27">
        <v>0.48119362268518517</v>
      </c>
      <c r="C58">
        <v>14.19</v>
      </c>
      <c r="D58">
        <v>0.6704</v>
      </c>
      <c r="E58">
        <v>6703.6409819999999</v>
      </c>
      <c r="F58">
        <v>209.2</v>
      </c>
      <c r="G58">
        <v>1.1000000000000001</v>
      </c>
      <c r="H58">
        <v>490</v>
      </c>
      <c r="J58">
        <v>0</v>
      </c>
      <c r="K58">
        <v>0.87509999999999999</v>
      </c>
      <c r="L58">
        <v>12.4183</v>
      </c>
      <c r="M58">
        <v>0.5867</v>
      </c>
      <c r="N58">
        <v>183.0428</v>
      </c>
      <c r="O58">
        <v>0.9627</v>
      </c>
      <c r="P58">
        <v>184</v>
      </c>
      <c r="Q58">
        <v>144.9836</v>
      </c>
      <c r="R58">
        <v>0.76249999999999996</v>
      </c>
      <c r="S58">
        <v>145.69999999999999</v>
      </c>
      <c r="T58">
        <v>490.0104</v>
      </c>
      <c r="W58">
        <v>0</v>
      </c>
      <c r="X58">
        <v>0</v>
      </c>
      <c r="Y58">
        <v>11.7</v>
      </c>
      <c r="Z58">
        <v>865</v>
      </c>
      <c r="AA58">
        <v>853</v>
      </c>
      <c r="AB58">
        <v>869</v>
      </c>
      <c r="AC58">
        <v>88</v>
      </c>
      <c r="AD58">
        <v>19.149999999999999</v>
      </c>
      <c r="AE58">
        <v>0.44</v>
      </c>
      <c r="AF58">
        <v>983</v>
      </c>
      <c r="AG58">
        <v>-3</v>
      </c>
      <c r="AH58">
        <v>32</v>
      </c>
      <c r="AI58">
        <v>36</v>
      </c>
      <c r="AJ58">
        <v>190</v>
      </c>
      <c r="AK58">
        <v>168</v>
      </c>
      <c r="AL58">
        <v>4.3</v>
      </c>
      <c r="AM58">
        <v>174.6</v>
      </c>
      <c r="AN58" t="s">
        <v>155</v>
      </c>
      <c r="AO58">
        <v>2</v>
      </c>
      <c r="AP58" s="28">
        <v>0.68967592592592597</v>
      </c>
      <c r="AQ58">
        <v>47.160651999999999</v>
      </c>
      <c r="AR58">
        <v>-88.484088999999997</v>
      </c>
      <c r="AS58">
        <v>316.2</v>
      </c>
      <c r="AT58">
        <v>30.3</v>
      </c>
      <c r="AU58">
        <v>12</v>
      </c>
      <c r="AV58">
        <v>8</v>
      </c>
      <c r="AW58" t="s">
        <v>232</v>
      </c>
      <c r="AX58">
        <v>1.6732</v>
      </c>
      <c r="AY58">
        <v>2.8660000000000001</v>
      </c>
      <c r="AZ58">
        <v>3.6659999999999999</v>
      </c>
      <c r="BA58">
        <v>14.686999999999999</v>
      </c>
      <c r="BB58">
        <v>14.81</v>
      </c>
      <c r="BC58">
        <v>1.01</v>
      </c>
      <c r="BD58">
        <v>14.266999999999999</v>
      </c>
      <c r="BE58">
        <v>3004.3589999999999</v>
      </c>
      <c r="BF58">
        <v>90.334999999999994</v>
      </c>
      <c r="BG58">
        <v>4.6369999999999996</v>
      </c>
      <c r="BH58">
        <v>2.4E-2</v>
      </c>
      <c r="BI58">
        <v>4.6619999999999999</v>
      </c>
      <c r="BJ58">
        <v>3.673</v>
      </c>
      <c r="BK58">
        <v>1.9E-2</v>
      </c>
      <c r="BL58">
        <v>3.6930000000000001</v>
      </c>
      <c r="BM58">
        <v>3.7645</v>
      </c>
      <c r="BQ58">
        <v>0</v>
      </c>
      <c r="BR58">
        <v>0.217608</v>
      </c>
      <c r="BS58">
        <v>-5</v>
      </c>
      <c r="BT58">
        <v>7.0000000000000001E-3</v>
      </c>
      <c r="BU58">
        <v>5.3177960000000004</v>
      </c>
      <c r="BW58" s="4">
        <f t="shared" si="10"/>
        <v>1.4049617032000001</v>
      </c>
      <c r="BX58" t="e">
        <v>#NAME?</v>
      </c>
      <c r="BY58" s="4">
        <f t="shared" si="11"/>
        <v>11827.453492327189</v>
      </c>
      <c r="BZ58" s="4">
        <f t="shared" si="12"/>
        <v>355.62761015889799</v>
      </c>
      <c r="CA58" s="4">
        <f t="shared" si="13"/>
        <v>14.459735563332401</v>
      </c>
      <c r="CB58" s="4">
        <f t="shared" si="14"/>
        <v>14.8199495039926</v>
      </c>
    </row>
    <row r="59" spans="1:80" customFormat="1" x14ac:dyDescent="0.25">
      <c r="A59" s="26">
        <v>43530</v>
      </c>
      <c r="B59" s="27">
        <v>0.48120519675925927</v>
      </c>
      <c r="C59">
        <v>14.186</v>
      </c>
      <c r="D59">
        <v>0.75960000000000005</v>
      </c>
      <c r="E59">
        <v>7596.2975489999999</v>
      </c>
      <c r="F59">
        <v>225.4</v>
      </c>
      <c r="G59">
        <v>1</v>
      </c>
      <c r="H59">
        <v>527</v>
      </c>
      <c r="J59">
        <v>0</v>
      </c>
      <c r="K59">
        <v>0.87439999999999996</v>
      </c>
      <c r="L59">
        <v>12.404199999999999</v>
      </c>
      <c r="M59">
        <v>0.66420000000000001</v>
      </c>
      <c r="N59">
        <v>197.048</v>
      </c>
      <c r="O59">
        <v>0.87439999999999996</v>
      </c>
      <c r="P59">
        <v>197.9</v>
      </c>
      <c r="Q59">
        <v>156.07689999999999</v>
      </c>
      <c r="R59">
        <v>0.69259999999999999</v>
      </c>
      <c r="S59">
        <v>156.80000000000001</v>
      </c>
      <c r="T59">
        <v>526.95349999999996</v>
      </c>
      <c r="W59">
        <v>0</v>
      </c>
      <c r="X59">
        <v>0</v>
      </c>
      <c r="Y59">
        <v>11.7</v>
      </c>
      <c r="Z59">
        <v>865</v>
      </c>
      <c r="AA59">
        <v>854</v>
      </c>
      <c r="AB59">
        <v>869</v>
      </c>
      <c r="AC59">
        <v>88</v>
      </c>
      <c r="AD59">
        <v>19.149999999999999</v>
      </c>
      <c r="AE59">
        <v>0.44</v>
      </c>
      <c r="AF59">
        <v>983</v>
      </c>
      <c r="AG59">
        <v>-3</v>
      </c>
      <c r="AH59">
        <v>32</v>
      </c>
      <c r="AI59">
        <v>36</v>
      </c>
      <c r="AJ59">
        <v>190</v>
      </c>
      <c r="AK59">
        <v>168</v>
      </c>
      <c r="AL59">
        <v>4.3</v>
      </c>
      <c r="AM59">
        <v>174.9</v>
      </c>
      <c r="AN59" t="s">
        <v>155</v>
      </c>
      <c r="AO59">
        <v>2</v>
      </c>
      <c r="AP59" s="28">
        <v>0.6896874999999999</v>
      </c>
      <c r="AQ59">
        <v>47.160763000000003</v>
      </c>
      <c r="AR59">
        <v>-88.484015999999997</v>
      </c>
      <c r="AS59">
        <v>316.5</v>
      </c>
      <c r="AT59">
        <v>30</v>
      </c>
      <c r="AU59">
        <v>12</v>
      </c>
      <c r="AV59">
        <v>8</v>
      </c>
      <c r="AW59" t="s">
        <v>232</v>
      </c>
      <c r="AX59">
        <v>1.6268</v>
      </c>
      <c r="AY59">
        <v>1.536</v>
      </c>
      <c r="AZ59">
        <v>2.4091999999999998</v>
      </c>
      <c r="BA59">
        <v>14.686999999999999</v>
      </c>
      <c r="BB59">
        <v>14.72</v>
      </c>
      <c r="BC59">
        <v>1</v>
      </c>
      <c r="BD59">
        <v>14.368</v>
      </c>
      <c r="BE59">
        <v>2985.5450000000001</v>
      </c>
      <c r="BF59">
        <v>101.749</v>
      </c>
      <c r="BG59">
        <v>4.9669999999999996</v>
      </c>
      <c r="BH59">
        <v>2.1999999999999999E-2</v>
      </c>
      <c r="BI59">
        <v>4.9889999999999999</v>
      </c>
      <c r="BJ59">
        <v>3.9340000000000002</v>
      </c>
      <c r="BK59">
        <v>1.7000000000000001E-2</v>
      </c>
      <c r="BL59">
        <v>3.9510000000000001</v>
      </c>
      <c r="BM59">
        <v>4.0274999999999999</v>
      </c>
      <c r="BQ59">
        <v>0</v>
      </c>
      <c r="BR59">
        <v>0.246008</v>
      </c>
      <c r="BS59">
        <v>-5</v>
      </c>
      <c r="BT59">
        <v>6.8560000000000001E-3</v>
      </c>
      <c r="BU59">
        <v>6.0118210000000003</v>
      </c>
      <c r="BW59" s="4">
        <f t="shared" si="10"/>
        <v>1.5883231082</v>
      </c>
      <c r="BX59" t="e">
        <v>#NAME?</v>
      </c>
      <c r="BY59" s="4">
        <f t="shared" si="11"/>
        <v>13287.320542947535</v>
      </c>
      <c r="BZ59" s="4">
        <f t="shared" si="12"/>
        <v>452.83912247993862</v>
      </c>
      <c r="CA59" s="4">
        <f t="shared" si="13"/>
        <v>17.508467973504203</v>
      </c>
      <c r="CB59" s="4">
        <f t="shared" si="14"/>
        <v>17.924594500073251</v>
      </c>
    </row>
    <row r="60" spans="1:80" customFormat="1" x14ac:dyDescent="0.25">
      <c r="A60" s="26">
        <v>43530</v>
      </c>
      <c r="B60" s="27">
        <v>0.48121677083333331</v>
      </c>
      <c r="C60">
        <v>14.18</v>
      </c>
      <c r="D60">
        <v>0.77749999999999997</v>
      </c>
      <c r="E60">
        <v>7775.1469349999998</v>
      </c>
      <c r="F60">
        <v>242.7</v>
      </c>
      <c r="G60">
        <v>1</v>
      </c>
      <c r="H60">
        <v>568.5</v>
      </c>
      <c r="J60">
        <v>0</v>
      </c>
      <c r="K60">
        <v>0.87419999999999998</v>
      </c>
      <c r="L60">
        <v>12.396599999999999</v>
      </c>
      <c r="M60">
        <v>0.67969999999999997</v>
      </c>
      <c r="N60">
        <v>212.15389999999999</v>
      </c>
      <c r="O60">
        <v>0.87419999999999998</v>
      </c>
      <c r="P60">
        <v>213</v>
      </c>
      <c r="Q60">
        <v>168.0436</v>
      </c>
      <c r="R60">
        <v>0.6925</v>
      </c>
      <c r="S60">
        <v>168.7</v>
      </c>
      <c r="T60">
        <v>568.45259999999996</v>
      </c>
      <c r="W60">
        <v>0</v>
      </c>
      <c r="X60">
        <v>0</v>
      </c>
      <c r="Y60">
        <v>11.7</v>
      </c>
      <c r="Z60">
        <v>866</v>
      </c>
      <c r="AA60">
        <v>855</v>
      </c>
      <c r="AB60">
        <v>869</v>
      </c>
      <c r="AC60">
        <v>88</v>
      </c>
      <c r="AD60">
        <v>19.149999999999999</v>
      </c>
      <c r="AE60">
        <v>0.44</v>
      </c>
      <c r="AF60">
        <v>983</v>
      </c>
      <c r="AG60">
        <v>-3</v>
      </c>
      <c r="AH60">
        <v>32</v>
      </c>
      <c r="AI60">
        <v>36</v>
      </c>
      <c r="AJ60">
        <v>190</v>
      </c>
      <c r="AK60">
        <v>168</v>
      </c>
      <c r="AL60">
        <v>4.3</v>
      </c>
      <c r="AM60">
        <v>174.7</v>
      </c>
      <c r="AN60" t="s">
        <v>155</v>
      </c>
      <c r="AO60">
        <v>2</v>
      </c>
      <c r="AP60" s="28">
        <v>0.68969907407407405</v>
      </c>
      <c r="AQ60">
        <v>47.160874999999997</v>
      </c>
      <c r="AR60">
        <v>-88.483964</v>
      </c>
      <c r="AS60">
        <v>317</v>
      </c>
      <c r="AT60">
        <v>29.7</v>
      </c>
      <c r="AU60">
        <v>12</v>
      </c>
      <c r="AV60">
        <v>8</v>
      </c>
      <c r="AW60" t="s">
        <v>232</v>
      </c>
      <c r="AX60">
        <v>1.6732</v>
      </c>
      <c r="AY60">
        <v>1.5124</v>
      </c>
      <c r="AZ60">
        <v>2.3391999999999999</v>
      </c>
      <c r="BA60">
        <v>14.686999999999999</v>
      </c>
      <c r="BB60">
        <v>14.7</v>
      </c>
      <c r="BC60">
        <v>1</v>
      </c>
      <c r="BD60">
        <v>14.385999999999999</v>
      </c>
      <c r="BE60">
        <v>2980.962</v>
      </c>
      <c r="BF60">
        <v>104.032</v>
      </c>
      <c r="BG60">
        <v>5.3419999999999996</v>
      </c>
      <c r="BH60">
        <v>2.1999999999999999E-2</v>
      </c>
      <c r="BI60">
        <v>5.3639999999999999</v>
      </c>
      <c r="BJ60">
        <v>4.2320000000000002</v>
      </c>
      <c r="BK60">
        <v>1.7000000000000001E-2</v>
      </c>
      <c r="BL60">
        <v>4.2489999999999997</v>
      </c>
      <c r="BM60">
        <v>4.3407</v>
      </c>
      <c r="BQ60">
        <v>0</v>
      </c>
      <c r="BR60">
        <v>0.25300800000000001</v>
      </c>
      <c r="BS60">
        <v>-5</v>
      </c>
      <c r="BT60">
        <v>6.0000000000000001E-3</v>
      </c>
      <c r="BU60">
        <v>6.1828830000000004</v>
      </c>
      <c r="BW60" s="4">
        <f t="shared" si="10"/>
        <v>1.6335176886</v>
      </c>
      <c r="BX60" t="e">
        <v>#NAME?</v>
      </c>
      <c r="BY60" s="4">
        <f t="shared" si="11"/>
        <v>13644.424344132074</v>
      </c>
      <c r="BZ60" s="4">
        <f t="shared" si="12"/>
        <v>476.17405165471678</v>
      </c>
      <c r="CA60" s="4">
        <f t="shared" si="13"/>
        <v>19.370660821696799</v>
      </c>
      <c r="CB60" s="4">
        <f t="shared" si="14"/>
        <v>19.868201188265431</v>
      </c>
    </row>
    <row r="61" spans="1:80" customFormat="1" x14ac:dyDescent="0.25">
      <c r="A61" s="26">
        <v>43530</v>
      </c>
      <c r="B61" s="27">
        <v>0.48122834490740746</v>
      </c>
      <c r="C61">
        <v>14.18</v>
      </c>
      <c r="D61">
        <v>0.70699999999999996</v>
      </c>
      <c r="E61">
        <v>7069.8954979999999</v>
      </c>
      <c r="F61">
        <v>256.3</v>
      </c>
      <c r="G61">
        <v>1</v>
      </c>
      <c r="H61">
        <v>593.1</v>
      </c>
      <c r="J61">
        <v>0</v>
      </c>
      <c r="K61">
        <v>0.87480000000000002</v>
      </c>
      <c r="L61">
        <v>12.4049</v>
      </c>
      <c r="M61">
        <v>0.61850000000000005</v>
      </c>
      <c r="N61">
        <v>224.17619999999999</v>
      </c>
      <c r="O61">
        <v>0.84540000000000004</v>
      </c>
      <c r="P61">
        <v>225</v>
      </c>
      <c r="Q61">
        <v>177.57730000000001</v>
      </c>
      <c r="R61">
        <v>0.66959999999999997</v>
      </c>
      <c r="S61">
        <v>178.2</v>
      </c>
      <c r="T61">
        <v>593.12639999999999</v>
      </c>
      <c r="W61">
        <v>0</v>
      </c>
      <c r="X61">
        <v>0</v>
      </c>
      <c r="Y61">
        <v>11.8</v>
      </c>
      <c r="Z61">
        <v>865</v>
      </c>
      <c r="AA61">
        <v>853</v>
      </c>
      <c r="AB61">
        <v>868</v>
      </c>
      <c r="AC61">
        <v>88</v>
      </c>
      <c r="AD61">
        <v>19.170000000000002</v>
      </c>
      <c r="AE61">
        <v>0.44</v>
      </c>
      <c r="AF61">
        <v>982</v>
      </c>
      <c r="AG61">
        <v>-3</v>
      </c>
      <c r="AH61">
        <v>32</v>
      </c>
      <c r="AI61">
        <v>36</v>
      </c>
      <c r="AJ61">
        <v>190</v>
      </c>
      <c r="AK61">
        <v>168</v>
      </c>
      <c r="AL61">
        <v>4.3</v>
      </c>
      <c r="AM61">
        <v>174.4</v>
      </c>
      <c r="AN61" t="s">
        <v>155</v>
      </c>
      <c r="AO61">
        <v>2</v>
      </c>
      <c r="AP61" s="28">
        <v>0.6897106481481482</v>
      </c>
      <c r="AQ61">
        <v>47.160994000000002</v>
      </c>
      <c r="AR61">
        <v>-88.483937999999995</v>
      </c>
      <c r="AS61">
        <v>317.39999999999998</v>
      </c>
      <c r="AT61">
        <v>29.7</v>
      </c>
      <c r="AU61">
        <v>12</v>
      </c>
      <c r="AV61">
        <v>8</v>
      </c>
      <c r="AW61" t="s">
        <v>232</v>
      </c>
      <c r="AX61">
        <v>1.7</v>
      </c>
      <c r="AY61">
        <v>1.1876</v>
      </c>
      <c r="AZ61">
        <v>2.1339999999999999</v>
      </c>
      <c r="BA61">
        <v>14.686999999999999</v>
      </c>
      <c r="BB61">
        <v>14.77</v>
      </c>
      <c r="BC61">
        <v>1.01</v>
      </c>
      <c r="BD61">
        <v>14.31</v>
      </c>
      <c r="BE61">
        <v>2994.5050000000001</v>
      </c>
      <c r="BF61">
        <v>95.025000000000006</v>
      </c>
      <c r="BG61">
        <v>5.6669999999999998</v>
      </c>
      <c r="BH61">
        <v>2.1000000000000001E-2</v>
      </c>
      <c r="BI61">
        <v>5.6879999999999997</v>
      </c>
      <c r="BJ61">
        <v>4.4889999999999999</v>
      </c>
      <c r="BK61">
        <v>1.7000000000000001E-2</v>
      </c>
      <c r="BL61">
        <v>4.5060000000000002</v>
      </c>
      <c r="BM61">
        <v>4.5467000000000004</v>
      </c>
      <c r="BQ61">
        <v>0</v>
      </c>
      <c r="BR61">
        <v>0.26202399999999998</v>
      </c>
      <c r="BS61">
        <v>-5</v>
      </c>
      <c r="BT61">
        <v>6.1440000000000002E-3</v>
      </c>
      <c r="BU61">
        <v>6.4032119999999999</v>
      </c>
      <c r="BW61" s="4">
        <f t="shared" si="10"/>
        <v>1.6917286104</v>
      </c>
      <c r="BX61" t="e">
        <v>#NAME?</v>
      </c>
      <c r="BY61" s="4">
        <f t="shared" si="11"/>
        <v>14194.845594149418</v>
      </c>
      <c r="BZ61" s="4">
        <f t="shared" si="12"/>
        <v>450.44680258809001</v>
      </c>
      <c r="CA61" s="4">
        <f t="shared" si="13"/>
        <v>21.279197019920399</v>
      </c>
      <c r="CB61" s="4">
        <f t="shared" si="14"/>
        <v>21.552712205496121</v>
      </c>
    </row>
    <row r="62" spans="1:80" customFormat="1" x14ac:dyDescent="0.25">
      <c r="A62" s="26">
        <v>43530</v>
      </c>
      <c r="B62" s="27">
        <v>0.4812399189814815</v>
      </c>
      <c r="C62">
        <v>14.231</v>
      </c>
      <c r="D62">
        <v>0.58430000000000004</v>
      </c>
      <c r="E62">
        <v>5843.4333329999999</v>
      </c>
      <c r="F62">
        <v>268.2</v>
      </c>
      <c r="G62">
        <v>0.9</v>
      </c>
      <c r="H62">
        <v>582.6</v>
      </c>
      <c r="J62">
        <v>0</v>
      </c>
      <c r="K62">
        <v>0.87549999999999994</v>
      </c>
      <c r="L62">
        <v>12.4588</v>
      </c>
      <c r="M62">
        <v>0.51160000000000005</v>
      </c>
      <c r="N62">
        <v>234.8184</v>
      </c>
      <c r="O62">
        <v>0.78790000000000004</v>
      </c>
      <c r="P62">
        <v>235.6</v>
      </c>
      <c r="Q62">
        <v>186.00739999999999</v>
      </c>
      <c r="R62">
        <v>0.62419999999999998</v>
      </c>
      <c r="S62">
        <v>186.6</v>
      </c>
      <c r="T62">
        <v>582.649</v>
      </c>
      <c r="W62">
        <v>0</v>
      </c>
      <c r="X62">
        <v>0</v>
      </c>
      <c r="Y62">
        <v>11.7</v>
      </c>
      <c r="Z62">
        <v>865</v>
      </c>
      <c r="AA62">
        <v>854</v>
      </c>
      <c r="AB62">
        <v>869</v>
      </c>
      <c r="AC62">
        <v>88</v>
      </c>
      <c r="AD62">
        <v>19.170000000000002</v>
      </c>
      <c r="AE62">
        <v>0.44</v>
      </c>
      <c r="AF62">
        <v>982</v>
      </c>
      <c r="AG62">
        <v>-3</v>
      </c>
      <c r="AH62">
        <v>32</v>
      </c>
      <c r="AI62">
        <v>36</v>
      </c>
      <c r="AJ62">
        <v>190</v>
      </c>
      <c r="AK62">
        <v>168</v>
      </c>
      <c r="AL62">
        <v>4.3</v>
      </c>
      <c r="AM62">
        <v>174</v>
      </c>
      <c r="AN62" t="s">
        <v>155</v>
      </c>
      <c r="AO62">
        <v>2</v>
      </c>
      <c r="AP62" s="28">
        <v>0.68972222222222224</v>
      </c>
      <c r="AQ62">
        <v>47.161026999999997</v>
      </c>
      <c r="AR62">
        <v>-88.483931999999996</v>
      </c>
      <c r="AS62">
        <v>317.5</v>
      </c>
      <c r="AT62">
        <v>29.7</v>
      </c>
      <c r="AU62">
        <v>12</v>
      </c>
      <c r="AV62">
        <v>9</v>
      </c>
      <c r="AW62" t="s">
        <v>233</v>
      </c>
      <c r="AX62">
        <v>1.7</v>
      </c>
      <c r="AY62">
        <v>1</v>
      </c>
      <c r="AZ62">
        <v>2</v>
      </c>
      <c r="BA62">
        <v>14.686999999999999</v>
      </c>
      <c r="BB62">
        <v>14.86</v>
      </c>
      <c r="BC62">
        <v>1.01</v>
      </c>
      <c r="BD62">
        <v>14.221</v>
      </c>
      <c r="BE62">
        <v>3020.0349999999999</v>
      </c>
      <c r="BF62">
        <v>78.927999999999997</v>
      </c>
      <c r="BG62">
        <v>5.9610000000000003</v>
      </c>
      <c r="BH62">
        <v>0.02</v>
      </c>
      <c r="BI62">
        <v>5.9809999999999999</v>
      </c>
      <c r="BJ62">
        <v>4.7220000000000004</v>
      </c>
      <c r="BK62">
        <v>1.6E-2</v>
      </c>
      <c r="BL62">
        <v>4.7380000000000004</v>
      </c>
      <c r="BM62">
        <v>4.4848999999999997</v>
      </c>
      <c r="BQ62">
        <v>0</v>
      </c>
      <c r="BR62">
        <v>0.280864</v>
      </c>
      <c r="BS62">
        <v>-5</v>
      </c>
      <c r="BT62">
        <v>7.0000000000000001E-3</v>
      </c>
      <c r="BU62">
        <v>6.8636140000000001</v>
      </c>
      <c r="BW62" s="4">
        <f t="shared" si="10"/>
        <v>1.8133668188000001</v>
      </c>
      <c r="BX62" t="e">
        <v>#NAME?</v>
      </c>
      <c r="BY62" s="4">
        <f t="shared" si="11"/>
        <v>15345.200841154545</v>
      </c>
      <c r="BZ62" s="4">
        <f t="shared" si="12"/>
        <v>401.04370048381759</v>
      </c>
      <c r="CA62" s="4">
        <f t="shared" si="13"/>
        <v>23.9931121235124</v>
      </c>
      <c r="CB62" s="4">
        <f t="shared" si="14"/>
        <v>22.788375383892578</v>
      </c>
    </row>
    <row r="63" spans="1:80" customFormat="1" x14ac:dyDescent="0.25">
      <c r="A63" s="26">
        <v>43530</v>
      </c>
      <c r="B63" s="27">
        <v>0.48125149305555559</v>
      </c>
      <c r="C63">
        <v>14.407</v>
      </c>
      <c r="D63">
        <v>0.36099999999999999</v>
      </c>
      <c r="E63">
        <v>3610.1</v>
      </c>
      <c r="F63">
        <v>278</v>
      </c>
      <c r="G63">
        <v>0.9</v>
      </c>
      <c r="H63">
        <v>560.1</v>
      </c>
      <c r="J63">
        <v>0</v>
      </c>
      <c r="K63">
        <v>0.87609999999999999</v>
      </c>
      <c r="L63">
        <v>12.621700000000001</v>
      </c>
      <c r="M63">
        <v>0.31630000000000003</v>
      </c>
      <c r="N63">
        <v>243.58959999999999</v>
      </c>
      <c r="O63">
        <v>0.78849999999999998</v>
      </c>
      <c r="P63">
        <v>244.4</v>
      </c>
      <c r="Q63">
        <v>192.95529999999999</v>
      </c>
      <c r="R63">
        <v>0.62460000000000004</v>
      </c>
      <c r="S63">
        <v>193.6</v>
      </c>
      <c r="T63">
        <v>560.06709999999998</v>
      </c>
      <c r="W63">
        <v>0</v>
      </c>
      <c r="X63">
        <v>0</v>
      </c>
      <c r="Y63">
        <v>11.7</v>
      </c>
      <c r="Z63">
        <v>865</v>
      </c>
      <c r="AA63">
        <v>854</v>
      </c>
      <c r="AB63">
        <v>869</v>
      </c>
      <c r="AC63">
        <v>88</v>
      </c>
      <c r="AD63">
        <v>19.170000000000002</v>
      </c>
      <c r="AE63">
        <v>0.44</v>
      </c>
      <c r="AF63">
        <v>982</v>
      </c>
      <c r="AG63">
        <v>-3</v>
      </c>
      <c r="AH63">
        <v>32</v>
      </c>
      <c r="AI63">
        <v>36</v>
      </c>
      <c r="AJ63">
        <v>190</v>
      </c>
      <c r="AK63">
        <v>168</v>
      </c>
      <c r="AL63">
        <v>4.3</v>
      </c>
      <c r="AM63">
        <v>174.4</v>
      </c>
      <c r="AN63" t="s">
        <v>155</v>
      </c>
      <c r="AO63">
        <v>2</v>
      </c>
      <c r="AP63" s="28">
        <v>0.68972222222222224</v>
      </c>
      <c r="AQ63">
        <v>47.161206999999997</v>
      </c>
      <c r="AR63">
        <v>-88.483924999999999</v>
      </c>
      <c r="AS63">
        <v>317.60000000000002</v>
      </c>
      <c r="AT63">
        <v>30.1</v>
      </c>
      <c r="AU63">
        <v>12</v>
      </c>
      <c r="AV63">
        <v>9</v>
      </c>
      <c r="AW63" t="s">
        <v>233</v>
      </c>
      <c r="AX63">
        <v>1.3340000000000001</v>
      </c>
      <c r="AY63">
        <v>1.0731999999999999</v>
      </c>
      <c r="AZ63">
        <v>2.0731999999999999</v>
      </c>
      <c r="BA63">
        <v>14.686999999999999</v>
      </c>
      <c r="BB63">
        <v>14.93</v>
      </c>
      <c r="BC63">
        <v>1.02</v>
      </c>
      <c r="BD63">
        <v>14.141999999999999</v>
      </c>
      <c r="BE63">
        <v>3067.7179999999998</v>
      </c>
      <c r="BF63">
        <v>48.927</v>
      </c>
      <c r="BG63">
        <v>6.2</v>
      </c>
      <c r="BH63">
        <v>0.02</v>
      </c>
      <c r="BI63">
        <v>6.22</v>
      </c>
      <c r="BJ63">
        <v>4.9109999999999996</v>
      </c>
      <c r="BK63">
        <v>1.6E-2</v>
      </c>
      <c r="BL63">
        <v>4.9269999999999996</v>
      </c>
      <c r="BM63">
        <v>4.3227000000000002</v>
      </c>
      <c r="BQ63">
        <v>0</v>
      </c>
      <c r="BR63">
        <v>0.28542400000000001</v>
      </c>
      <c r="BS63">
        <v>-5</v>
      </c>
      <c r="BT63">
        <v>6.8560000000000001E-3</v>
      </c>
      <c r="BU63">
        <v>6.9750490000000003</v>
      </c>
      <c r="BW63" s="4">
        <f t="shared" si="10"/>
        <v>1.8428079458</v>
      </c>
      <c r="BX63" t="e">
        <v>#NAME?</v>
      </c>
      <c r="BY63" s="4">
        <f t="shared" si="11"/>
        <v>15840.556937465133</v>
      </c>
      <c r="BZ63" s="4">
        <f t="shared" si="12"/>
        <v>252.64086505974689</v>
      </c>
      <c r="CA63" s="4">
        <f t="shared" si="13"/>
        <v>25.358580912551695</v>
      </c>
      <c r="CB63" s="4">
        <f t="shared" si="14"/>
        <v>22.320818104395691</v>
      </c>
    </row>
    <row r="64" spans="1:80" customFormat="1" x14ac:dyDescent="0.25">
      <c r="A64" s="26">
        <v>43530</v>
      </c>
      <c r="B64" s="27">
        <v>0.48126306712962963</v>
      </c>
      <c r="C64">
        <v>14.441000000000001</v>
      </c>
      <c r="D64">
        <v>0.3952</v>
      </c>
      <c r="E64">
        <v>3952.1594679999998</v>
      </c>
      <c r="F64">
        <v>282.10000000000002</v>
      </c>
      <c r="G64">
        <v>0.9</v>
      </c>
      <c r="H64">
        <v>502.9</v>
      </c>
      <c r="J64">
        <v>0</v>
      </c>
      <c r="K64">
        <v>0.87560000000000004</v>
      </c>
      <c r="L64">
        <v>12.644500000000001</v>
      </c>
      <c r="M64">
        <v>0.34610000000000002</v>
      </c>
      <c r="N64">
        <v>246.99889999999999</v>
      </c>
      <c r="O64">
        <v>0.78810000000000002</v>
      </c>
      <c r="P64">
        <v>247.8</v>
      </c>
      <c r="Q64">
        <v>195.65600000000001</v>
      </c>
      <c r="R64">
        <v>0.62419999999999998</v>
      </c>
      <c r="S64">
        <v>196.3</v>
      </c>
      <c r="T64">
        <v>502.91879999999998</v>
      </c>
      <c r="W64">
        <v>0</v>
      </c>
      <c r="X64">
        <v>0</v>
      </c>
      <c r="Y64">
        <v>11.8</v>
      </c>
      <c r="Z64">
        <v>865</v>
      </c>
      <c r="AA64">
        <v>855</v>
      </c>
      <c r="AB64">
        <v>869</v>
      </c>
      <c r="AC64">
        <v>88</v>
      </c>
      <c r="AD64">
        <v>19.170000000000002</v>
      </c>
      <c r="AE64">
        <v>0.44</v>
      </c>
      <c r="AF64">
        <v>982</v>
      </c>
      <c r="AG64">
        <v>-3</v>
      </c>
      <c r="AH64">
        <v>32</v>
      </c>
      <c r="AI64">
        <v>36</v>
      </c>
      <c r="AJ64">
        <v>190</v>
      </c>
      <c r="AK64">
        <v>168</v>
      </c>
      <c r="AL64">
        <v>4.3</v>
      </c>
      <c r="AM64">
        <v>174.7</v>
      </c>
      <c r="AN64" t="s">
        <v>155</v>
      </c>
      <c r="AO64">
        <v>2</v>
      </c>
      <c r="AP64" s="28">
        <v>0.68974537037037031</v>
      </c>
      <c r="AQ64">
        <v>47.161366999999998</v>
      </c>
      <c r="AR64">
        <v>-88.483932999999993</v>
      </c>
      <c r="AS64">
        <v>317.8</v>
      </c>
      <c r="AT64">
        <v>30.6</v>
      </c>
      <c r="AU64">
        <v>12</v>
      </c>
      <c r="AV64">
        <v>9</v>
      </c>
      <c r="AW64" t="s">
        <v>233</v>
      </c>
      <c r="AX64">
        <v>1.2732000000000001</v>
      </c>
      <c r="AY64">
        <v>1.3196000000000001</v>
      </c>
      <c r="AZ64">
        <v>2.2464</v>
      </c>
      <c r="BA64">
        <v>14.686999999999999</v>
      </c>
      <c r="BB64">
        <v>14.87</v>
      </c>
      <c r="BC64">
        <v>1.01</v>
      </c>
      <c r="BD64">
        <v>14.206</v>
      </c>
      <c r="BE64">
        <v>3062.181</v>
      </c>
      <c r="BF64">
        <v>53.34</v>
      </c>
      <c r="BG64">
        <v>6.2640000000000002</v>
      </c>
      <c r="BH64">
        <v>0.02</v>
      </c>
      <c r="BI64">
        <v>6.2839999999999998</v>
      </c>
      <c r="BJ64">
        <v>4.9619999999999997</v>
      </c>
      <c r="BK64">
        <v>1.6E-2</v>
      </c>
      <c r="BL64">
        <v>4.9779999999999998</v>
      </c>
      <c r="BM64">
        <v>3.8675999999999999</v>
      </c>
      <c r="BQ64">
        <v>0</v>
      </c>
      <c r="BR64">
        <v>0.28099299999999999</v>
      </c>
      <c r="BS64">
        <v>-5</v>
      </c>
      <c r="BT64">
        <v>6.1440000000000002E-3</v>
      </c>
      <c r="BU64">
        <v>6.8667670000000003</v>
      </c>
      <c r="BW64" s="4">
        <f t="shared" si="10"/>
        <v>1.8141998414</v>
      </c>
      <c r="BX64" t="e">
        <v>#NAME?</v>
      </c>
      <c r="BY64" s="4">
        <f t="shared" si="11"/>
        <v>15566.497929763629</v>
      </c>
      <c r="BZ64" s="4">
        <f t="shared" si="12"/>
        <v>271.152162322734</v>
      </c>
      <c r="CA64" s="4">
        <f t="shared" si="13"/>
        <v>25.224166281316197</v>
      </c>
      <c r="CB64" s="4">
        <f t="shared" si="14"/>
        <v>19.660819328822761</v>
      </c>
    </row>
    <row r="65" spans="1:80" customFormat="1" x14ac:dyDescent="0.25">
      <c r="A65" s="26">
        <v>43530</v>
      </c>
      <c r="B65" s="27">
        <v>0.48127464120370367</v>
      </c>
      <c r="C65">
        <v>14.387</v>
      </c>
      <c r="D65">
        <v>0.46779999999999999</v>
      </c>
      <c r="E65">
        <v>4678.039049</v>
      </c>
      <c r="F65">
        <v>280.2</v>
      </c>
      <c r="G65">
        <v>0.9</v>
      </c>
      <c r="H65">
        <v>488.5</v>
      </c>
      <c r="J65">
        <v>0</v>
      </c>
      <c r="K65">
        <v>0.87539999999999996</v>
      </c>
      <c r="L65">
        <v>12.5947</v>
      </c>
      <c r="M65">
        <v>0.40949999999999998</v>
      </c>
      <c r="N65">
        <v>245.2784</v>
      </c>
      <c r="O65">
        <v>0.78790000000000004</v>
      </c>
      <c r="P65">
        <v>246.1</v>
      </c>
      <c r="Q65">
        <v>194.29310000000001</v>
      </c>
      <c r="R65">
        <v>0.62409999999999999</v>
      </c>
      <c r="S65">
        <v>194.9</v>
      </c>
      <c r="T65">
        <v>488.51569999999998</v>
      </c>
      <c r="W65">
        <v>0</v>
      </c>
      <c r="X65">
        <v>0</v>
      </c>
      <c r="Y65">
        <v>11.7</v>
      </c>
      <c r="Z65">
        <v>866</v>
      </c>
      <c r="AA65">
        <v>855</v>
      </c>
      <c r="AB65">
        <v>869</v>
      </c>
      <c r="AC65">
        <v>88</v>
      </c>
      <c r="AD65">
        <v>19.170000000000002</v>
      </c>
      <c r="AE65">
        <v>0.44</v>
      </c>
      <c r="AF65">
        <v>982</v>
      </c>
      <c r="AG65">
        <v>-3</v>
      </c>
      <c r="AH65">
        <v>32</v>
      </c>
      <c r="AI65">
        <v>36</v>
      </c>
      <c r="AJ65">
        <v>190</v>
      </c>
      <c r="AK65">
        <v>168</v>
      </c>
      <c r="AL65">
        <v>4.4000000000000004</v>
      </c>
      <c r="AM65">
        <v>175</v>
      </c>
      <c r="AN65" t="s">
        <v>155</v>
      </c>
      <c r="AO65">
        <v>2</v>
      </c>
      <c r="AP65" s="28">
        <v>0.68975694444444446</v>
      </c>
      <c r="AQ65">
        <v>47.161493</v>
      </c>
      <c r="AR65">
        <v>-88.483953999999997</v>
      </c>
      <c r="AS65">
        <v>318.10000000000002</v>
      </c>
      <c r="AT65">
        <v>30.8</v>
      </c>
      <c r="AU65">
        <v>12</v>
      </c>
      <c r="AV65">
        <v>10</v>
      </c>
      <c r="AW65" t="s">
        <v>215</v>
      </c>
      <c r="AX65">
        <v>1.2267999999999999</v>
      </c>
      <c r="AY65">
        <v>1.4732000000000001</v>
      </c>
      <c r="AZ65">
        <v>2.2999999999999998</v>
      </c>
      <c r="BA65">
        <v>14.686999999999999</v>
      </c>
      <c r="BB65">
        <v>14.85</v>
      </c>
      <c r="BC65">
        <v>1.01</v>
      </c>
      <c r="BD65">
        <v>14.228</v>
      </c>
      <c r="BE65">
        <v>3047.25</v>
      </c>
      <c r="BF65">
        <v>63.064999999999998</v>
      </c>
      <c r="BG65">
        <v>6.2149999999999999</v>
      </c>
      <c r="BH65">
        <v>0.02</v>
      </c>
      <c r="BI65">
        <v>6.2350000000000003</v>
      </c>
      <c r="BJ65">
        <v>4.923</v>
      </c>
      <c r="BK65">
        <v>1.6E-2</v>
      </c>
      <c r="BL65">
        <v>4.9390000000000001</v>
      </c>
      <c r="BM65">
        <v>3.7532999999999999</v>
      </c>
      <c r="BQ65">
        <v>0</v>
      </c>
      <c r="BR65">
        <v>0.27414100000000002</v>
      </c>
      <c r="BS65">
        <v>-5</v>
      </c>
      <c r="BT65">
        <v>6.8570000000000002E-3</v>
      </c>
      <c r="BU65">
        <v>6.699325</v>
      </c>
      <c r="BW65" s="4">
        <f t="shared" si="10"/>
        <v>1.7699616649999999</v>
      </c>
      <c r="BX65" t="e">
        <v>#NAME?</v>
      </c>
      <c r="BY65" s="4">
        <f t="shared" si="11"/>
        <v>15112.867754056875</v>
      </c>
      <c r="BZ65" s="4">
        <f t="shared" si="12"/>
        <v>312.77151691183747</v>
      </c>
      <c r="CA65" s="4">
        <f t="shared" si="13"/>
        <v>24.415669194592496</v>
      </c>
      <c r="CB65" s="4">
        <f t="shared" si="14"/>
        <v>18.614529999606749</v>
      </c>
    </row>
    <row r="66" spans="1:80" customFormat="1" x14ac:dyDescent="0.25">
      <c r="A66" s="26">
        <v>43530</v>
      </c>
      <c r="B66" s="27">
        <v>0.48128621527777776</v>
      </c>
      <c r="C66">
        <v>14.393000000000001</v>
      </c>
      <c r="D66">
        <v>0.37930000000000003</v>
      </c>
      <c r="E66">
        <v>3792.9729729999999</v>
      </c>
      <c r="F66">
        <v>266.60000000000002</v>
      </c>
      <c r="G66">
        <v>0.9</v>
      </c>
      <c r="H66">
        <v>512.20000000000005</v>
      </c>
      <c r="J66">
        <v>0</v>
      </c>
      <c r="K66">
        <v>0.87609999999999999</v>
      </c>
      <c r="L66">
        <v>12.610099999999999</v>
      </c>
      <c r="M66">
        <v>0.33229999999999998</v>
      </c>
      <c r="N66">
        <v>233.5804</v>
      </c>
      <c r="O66">
        <v>0.78849999999999998</v>
      </c>
      <c r="P66">
        <v>234.4</v>
      </c>
      <c r="Q66">
        <v>185.02670000000001</v>
      </c>
      <c r="R66">
        <v>0.62460000000000004</v>
      </c>
      <c r="S66">
        <v>185.7</v>
      </c>
      <c r="T66">
        <v>512.24639999999999</v>
      </c>
      <c r="W66">
        <v>0</v>
      </c>
      <c r="X66">
        <v>0</v>
      </c>
      <c r="Y66">
        <v>11.7</v>
      </c>
      <c r="Z66">
        <v>865</v>
      </c>
      <c r="AA66">
        <v>855</v>
      </c>
      <c r="AB66">
        <v>869</v>
      </c>
      <c r="AC66">
        <v>88</v>
      </c>
      <c r="AD66">
        <v>19.170000000000002</v>
      </c>
      <c r="AE66">
        <v>0.44</v>
      </c>
      <c r="AF66">
        <v>982</v>
      </c>
      <c r="AG66">
        <v>-3</v>
      </c>
      <c r="AH66">
        <v>32</v>
      </c>
      <c r="AI66">
        <v>36</v>
      </c>
      <c r="AJ66">
        <v>190</v>
      </c>
      <c r="AK66">
        <v>168</v>
      </c>
      <c r="AL66">
        <v>4.4000000000000004</v>
      </c>
      <c r="AM66">
        <v>175</v>
      </c>
      <c r="AN66" t="s">
        <v>155</v>
      </c>
      <c r="AO66">
        <v>2</v>
      </c>
      <c r="AP66" s="28">
        <v>0.68976851851851861</v>
      </c>
      <c r="AQ66">
        <v>47.161614999999998</v>
      </c>
      <c r="AR66">
        <v>-88.483973000000006</v>
      </c>
      <c r="AS66">
        <v>318.2</v>
      </c>
      <c r="AT66">
        <v>30.7</v>
      </c>
      <c r="AU66">
        <v>12</v>
      </c>
      <c r="AV66">
        <v>10</v>
      </c>
      <c r="AW66" t="s">
        <v>215</v>
      </c>
      <c r="AX66">
        <v>1.2731269999999999</v>
      </c>
      <c r="AY66">
        <v>1.6462540000000001</v>
      </c>
      <c r="AZ66">
        <v>2.4462540000000002</v>
      </c>
      <c r="BA66">
        <v>14.686999999999999</v>
      </c>
      <c r="BB66">
        <v>14.93</v>
      </c>
      <c r="BC66">
        <v>1.02</v>
      </c>
      <c r="BD66">
        <v>14.138999999999999</v>
      </c>
      <c r="BE66">
        <v>3064.9810000000002</v>
      </c>
      <c r="BF66">
        <v>51.408000000000001</v>
      </c>
      <c r="BG66">
        <v>5.9450000000000003</v>
      </c>
      <c r="BH66">
        <v>0.02</v>
      </c>
      <c r="BI66">
        <v>5.9649999999999999</v>
      </c>
      <c r="BJ66">
        <v>4.71</v>
      </c>
      <c r="BK66">
        <v>1.6E-2</v>
      </c>
      <c r="BL66">
        <v>4.7249999999999996</v>
      </c>
      <c r="BM66">
        <v>3.9537</v>
      </c>
      <c r="BQ66">
        <v>0</v>
      </c>
      <c r="BR66">
        <v>0.27677600000000002</v>
      </c>
      <c r="BS66">
        <v>-5</v>
      </c>
      <c r="BT66">
        <v>6.0000000000000001E-3</v>
      </c>
      <c r="BU66">
        <v>6.7637140000000002</v>
      </c>
      <c r="BW66" s="4">
        <f t="shared" si="10"/>
        <v>1.7869732387999999</v>
      </c>
      <c r="BX66" t="e">
        <v>#NAME?</v>
      </c>
      <c r="BY66" s="4">
        <f t="shared" si="11"/>
        <v>15346.90382205099</v>
      </c>
      <c r="BZ66" s="4">
        <f t="shared" si="12"/>
        <v>257.40897959367362</v>
      </c>
      <c r="CA66" s="4">
        <f t="shared" si="13"/>
        <v>23.583805903481998</v>
      </c>
      <c r="CB66" s="4">
        <f t="shared" si="14"/>
        <v>19.796877579744539</v>
      </c>
    </row>
    <row r="67" spans="1:80" customFormat="1" x14ac:dyDescent="0.25">
      <c r="A67" s="26">
        <v>43530</v>
      </c>
      <c r="B67" s="27">
        <v>0.4812977893518518</v>
      </c>
      <c r="C67">
        <v>14.449</v>
      </c>
      <c r="D67">
        <v>0.29749999999999999</v>
      </c>
      <c r="E67">
        <v>2975.455305</v>
      </c>
      <c r="F67">
        <v>265.3</v>
      </c>
      <c r="G67">
        <v>0.9</v>
      </c>
      <c r="H67">
        <v>493.2</v>
      </c>
      <c r="J67">
        <v>0</v>
      </c>
      <c r="K67">
        <v>0.87639999999999996</v>
      </c>
      <c r="L67">
        <v>12.6637</v>
      </c>
      <c r="M67">
        <v>0.26079999999999998</v>
      </c>
      <c r="N67">
        <v>232.5496</v>
      </c>
      <c r="O67">
        <v>0.78879999999999995</v>
      </c>
      <c r="P67">
        <v>233.3</v>
      </c>
      <c r="Q67">
        <v>184.21019999999999</v>
      </c>
      <c r="R67">
        <v>0.62480000000000002</v>
      </c>
      <c r="S67">
        <v>184.8</v>
      </c>
      <c r="T67">
        <v>493.24770000000001</v>
      </c>
      <c r="W67">
        <v>0</v>
      </c>
      <c r="X67">
        <v>0</v>
      </c>
      <c r="Y67">
        <v>11.7</v>
      </c>
      <c r="Z67">
        <v>866</v>
      </c>
      <c r="AA67">
        <v>855</v>
      </c>
      <c r="AB67">
        <v>870</v>
      </c>
      <c r="AC67">
        <v>88</v>
      </c>
      <c r="AD67">
        <v>19.170000000000002</v>
      </c>
      <c r="AE67">
        <v>0.44</v>
      </c>
      <c r="AF67">
        <v>982</v>
      </c>
      <c r="AG67">
        <v>-3</v>
      </c>
      <c r="AH67">
        <v>32</v>
      </c>
      <c r="AI67">
        <v>36</v>
      </c>
      <c r="AJ67">
        <v>190</v>
      </c>
      <c r="AK67">
        <v>167.9</v>
      </c>
      <c r="AL67">
        <v>4.4000000000000004</v>
      </c>
      <c r="AM67">
        <v>175</v>
      </c>
      <c r="AN67" t="s">
        <v>155</v>
      </c>
      <c r="AO67">
        <v>2</v>
      </c>
      <c r="AP67" s="28">
        <v>0.68978009259259254</v>
      </c>
      <c r="AQ67">
        <v>47.161732000000001</v>
      </c>
      <c r="AR67">
        <v>-88.484026999999998</v>
      </c>
      <c r="AS67">
        <v>318.10000000000002</v>
      </c>
      <c r="AT67">
        <v>30.5</v>
      </c>
      <c r="AU67">
        <v>12</v>
      </c>
      <c r="AV67">
        <v>10</v>
      </c>
      <c r="AW67" t="s">
        <v>215</v>
      </c>
      <c r="AX67">
        <v>1.153654</v>
      </c>
      <c r="AY67">
        <v>1.7</v>
      </c>
      <c r="AZ67">
        <v>2.2804799999999998</v>
      </c>
      <c r="BA67">
        <v>14.686999999999999</v>
      </c>
      <c r="BB67">
        <v>14.97</v>
      </c>
      <c r="BC67">
        <v>1.02</v>
      </c>
      <c r="BD67">
        <v>14.101000000000001</v>
      </c>
      <c r="BE67">
        <v>3082.7339999999999</v>
      </c>
      <c r="BF67">
        <v>40.402999999999999</v>
      </c>
      <c r="BG67">
        <v>5.9279999999999999</v>
      </c>
      <c r="BH67">
        <v>0.02</v>
      </c>
      <c r="BI67">
        <v>5.9480000000000004</v>
      </c>
      <c r="BJ67">
        <v>4.6959999999999997</v>
      </c>
      <c r="BK67">
        <v>1.6E-2</v>
      </c>
      <c r="BL67">
        <v>4.7119999999999997</v>
      </c>
      <c r="BM67">
        <v>3.8129</v>
      </c>
      <c r="BQ67">
        <v>0</v>
      </c>
      <c r="BR67">
        <v>0.323432</v>
      </c>
      <c r="BS67">
        <v>-5</v>
      </c>
      <c r="BT67">
        <v>6.0000000000000001E-3</v>
      </c>
      <c r="BU67">
        <v>7.9038700000000004</v>
      </c>
      <c r="BW67" s="4">
        <f t="shared" si="10"/>
        <v>2.0882024540000002</v>
      </c>
      <c r="BX67" t="e">
        <v>#NAME?</v>
      </c>
      <c r="BY67" s="4">
        <f t="shared" si="11"/>
        <v>18037.800956263374</v>
      </c>
      <c r="BZ67" s="4">
        <f t="shared" si="12"/>
        <v>236.40744612928302</v>
      </c>
      <c r="CA67" s="4">
        <f t="shared" si="13"/>
        <v>27.477399376855999</v>
      </c>
      <c r="CB67" s="4">
        <f t="shared" si="14"/>
        <v>22.310173782796902</v>
      </c>
    </row>
    <row r="68" spans="1:80" customFormat="1" x14ac:dyDescent="0.25">
      <c r="A68" s="26">
        <v>43530</v>
      </c>
      <c r="B68" s="27">
        <v>0.48130936342592595</v>
      </c>
      <c r="C68">
        <v>14.407999999999999</v>
      </c>
      <c r="D68">
        <v>0.34089999999999998</v>
      </c>
      <c r="E68">
        <v>3409.0932640000001</v>
      </c>
      <c r="F68">
        <v>304.89999999999998</v>
      </c>
      <c r="G68">
        <v>0.9</v>
      </c>
      <c r="H68">
        <v>472.4</v>
      </c>
      <c r="J68">
        <v>0</v>
      </c>
      <c r="K68">
        <v>0.87629999999999997</v>
      </c>
      <c r="L68">
        <v>12.6266</v>
      </c>
      <c r="M68">
        <v>0.29880000000000001</v>
      </c>
      <c r="N68">
        <v>267.1551</v>
      </c>
      <c r="O68">
        <v>0.75900000000000001</v>
      </c>
      <c r="P68">
        <v>267.89999999999998</v>
      </c>
      <c r="Q68">
        <v>211.6223</v>
      </c>
      <c r="R68">
        <v>0.60119999999999996</v>
      </c>
      <c r="S68">
        <v>212.2</v>
      </c>
      <c r="T68">
        <v>472.43799999999999</v>
      </c>
      <c r="W68">
        <v>0</v>
      </c>
      <c r="X68">
        <v>0</v>
      </c>
      <c r="Y68">
        <v>11.7</v>
      </c>
      <c r="Z68">
        <v>867</v>
      </c>
      <c r="AA68">
        <v>856</v>
      </c>
      <c r="AB68">
        <v>872</v>
      </c>
      <c r="AC68">
        <v>88</v>
      </c>
      <c r="AD68">
        <v>19.170000000000002</v>
      </c>
      <c r="AE68">
        <v>0.44</v>
      </c>
      <c r="AF68">
        <v>982</v>
      </c>
      <c r="AG68">
        <v>-3</v>
      </c>
      <c r="AH68">
        <v>32</v>
      </c>
      <c r="AI68">
        <v>36</v>
      </c>
      <c r="AJ68">
        <v>190</v>
      </c>
      <c r="AK68">
        <v>167.1</v>
      </c>
      <c r="AL68">
        <v>4.3</v>
      </c>
      <c r="AM68">
        <v>175</v>
      </c>
      <c r="AN68" t="s">
        <v>155</v>
      </c>
      <c r="AO68">
        <v>2</v>
      </c>
      <c r="AP68" s="28">
        <v>0.68979166666666669</v>
      </c>
      <c r="AQ68">
        <v>47.161845999999997</v>
      </c>
      <c r="AR68">
        <v>-88.484109000000004</v>
      </c>
      <c r="AS68">
        <v>318</v>
      </c>
      <c r="AT68">
        <v>30.9</v>
      </c>
      <c r="AU68">
        <v>12</v>
      </c>
      <c r="AV68">
        <v>10</v>
      </c>
      <c r="AW68" t="s">
        <v>215</v>
      </c>
      <c r="AX68">
        <v>1.1732</v>
      </c>
      <c r="AY68">
        <v>1.7732000000000001</v>
      </c>
      <c r="AZ68">
        <v>2.2000000000000002</v>
      </c>
      <c r="BA68">
        <v>14.686999999999999</v>
      </c>
      <c r="BB68">
        <v>14.96</v>
      </c>
      <c r="BC68">
        <v>1.02</v>
      </c>
      <c r="BD68">
        <v>14.111000000000001</v>
      </c>
      <c r="BE68">
        <v>3073.9859999999999</v>
      </c>
      <c r="BF68">
        <v>46.292000000000002</v>
      </c>
      <c r="BG68">
        <v>6.8109999999999999</v>
      </c>
      <c r="BH68">
        <v>1.9E-2</v>
      </c>
      <c r="BI68">
        <v>6.83</v>
      </c>
      <c r="BJ68">
        <v>5.3949999999999996</v>
      </c>
      <c r="BK68">
        <v>1.4999999999999999E-2</v>
      </c>
      <c r="BL68">
        <v>5.4109999999999996</v>
      </c>
      <c r="BM68">
        <v>3.6524000000000001</v>
      </c>
      <c r="BQ68">
        <v>0</v>
      </c>
      <c r="BR68">
        <v>0.33262399999999998</v>
      </c>
      <c r="BS68">
        <v>-5</v>
      </c>
      <c r="BT68">
        <v>6.1440000000000002E-3</v>
      </c>
      <c r="BU68">
        <v>8.1284989999999997</v>
      </c>
      <c r="BW68" s="4">
        <f t="shared" si="10"/>
        <v>2.1475494357999998</v>
      </c>
      <c r="BX68" t="e">
        <v>#NAME?</v>
      </c>
      <c r="BY68" s="4">
        <f t="shared" si="11"/>
        <v>18497.796241628461</v>
      </c>
      <c r="BZ68" s="4">
        <f t="shared" si="12"/>
        <v>278.56339736663239</v>
      </c>
      <c r="CA68" s="4">
        <f t="shared" si="13"/>
        <v>32.464562533331495</v>
      </c>
      <c r="CB68" s="4">
        <f t="shared" si="14"/>
        <v>21.978418572148279</v>
      </c>
    </row>
    <row r="69" spans="1:80" customFormat="1" x14ac:dyDescent="0.25">
      <c r="A69" s="26">
        <v>43530</v>
      </c>
      <c r="B69" s="27">
        <v>0.48132093749999999</v>
      </c>
      <c r="C69">
        <v>14.539</v>
      </c>
      <c r="D69">
        <v>0.14599999999999999</v>
      </c>
      <c r="E69">
        <v>1459.900249</v>
      </c>
      <c r="F69">
        <v>346.4</v>
      </c>
      <c r="G69">
        <v>0.7</v>
      </c>
      <c r="H69">
        <v>433.1</v>
      </c>
      <c r="J69">
        <v>0</v>
      </c>
      <c r="K69">
        <v>0.87709999999999999</v>
      </c>
      <c r="L69">
        <v>12.7515</v>
      </c>
      <c r="M69">
        <v>0.128</v>
      </c>
      <c r="N69">
        <v>303.77089999999998</v>
      </c>
      <c r="O69">
        <v>0.6139</v>
      </c>
      <c r="P69">
        <v>304.39999999999998</v>
      </c>
      <c r="Q69">
        <v>240.62700000000001</v>
      </c>
      <c r="R69">
        <v>0.48630000000000001</v>
      </c>
      <c r="S69">
        <v>241.1</v>
      </c>
      <c r="T69">
        <v>433.07310000000001</v>
      </c>
      <c r="W69">
        <v>0</v>
      </c>
      <c r="X69">
        <v>0</v>
      </c>
      <c r="Y69">
        <v>11.8</v>
      </c>
      <c r="Z69">
        <v>871</v>
      </c>
      <c r="AA69">
        <v>860</v>
      </c>
      <c r="AB69">
        <v>875</v>
      </c>
      <c r="AC69">
        <v>88</v>
      </c>
      <c r="AD69">
        <v>19.170000000000002</v>
      </c>
      <c r="AE69">
        <v>0.44</v>
      </c>
      <c r="AF69">
        <v>982</v>
      </c>
      <c r="AG69">
        <v>-3</v>
      </c>
      <c r="AH69">
        <v>32</v>
      </c>
      <c r="AI69">
        <v>36</v>
      </c>
      <c r="AJ69">
        <v>190</v>
      </c>
      <c r="AK69">
        <v>168</v>
      </c>
      <c r="AL69">
        <v>4.3</v>
      </c>
      <c r="AM69">
        <v>175</v>
      </c>
      <c r="AN69" t="s">
        <v>155</v>
      </c>
      <c r="AO69">
        <v>2</v>
      </c>
      <c r="AP69" s="28">
        <v>0.68980324074074073</v>
      </c>
      <c r="AQ69">
        <v>47.161971000000001</v>
      </c>
      <c r="AR69">
        <v>-88.484165000000004</v>
      </c>
      <c r="AS69">
        <v>318.10000000000002</v>
      </c>
      <c r="AT69">
        <v>31.7</v>
      </c>
      <c r="AU69">
        <v>12</v>
      </c>
      <c r="AV69">
        <v>10</v>
      </c>
      <c r="AW69" t="s">
        <v>215</v>
      </c>
      <c r="AX69">
        <v>1.2</v>
      </c>
      <c r="AY69">
        <v>1.8</v>
      </c>
      <c r="AZ69">
        <v>2.2000000000000002</v>
      </c>
      <c r="BA69">
        <v>14.686999999999999</v>
      </c>
      <c r="BB69">
        <v>15.05</v>
      </c>
      <c r="BC69">
        <v>1.03</v>
      </c>
      <c r="BD69">
        <v>14.018000000000001</v>
      </c>
      <c r="BE69">
        <v>3116.39</v>
      </c>
      <c r="BF69">
        <v>19.917000000000002</v>
      </c>
      <c r="BG69">
        <v>7.774</v>
      </c>
      <c r="BH69">
        <v>1.6E-2</v>
      </c>
      <c r="BI69">
        <v>7.79</v>
      </c>
      <c r="BJ69">
        <v>6.1580000000000004</v>
      </c>
      <c r="BK69">
        <v>1.2E-2</v>
      </c>
      <c r="BL69">
        <v>6.1710000000000003</v>
      </c>
      <c r="BM69">
        <v>3.3610000000000002</v>
      </c>
      <c r="BQ69">
        <v>0</v>
      </c>
      <c r="BR69">
        <v>0.38827200000000001</v>
      </c>
      <c r="BS69">
        <v>-5</v>
      </c>
      <c r="BT69">
        <v>7.0000000000000001E-3</v>
      </c>
      <c r="BU69">
        <v>9.4883970000000009</v>
      </c>
      <c r="BW69" s="4">
        <f t="shared" si="10"/>
        <v>2.5068344873999999</v>
      </c>
      <c r="BX69" t="e">
        <v>#NAME?</v>
      </c>
      <c r="BY69" s="4">
        <f t="shared" si="11"/>
        <v>21890.33455351225</v>
      </c>
      <c r="BZ69" s="4">
        <f t="shared" si="12"/>
        <v>139.90219237717471</v>
      </c>
      <c r="CA69" s="4">
        <f t="shared" si="13"/>
        <v>43.2553949218578</v>
      </c>
      <c r="CB69" s="4">
        <f t="shared" si="14"/>
        <v>23.608538865275104</v>
      </c>
    </row>
    <row r="70" spans="1:80" customFormat="1" x14ac:dyDescent="0.25">
      <c r="A70" s="26">
        <v>43530</v>
      </c>
      <c r="B70" s="27">
        <v>0.48133251157407408</v>
      </c>
      <c r="C70">
        <v>14.576000000000001</v>
      </c>
      <c r="D70">
        <v>0.2366</v>
      </c>
      <c r="E70">
        <v>2365.9684120000002</v>
      </c>
      <c r="F70">
        <v>413.7</v>
      </c>
      <c r="G70">
        <v>0.6</v>
      </c>
      <c r="H70">
        <v>399.2</v>
      </c>
      <c r="J70">
        <v>0</v>
      </c>
      <c r="K70">
        <v>0.876</v>
      </c>
      <c r="L70">
        <v>12.7684</v>
      </c>
      <c r="M70">
        <v>0.20730000000000001</v>
      </c>
      <c r="N70">
        <v>362.37290000000002</v>
      </c>
      <c r="O70">
        <v>0.52559999999999996</v>
      </c>
      <c r="P70">
        <v>362.9</v>
      </c>
      <c r="Q70">
        <v>287.04750000000001</v>
      </c>
      <c r="R70">
        <v>0.41639999999999999</v>
      </c>
      <c r="S70">
        <v>287.5</v>
      </c>
      <c r="T70">
        <v>399.20940000000002</v>
      </c>
      <c r="W70">
        <v>0</v>
      </c>
      <c r="X70">
        <v>0</v>
      </c>
      <c r="Y70">
        <v>11.7</v>
      </c>
      <c r="Z70">
        <v>875</v>
      </c>
      <c r="AA70">
        <v>864</v>
      </c>
      <c r="AB70">
        <v>878</v>
      </c>
      <c r="AC70">
        <v>88</v>
      </c>
      <c r="AD70">
        <v>19.170000000000002</v>
      </c>
      <c r="AE70">
        <v>0.44</v>
      </c>
      <c r="AF70">
        <v>982</v>
      </c>
      <c r="AG70">
        <v>-3</v>
      </c>
      <c r="AH70">
        <v>32</v>
      </c>
      <c r="AI70">
        <v>36</v>
      </c>
      <c r="AJ70">
        <v>190</v>
      </c>
      <c r="AK70">
        <v>168</v>
      </c>
      <c r="AL70">
        <v>4.2</v>
      </c>
      <c r="AM70">
        <v>175</v>
      </c>
      <c r="AN70" t="s">
        <v>155</v>
      </c>
      <c r="AO70">
        <v>2</v>
      </c>
      <c r="AP70" s="28">
        <v>0.68981481481481488</v>
      </c>
      <c r="AQ70">
        <v>47.162095000000001</v>
      </c>
      <c r="AR70">
        <v>-88.484217000000001</v>
      </c>
      <c r="AS70">
        <v>318.2</v>
      </c>
      <c r="AT70">
        <v>31.9</v>
      </c>
      <c r="AU70">
        <v>12</v>
      </c>
      <c r="AV70">
        <v>10</v>
      </c>
      <c r="AW70" t="s">
        <v>215</v>
      </c>
      <c r="AX70">
        <v>1.1268</v>
      </c>
      <c r="AY70">
        <v>1.8</v>
      </c>
      <c r="AZ70">
        <v>2.2000000000000002</v>
      </c>
      <c r="BA70">
        <v>14.686999999999999</v>
      </c>
      <c r="BB70">
        <v>14.93</v>
      </c>
      <c r="BC70">
        <v>1.02</v>
      </c>
      <c r="BD70">
        <v>14.153</v>
      </c>
      <c r="BE70">
        <v>3098.2139999999999</v>
      </c>
      <c r="BF70">
        <v>32.009</v>
      </c>
      <c r="BG70">
        <v>9.2080000000000002</v>
      </c>
      <c r="BH70">
        <v>1.2999999999999999E-2</v>
      </c>
      <c r="BI70">
        <v>9.2210000000000001</v>
      </c>
      <c r="BJ70">
        <v>7.2939999999999996</v>
      </c>
      <c r="BK70">
        <v>1.0999999999999999E-2</v>
      </c>
      <c r="BL70">
        <v>7.3049999999999997</v>
      </c>
      <c r="BM70">
        <v>3.0760000000000001</v>
      </c>
      <c r="BQ70">
        <v>0</v>
      </c>
      <c r="BR70">
        <v>0.48442400000000002</v>
      </c>
      <c r="BS70">
        <v>-5</v>
      </c>
      <c r="BT70">
        <v>7.0000000000000001E-3</v>
      </c>
      <c r="BU70">
        <v>11.838111</v>
      </c>
      <c r="BW70" s="4">
        <f t="shared" si="10"/>
        <v>3.1276289261999999</v>
      </c>
      <c r="BX70" t="e">
        <v>#NAME?</v>
      </c>
      <c r="BY70" s="4">
        <f t="shared" si="11"/>
        <v>27151.984013348083</v>
      </c>
      <c r="BZ70" s="4">
        <f t="shared" si="12"/>
        <v>280.51898812775966</v>
      </c>
      <c r="CA70" s="4">
        <f t="shared" si="13"/>
        <v>63.922818563650189</v>
      </c>
      <c r="CB70" s="4">
        <f t="shared" si="14"/>
        <v>26.957305991470797</v>
      </c>
    </row>
    <row r="71" spans="1:80" customFormat="1" x14ac:dyDescent="0.25">
      <c r="A71" s="26">
        <v>43530</v>
      </c>
      <c r="B71" s="27">
        <v>0.48134408564814812</v>
      </c>
      <c r="C71">
        <v>14.404</v>
      </c>
      <c r="D71">
        <v>0.84799999999999998</v>
      </c>
      <c r="E71">
        <v>8480.3574329999992</v>
      </c>
      <c r="F71">
        <v>494.7</v>
      </c>
      <c r="G71">
        <v>0.5</v>
      </c>
      <c r="H71">
        <v>405.9</v>
      </c>
      <c r="J71">
        <v>0</v>
      </c>
      <c r="K71">
        <v>0.87209999999999999</v>
      </c>
      <c r="L71">
        <v>12.561500000000001</v>
      </c>
      <c r="M71">
        <v>0.73960000000000004</v>
      </c>
      <c r="N71">
        <v>431.44409999999999</v>
      </c>
      <c r="O71">
        <v>0.43609999999999999</v>
      </c>
      <c r="P71">
        <v>431.9</v>
      </c>
      <c r="Q71">
        <v>341.7611</v>
      </c>
      <c r="R71">
        <v>0.34539999999999998</v>
      </c>
      <c r="S71">
        <v>342.1</v>
      </c>
      <c r="T71">
        <v>405.92619999999999</v>
      </c>
      <c r="W71">
        <v>0</v>
      </c>
      <c r="X71">
        <v>0</v>
      </c>
      <c r="Y71">
        <v>11.7</v>
      </c>
      <c r="Z71">
        <v>875</v>
      </c>
      <c r="AA71">
        <v>865</v>
      </c>
      <c r="AB71">
        <v>879</v>
      </c>
      <c r="AC71">
        <v>88</v>
      </c>
      <c r="AD71">
        <v>19.170000000000002</v>
      </c>
      <c r="AE71">
        <v>0.44</v>
      </c>
      <c r="AF71">
        <v>982</v>
      </c>
      <c r="AG71">
        <v>-3</v>
      </c>
      <c r="AH71">
        <v>32</v>
      </c>
      <c r="AI71">
        <v>36</v>
      </c>
      <c r="AJ71">
        <v>190</v>
      </c>
      <c r="AK71">
        <v>168</v>
      </c>
      <c r="AL71">
        <v>4.3</v>
      </c>
      <c r="AM71">
        <v>175</v>
      </c>
      <c r="AN71" t="s">
        <v>155</v>
      </c>
      <c r="AO71">
        <v>2</v>
      </c>
      <c r="AP71" s="28">
        <v>0.68982638888888881</v>
      </c>
      <c r="AQ71">
        <v>47.162128000000003</v>
      </c>
      <c r="AR71">
        <v>-88.484232000000006</v>
      </c>
      <c r="AS71">
        <v>318.2</v>
      </c>
      <c r="AT71">
        <v>33.4</v>
      </c>
      <c r="AU71">
        <v>12</v>
      </c>
      <c r="AV71">
        <v>10</v>
      </c>
      <c r="AW71" t="s">
        <v>215</v>
      </c>
      <c r="AX71">
        <v>1.1000000000000001</v>
      </c>
      <c r="AY71">
        <v>1.8</v>
      </c>
      <c r="AZ71">
        <v>2.2000000000000002</v>
      </c>
      <c r="BA71">
        <v>14.686999999999999</v>
      </c>
      <c r="BB71">
        <v>14.45</v>
      </c>
      <c r="BC71">
        <v>0.98</v>
      </c>
      <c r="BD71">
        <v>14.664999999999999</v>
      </c>
      <c r="BE71">
        <v>2973.2660000000001</v>
      </c>
      <c r="BF71">
        <v>111.41800000000001</v>
      </c>
      <c r="BG71">
        <v>10.694000000000001</v>
      </c>
      <c r="BH71">
        <v>1.0999999999999999E-2</v>
      </c>
      <c r="BI71">
        <v>10.705</v>
      </c>
      <c r="BJ71">
        <v>8.4710000000000001</v>
      </c>
      <c r="BK71">
        <v>8.9999999999999993E-3</v>
      </c>
      <c r="BL71">
        <v>8.48</v>
      </c>
      <c r="BM71">
        <v>3.0510999999999999</v>
      </c>
      <c r="BQ71">
        <v>0</v>
      </c>
      <c r="BR71">
        <v>0.46948000000000001</v>
      </c>
      <c r="BS71">
        <v>-5</v>
      </c>
      <c r="BT71">
        <v>6.8560000000000001E-3</v>
      </c>
      <c r="BU71">
        <v>11.472918</v>
      </c>
      <c r="BW71" s="4">
        <f t="shared" si="10"/>
        <v>3.0311449356</v>
      </c>
      <c r="BX71" t="e">
        <v>#NAME?</v>
      </c>
      <c r="BY71" s="4">
        <f t="shared" si="11"/>
        <v>25253.140998642179</v>
      </c>
      <c r="BZ71" s="4">
        <f t="shared" si="12"/>
        <v>946.31777438907716</v>
      </c>
      <c r="CA71" s="4">
        <f t="shared" si="13"/>
        <v>71.947601526233399</v>
      </c>
      <c r="CB71" s="4">
        <f t="shared" si="14"/>
        <v>25.914216387284938</v>
      </c>
    </row>
    <row r="72" spans="1:80" customFormat="1" x14ac:dyDescent="0.25">
      <c r="A72" s="26">
        <v>43530</v>
      </c>
      <c r="B72" s="27">
        <v>0.48135565972222222</v>
      </c>
      <c r="C72">
        <v>14.125999999999999</v>
      </c>
      <c r="D72">
        <v>0.97140000000000004</v>
      </c>
      <c r="E72">
        <v>9714.2326730000004</v>
      </c>
      <c r="F72">
        <v>497.1</v>
      </c>
      <c r="G72">
        <v>0.7</v>
      </c>
      <c r="H72">
        <v>427.7</v>
      </c>
      <c r="J72">
        <v>0</v>
      </c>
      <c r="K72">
        <v>0.87309999999999999</v>
      </c>
      <c r="L72">
        <v>12.3338</v>
      </c>
      <c r="M72">
        <v>0.84809999999999997</v>
      </c>
      <c r="N72">
        <v>434.04860000000002</v>
      </c>
      <c r="O72">
        <v>0.61429999999999996</v>
      </c>
      <c r="P72">
        <v>434.7</v>
      </c>
      <c r="Q72">
        <v>343.82420000000002</v>
      </c>
      <c r="R72">
        <v>0.48659999999999998</v>
      </c>
      <c r="S72">
        <v>344.3</v>
      </c>
      <c r="T72">
        <v>427.73399999999998</v>
      </c>
      <c r="W72">
        <v>0</v>
      </c>
      <c r="X72">
        <v>0</v>
      </c>
      <c r="Y72">
        <v>11.7</v>
      </c>
      <c r="Z72">
        <v>872</v>
      </c>
      <c r="AA72">
        <v>862</v>
      </c>
      <c r="AB72">
        <v>875</v>
      </c>
      <c r="AC72">
        <v>88</v>
      </c>
      <c r="AD72">
        <v>19.170000000000002</v>
      </c>
      <c r="AE72">
        <v>0.44</v>
      </c>
      <c r="AF72">
        <v>982</v>
      </c>
      <c r="AG72">
        <v>-3</v>
      </c>
      <c r="AH72">
        <v>32</v>
      </c>
      <c r="AI72">
        <v>36</v>
      </c>
      <c r="AJ72">
        <v>190</v>
      </c>
      <c r="AK72">
        <v>168</v>
      </c>
      <c r="AL72">
        <v>4.3</v>
      </c>
      <c r="AM72">
        <v>175</v>
      </c>
      <c r="AN72" t="s">
        <v>155</v>
      </c>
      <c r="AO72">
        <v>2</v>
      </c>
      <c r="AP72" s="28">
        <v>0.68982638888888881</v>
      </c>
      <c r="AQ72">
        <v>47.162368999999998</v>
      </c>
      <c r="AR72">
        <v>-88.484150999999997</v>
      </c>
      <c r="AS72">
        <v>319.39999999999998</v>
      </c>
      <c r="AT72">
        <v>36.6</v>
      </c>
      <c r="AU72">
        <v>12</v>
      </c>
      <c r="AV72">
        <v>10</v>
      </c>
      <c r="AW72" t="s">
        <v>215</v>
      </c>
      <c r="AX72">
        <v>1.1000000000000001</v>
      </c>
      <c r="AY72">
        <v>1.8732</v>
      </c>
      <c r="AZ72">
        <v>2.2000000000000002</v>
      </c>
      <c r="BA72">
        <v>14.686999999999999</v>
      </c>
      <c r="BB72">
        <v>14.57</v>
      </c>
      <c r="BC72">
        <v>0.99</v>
      </c>
      <c r="BD72">
        <v>14.535</v>
      </c>
      <c r="BE72">
        <v>2945.261</v>
      </c>
      <c r="BF72">
        <v>128.90700000000001</v>
      </c>
      <c r="BG72">
        <v>10.853999999999999</v>
      </c>
      <c r="BH72">
        <v>1.4999999999999999E-2</v>
      </c>
      <c r="BI72">
        <v>10.87</v>
      </c>
      <c r="BJ72">
        <v>8.5980000000000008</v>
      </c>
      <c r="BK72">
        <v>1.2E-2</v>
      </c>
      <c r="BL72">
        <v>8.61</v>
      </c>
      <c r="BM72">
        <v>3.2435</v>
      </c>
      <c r="BQ72">
        <v>0</v>
      </c>
      <c r="BR72">
        <v>0.396536</v>
      </c>
      <c r="BS72">
        <v>-5</v>
      </c>
      <c r="BT72">
        <v>6.1440000000000002E-3</v>
      </c>
      <c r="BU72">
        <v>9.6903480000000002</v>
      </c>
      <c r="BW72" s="4">
        <f t="shared" si="10"/>
        <v>2.5601899416</v>
      </c>
      <c r="BX72" t="e">
        <v>#NAME?</v>
      </c>
      <c r="BY72" s="4">
        <f t="shared" si="11"/>
        <v>21128.609171424967</v>
      </c>
      <c r="BZ72" s="4">
        <f t="shared" si="12"/>
        <v>924.74847643753083</v>
      </c>
      <c r="CA72" s="4">
        <f t="shared" si="13"/>
        <v>61.680028240591199</v>
      </c>
      <c r="CB72" s="4">
        <f t="shared" si="14"/>
        <v>23.268105559241398</v>
      </c>
    </row>
    <row r="73" spans="1:80" customFormat="1" x14ac:dyDescent="0.25">
      <c r="A73" s="26">
        <v>43530</v>
      </c>
      <c r="B73" s="27">
        <v>0.48136723379629626</v>
      </c>
      <c r="C73">
        <v>14.11</v>
      </c>
      <c r="D73">
        <v>0.62880000000000003</v>
      </c>
      <c r="E73">
        <v>6288.3318849999996</v>
      </c>
      <c r="F73">
        <v>432.6</v>
      </c>
      <c r="G73">
        <v>2.4</v>
      </c>
      <c r="H73">
        <v>432.9</v>
      </c>
      <c r="J73">
        <v>0</v>
      </c>
      <c r="K73">
        <v>0.87609999999999999</v>
      </c>
      <c r="L73">
        <v>12.3622</v>
      </c>
      <c r="M73">
        <v>0.55089999999999995</v>
      </c>
      <c r="N73">
        <v>378.9991</v>
      </c>
      <c r="O73">
        <v>2.1320999999999999</v>
      </c>
      <c r="P73">
        <v>381.1</v>
      </c>
      <c r="Q73">
        <v>300.21769999999998</v>
      </c>
      <c r="R73">
        <v>1.6889000000000001</v>
      </c>
      <c r="S73">
        <v>301.89999999999998</v>
      </c>
      <c r="T73">
        <v>432.89519999999999</v>
      </c>
      <c r="W73">
        <v>0</v>
      </c>
      <c r="X73">
        <v>0</v>
      </c>
      <c r="Y73">
        <v>11.7</v>
      </c>
      <c r="Z73">
        <v>869</v>
      </c>
      <c r="AA73">
        <v>859</v>
      </c>
      <c r="AB73">
        <v>872</v>
      </c>
      <c r="AC73">
        <v>88</v>
      </c>
      <c r="AD73">
        <v>19.170000000000002</v>
      </c>
      <c r="AE73">
        <v>0.44</v>
      </c>
      <c r="AF73">
        <v>982</v>
      </c>
      <c r="AG73">
        <v>-3</v>
      </c>
      <c r="AH73">
        <v>32</v>
      </c>
      <c r="AI73">
        <v>36</v>
      </c>
      <c r="AJ73">
        <v>190</v>
      </c>
      <c r="AK73">
        <v>168</v>
      </c>
      <c r="AL73">
        <v>4.2</v>
      </c>
      <c r="AM73">
        <v>175</v>
      </c>
      <c r="AN73" t="s">
        <v>155</v>
      </c>
      <c r="AO73">
        <v>2</v>
      </c>
      <c r="AP73" s="28">
        <v>0.68984953703703711</v>
      </c>
      <c r="AQ73">
        <v>47.162579000000001</v>
      </c>
      <c r="AR73">
        <v>-88.484110999999999</v>
      </c>
      <c r="AS73">
        <v>320</v>
      </c>
      <c r="AT73">
        <v>39.1</v>
      </c>
      <c r="AU73">
        <v>12</v>
      </c>
      <c r="AV73">
        <v>10</v>
      </c>
      <c r="AW73" t="s">
        <v>215</v>
      </c>
      <c r="AX73">
        <v>1.1000000000000001</v>
      </c>
      <c r="AY73">
        <v>1.9</v>
      </c>
      <c r="AZ73">
        <v>2.2000000000000002</v>
      </c>
      <c r="BA73">
        <v>14.686999999999999</v>
      </c>
      <c r="BB73">
        <v>14.94</v>
      </c>
      <c r="BC73">
        <v>1.02</v>
      </c>
      <c r="BD73">
        <v>14.138999999999999</v>
      </c>
      <c r="BE73">
        <v>3013.3739999999998</v>
      </c>
      <c r="BF73">
        <v>85.474000000000004</v>
      </c>
      <c r="BG73">
        <v>9.6750000000000007</v>
      </c>
      <c r="BH73">
        <v>5.3999999999999999E-2</v>
      </c>
      <c r="BI73">
        <v>9.7289999999999992</v>
      </c>
      <c r="BJ73">
        <v>7.6639999999999997</v>
      </c>
      <c r="BK73">
        <v>4.2999999999999997E-2</v>
      </c>
      <c r="BL73">
        <v>7.7069999999999999</v>
      </c>
      <c r="BM73">
        <v>3.3508</v>
      </c>
      <c r="BQ73">
        <v>0</v>
      </c>
      <c r="BR73">
        <v>0.37547199999999997</v>
      </c>
      <c r="BS73">
        <v>-5</v>
      </c>
      <c r="BT73">
        <v>6.8560000000000001E-3</v>
      </c>
      <c r="BU73">
        <v>9.1755969999999998</v>
      </c>
      <c r="BW73" s="4">
        <f t="shared" si="10"/>
        <v>2.4241927273999999</v>
      </c>
      <c r="BX73" t="e">
        <v>#NAME?</v>
      </c>
      <c r="BY73" s="4">
        <f t="shared" si="11"/>
        <v>20468.928872996003</v>
      </c>
      <c r="BZ73" s="4">
        <f t="shared" si="12"/>
        <v>580.59876619711338</v>
      </c>
      <c r="CA73" s="4">
        <f t="shared" si="13"/>
        <v>52.059210334542392</v>
      </c>
      <c r="CB73" s="4">
        <f t="shared" si="14"/>
        <v>22.76096059355228</v>
      </c>
    </row>
    <row r="74" spans="1:80" customFormat="1" x14ac:dyDescent="0.25">
      <c r="A74" s="26">
        <v>43530</v>
      </c>
      <c r="B74" s="27">
        <v>0.48137880787037041</v>
      </c>
      <c r="C74">
        <v>14.457000000000001</v>
      </c>
      <c r="D74">
        <v>0.27039999999999997</v>
      </c>
      <c r="E74">
        <v>2704.2742579999999</v>
      </c>
      <c r="F74">
        <v>399.7</v>
      </c>
      <c r="G74">
        <v>2.7</v>
      </c>
      <c r="H74">
        <v>414.3</v>
      </c>
      <c r="J74">
        <v>0</v>
      </c>
      <c r="K74">
        <v>0.87660000000000005</v>
      </c>
      <c r="L74">
        <v>12.673</v>
      </c>
      <c r="M74">
        <v>0.23710000000000001</v>
      </c>
      <c r="N74">
        <v>350.41829999999999</v>
      </c>
      <c r="O74">
        <v>2.3668999999999998</v>
      </c>
      <c r="P74">
        <v>352.8</v>
      </c>
      <c r="Q74">
        <v>277.5779</v>
      </c>
      <c r="R74">
        <v>1.8749</v>
      </c>
      <c r="S74">
        <v>279.5</v>
      </c>
      <c r="T74">
        <v>414.31060000000002</v>
      </c>
      <c r="W74">
        <v>0</v>
      </c>
      <c r="X74">
        <v>0</v>
      </c>
      <c r="Y74">
        <v>11.7</v>
      </c>
      <c r="Z74">
        <v>870</v>
      </c>
      <c r="AA74">
        <v>861</v>
      </c>
      <c r="AB74">
        <v>874</v>
      </c>
      <c r="AC74">
        <v>88</v>
      </c>
      <c r="AD74">
        <v>19.170000000000002</v>
      </c>
      <c r="AE74">
        <v>0.44</v>
      </c>
      <c r="AF74">
        <v>982</v>
      </c>
      <c r="AG74">
        <v>-3</v>
      </c>
      <c r="AH74">
        <v>32</v>
      </c>
      <c r="AI74">
        <v>36</v>
      </c>
      <c r="AJ74">
        <v>190</v>
      </c>
      <c r="AK74">
        <v>167.9</v>
      </c>
      <c r="AL74">
        <v>4.3</v>
      </c>
      <c r="AM74">
        <v>175</v>
      </c>
      <c r="AN74" t="s">
        <v>155</v>
      </c>
      <c r="AO74">
        <v>2</v>
      </c>
      <c r="AP74" s="28">
        <v>0.68986111111111104</v>
      </c>
      <c r="AQ74">
        <v>47.162742000000001</v>
      </c>
      <c r="AR74">
        <v>-88.484112999999994</v>
      </c>
      <c r="AS74">
        <v>320.5</v>
      </c>
      <c r="AT74">
        <v>39.799999999999997</v>
      </c>
      <c r="AU74">
        <v>12</v>
      </c>
      <c r="AV74">
        <v>10</v>
      </c>
      <c r="AW74" t="s">
        <v>215</v>
      </c>
      <c r="AX74">
        <v>1.1732</v>
      </c>
      <c r="AY74">
        <v>2.0464000000000002</v>
      </c>
      <c r="AZ74">
        <v>2.3464</v>
      </c>
      <c r="BA74">
        <v>14.686999999999999</v>
      </c>
      <c r="BB74">
        <v>15</v>
      </c>
      <c r="BC74">
        <v>1.02</v>
      </c>
      <c r="BD74">
        <v>14.073</v>
      </c>
      <c r="BE74">
        <v>3090.328</v>
      </c>
      <c r="BF74">
        <v>36.792999999999999</v>
      </c>
      <c r="BG74">
        <v>8.9480000000000004</v>
      </c>
      <c r="BH74">
        <v>0.06</v>
      </c>
      <c r="BI74">
        <v>9.0090000000000003</v>
      </c>
      <c r="BJ74">
        <v>7.0880000000000001</v>
      </c>
      <c r="BK74">
        <v>4.8000000000000001E-2</v>
      </c>
      <c r="BL74">
        <v>7.1360000000000001</v>
      </c>
      <c r="BM74">
        <v>3.2082000000000002</v>
      </c>
      <c r="BQ74">
        <v>0</v>
      </c>
      <c r="BR74">
        <v>0.417792</v>
      </c>
      <c r="BS74">
        <v>-5</v>
      </c>
      <c r="BT74">
        <v>6.1440000000000002E-3</v>
      </c>
      <c r="BU74">
        <v>10.209792</v>
      </c>
      <c r="BW74" s="4">
        <f t="shared" si="10"/>
        <v>2.6974270464000001</v>
      </c>
      <c r="BX74" t="e">
        <v>#NAME?</v>
      </c>
      <c r="BY74" s="4">
        <f t="shared" si="11"/>
        <v>23357.653989741772</v>
      </c>
      <c r="BZ74" s="4">
        <f t="shared" si="12"/>
        <v>278.09286368455679</v>
      </c>
      <c r="CA74" s="4">
        <f t="shared" si="13"/>
        <v>53.5732943167488</v>
      </c>
      <c r="CB74" s="4">
        <f t="shared" si="14"/>
        <v>24.248566990264319</v>
      </c>
    </row>
    <row r="75" spans="1:80" customFormat="1" x14ac:dyDescent="0.25">
      <c r="A75" s="26">
        <v>43530</v>
      </c>
      <c r="B75" s="27">
        <v>0.48139038194444445</v>
      </c>
      <c r="C75">
        <v>14.557</v>
      </c>
      <c r="D75">
        <v>0.2087</v>
      </c>
      <c r="E75">
        <v>2086.7923019999998</v>
      </c>
      <c r="F75">
        <v>431.3</v>
      </c>
      <c r="G75">
        <v>2.4</v>
      </c>
      <c r="H75">
        <v>399.8</v>
      </c>
      <c r="J75">
        <v>0</v>
      </c>
      <c r="K75">
        <v>0.87639999999999996</v>
      </c>
      <c r="L75">
        <v>12.757899999999999</v>
      </c>
      <c r="M75">
        <v>0.18290000000000001</v>
      </c>
      <c r="N75">
        <v>378.02420000000001</v>
      </c>
      <c r="O75">
        <v>2.0697000000000001</v>
      </c>
      <c r="P75">
        <v>380.1</v>
      </c>
      <c r="Q75">
        <v>299.44540000000001</v>
      </c>
      <c r="R75">
        <v>1.6395</v>
      </c>
      <c r="S75">
        <v>301.10000000000002</v>
      </c>
      <c r="T75">
        <v>399.84750000000003</v>
      </c>
      <c r="W75">
        <v>0</v>
      </c>
      <c r="X75">
        <v>0</v>
      </c>
      <c r="Y75">
        <v>11.7</v>
      </c>
      <c r="Z75">
        <v>876</v>
      </c>
      <c r="AA75">
        <v>866</v>
      </c>
      <c r="AB75">
        <v>879</v>
      </c>
      <c r="AC75">
        <v>88</v>
      </c>
      <c r="AD75">
        <v>19.170000000000002</v>
      </c>
      <c r="AE75">
        <v>0.44</v>
      </c>
      <c r="AF75">
        <v>982</v>
      </c>
      <c r="AG75">
        <v>-3</v>
      </c>
      <c r="AH75">
        <v>32</v>
      </c>
      <c r="AI75">
        <v>36</v>
      </c>
      <c r="AJ75">
        <v>190</v>
      </c>
      <c r="AK75">
        <v>167</v>
      </c>
      <c r="AL75">
        <v>4.2</v>
      </c>
      <c r="AM75">
        <v>175</v>
      </c>
      <c r="AN75" t="s">
        <v>155</v>
      </c>
      <c r="AO75">
        <v>2</v>
      </c>
      <c r="AP75" s="28">
        <v>0.68987268518518519</v>
      </c>
      <c r="AQ75">
        <v>47.162903999999997</v>
      </c>
      <c r="AR75">
        <v>-88.484133</v>
      </c>
      <c r="AS75">
        <v>320.89999999999998</v>
      </c>
      <c r="AT75">
        <v>39.9</v>
      </c>
      <c r="AU75">
        <v>12</v>
      </c>
      <c r="AV75">
        <v>10</v>
      </c>
      <c r="AW75" t="s">
        <v>215</v>
      </c>
      <c r="AX75">
        <v>1.2</v>
      </c>
      <c r="AY75">
        <v>2.2464</v>
      </c>
      <c r="AZ75">
        <v>2.5464000000000002</v>
      </c>
      <c r="BA75">
        <v>14.686999999999999</v>
      </c>
      <c r="BB75">
        <v>14.97</v>
      </c>
      <c r="BC75">
        <v>1.02</v>
      </c>
      <c r="BD75">
        <v>14.105</v>
      </c>
      <c r="BE75">
        <v>3103.9960000000001</v>
      </c>
      <c r="BF75">
        <v>28.32</v>
      </c>
      <c r="BG75">
        <v>9.6319999999999997</v>
      </c>
      <c r="BH75">
        <v>5.2999999999999999E-2</v>
      </c>
      <c r="BI75">
        <v>9.6839999999999993</v>
      </c>
      <c r="BJ75">
        <v>7.63</v>
      </c>
      <c r="BK75">
        <v>4.2000000000000003E-2</v>
      </c>
      <c r="BL75">
        <v>7.6710000000000003</v>
      </c>
      <c r="BM75">
        <v>3.0891999999999999</v>
      </c>
      <c r="BQ75">
        <v>0</v>
      </c>
      <c r="BR75">
        <v>0.48449599999999998</v>
      </c>
      <c r="BS75">
        <v>-5</v>
      </c>
      <c r="BT75">
        <v>7.0000000000000001E-3</v>
      </c>
      <c r="BU75">
        <v>11.839871</v>
      </c>
      <c r="BW75" s="4">
        <f t="shared" ref="BW75:BW138" si="15">BU75*0.2642</f>
        <v>3.1280939181999998</v>
      </c>
      <c r="BX75" t="e">
        <v>#NAME?</v>
      </c>
      <c r="BY75" s="4">
        <f t="shared" ref="BY75:BY138" si="16">BE75*$BU75*0.7403</f>
        <v>27206.700319809195</v>
      </c>
      <c r="BZ75" s="4">
        <f t="shared" ref="BZ75:BZ138" si="17">BF75*$BU75*0.7403</f>
        <v>248.22640011681602</v>
      </c>
      <c r="CA75" s="4">
        <f t="shared" ref="CA75:CA138" si="18">BJ75*$BU75*0.7403</f>
        <v>66.877381104918996</v>
      </c>
      <c r="CB75" s="4">
        <f t="shared" ref="CB75:CB138" si="19">BM75*$BU75*0.7403</f>
        <v>27.077012543815957</v>
      </c>
    </row>
    <row r="76" spans="1:80" customFormat="1" x14ac:dyDescent="0.25">
      <c r="A76" s="26">
        <v>43530</v>
      </c>
      <c r="B76" s="27">
        <v>0.48140195601851854</v>
      </c>
      <c r="C76">
        <v>14.375999999999999</v>
      </c>
      <c r="D76">
        <v>0.60429999999999995</v>
      </c>
      <c r="E76">
        <v>6042.5768909999997</v>
      </c>
      <c r="F76">
        <v>501.4</v>
      </c>
      <c r="G76">
        <v>1.7</v>
      </c>
      <c r="H76">
        <v>480.2</v>
      </c>
      <c r="J76">
        <v>0</v>
      </c>
      <c r="K76">
        <v>0.87429999999999997</v>
      </c>
      <c r="L76">
        <v>12.568899999999999</v>
      </c>
      <c r="M76">
        <v>0.52829999999999999</v>
      </c>
      <c r="N76">
        <v>438.38099999999997</v>
      </c>
      <c r="O76">
        <v>1.5138</v>
      </c>
      <c r="P76">
        <v>439.9</v>
      </c>
      <c r="Q76">
        <v>347.25599999999997</v>
      </c>
      <c r="R76">
        <v>1.1992</v>
      </c>
      <c r="S76">
        <v>348.5</v>
      </c>
      <c r="T76">
        <v>480.18099999999998</v>
      </c>
      <c r="W76">
        <v>0</v>
      </c>
      <c r="X76">
        <v>0</v>
      </c>
      <c r="Y76">
        <v>11.7</v>
      </c>
      <c r="Z76">
        <v>880</v>
      </c>
      <c r="AA76">
        <v>870</v>
      </c>
      <c r="AB76">
        <v>883</v>
      </c>
      <c r="AC76">
        <v>88</v>
      </c>
      <c r="AD76">
        <v>19.170000000000002</v>
      </c>
      <c r="AE76">
        <v>0.44</v>
      </c>
      <c r="AF76">
        <v>982</v>
      </c>
      <c r="AG76">
        <v>-3</v>
      </c>
      <c r="AH76">
        <v>32</v>
      </c>
      <c r="AI76">
        <v>36</v>
      </c>
      <c r="AJ76">
        <v>190</v>
      </c>
      <c r="AK76">
        <v>167</v>
      </c>
      <c r="AL76">
        <v>4.2</v>
      </c>
      <c r="AM76">
        <v>174.9</v>
      </c>
      <c r="AN76" t="s">
        <v>155</v>
      </c>
      <c r="AO76">
        <v>2</v>
      </c>
      <c r="AP76" s="28">
        <v>0.68988425925925922</v>
      </c>
      <c r="AQ76">
        <v>47.163063000000001</v>
      </c>
      <c r="AR76">
        <v>-88.484195999999997</v>
      </c>
      <c r="AS76">
        <v>321.10000000000002</v>
      </c>
      <c r="AT76">
        <v>40.299999999999997</v>
      </c>
      <c r="AU76">
        <v>12</v>
      </c>
      <c r="AV76">
        <v>10</v>
      </c>
      <c r="AW76" t="s">
        <v>215</v>
      </c>
      <c r="AX76">
        <v>1.0536000000000001</v>
      </c>
      <c r="AY76">
        <v>2.0072000000000001</v>
      </c>
      <c r="AZ76">
        <v>2.3071999999999999</v>
      </c>
      <c r="BA76">
        <v>14.686999999999999</v>
      </c>
      <c r="BB76">
        <v>14.71</v>
      </c>
      <c r="BC76">
        <v>1</v>
      </c>
      <c r="BD76">
        <v>14.378</v>
      </c>
      <c r="BE76">
        <v>3019.6239999999998</v>
      </c>
      <c r="BF76">
        <v>80.781999999999996</v>
      </c>
      <c r="BG76">
        <v>11.029</v>
      </c>
      <c r="BH76">
        <v>3.7999999999999999E-2</v>
      </c>
      <c r="BI76">
        <v>11.067</v>
      </c>
      <c r="BJ76">
        <v>8.7370000000000001</v>
      </c>
      <c r="BK76">
        <v>0.03</v>
      </c>
      <c r="BL76">
        <v>8.7669999999999995</v>
      </c>
      <c r="BM76">
        <v>3.6633</v>
      </c>
      <c r="BQ76">
        <v>0</v>
      </c>
      <c r="BR76">
        <v>0.54565600000000003</v>
      </c>
      <c r="BS76">
        <v>-5</v>
      </c>
      <c r="BT76">
        <v>6.8560000000000001E-3</v>
      </c>
      <c r="BU76">
        <v>13.334469</v>
      </c>
      <c r="BW76" s="4">
        <f t="shared" si="15"/>
        <v>3.5229667097999999</v>
      </c>
      <c r="BX76" t="e">
        <v>#NAME?</v>
      </c>
      <c r="BY76" s="4">
        <f t="shared" si="16"/>
        <v>29808.240663331337</v>
      </c>
      <c r="BZ76" s="4">
        <f t="shared" si="17"/>
        <v>797.44011084334727</v>
      </c>
      <c r="CA76" s="4">
        <f t="shared" si="18"/>
        <v>86.2473601599159</v>
      </c>
      <c r="CB76" s="4">
        <f t="shared" si="19"/>
        <v>36.162293060984311</v>
      </c>
    </row>
    <row r="77" spans="1:80" customFormat="1" x14ac:dyDescent="0.25">
      <c r="A77" s="26">
        <v>43530</v>
      </c>
      <c r="B77" s="27">
        <v>0.48141353009259258</v>
      </c>
      <c r="C77">
        <v>14.19</v>
      </c>
      <c r="D77">
        <v>0.85919999999999996</v>
      </c>
      <c r="E77">
        <v>8592.0833330000005</v>
      </c>
      <c r="F77">
        <v>537</v>
      </c>
      <c r="G77">
        <v>1.5</v>
      </c>
      <c r="H77">
        <v>630.70000000000005</v>
      </c>
      <c r="J77">
        <v>0</v>
      </c>
      <c r="K77">
        <v>0.87339999999999995</v>
      </c>
      <c r="L77">
        <v>12.3931</v>
      </c>
      <c r="M77">
        <v>0.75039999999999996</v>
      </c>
      <c r="N77">
        <v>468.97239999999999</v>
      </c>
      <c r="O77">
        <v>1.2804</v>
      </c>
      <c r="P77">
        <v>470.3</v>
      </c>
      <c r="Q77">
        <v>371.48849999999999</v>
      </c>
      <c r="R77">
        <v>1.0142</v>
      </c>
      <c r="S77">
        <v>372.5</v>
      </c>
      <c r="T77">
        <v>630.70100000000002</v>
      </c>
      <c r="W77">
        <v>0</v>
      </c>
      <c r="X77">
        <v>0</v>
      </c>
      <c r="Y77">
        <v>11.7</v>
      </c>
      <c r="Z77">
        <v>882</v>
      </c>
      <c r="AA77">
        <v>873</v>
      </c>
      <c r="AB77">
        <v>885</v>
      </c>
      <c r="AC77">
        <v>88</v>
      </c>
      <c r="AD77">
        <v>19.170000000000002</v>
      </c>
      <c r="AE77">
        <v>0.44</v>
      </c>
      <c r="AF77">
        <v>982</v>
      </c>
      <c r="AG77">
        <v>-3</v>
      </c>
      <c r="AH77">
        <v>32</v>
      </c>
      <c r="AI77">
        <v>36</v>
      </c>
      <c r="AJ77">
        <v>190</v>
      </c>
      <c r="AK77">
        <v>167.1</v>
      </c>
      <c r="AL77">
        <v>4.2</v>
      </c>
      <c r="AM77">
        <v>174.5</v>
      </c>
      <c r="AN77" t="s">
        <v>155</v>
      </c>
      <c r="AO77">
        <v>2</v>
      </c>
      <c r="AP77" s="28">
        <v>0.68989583333333337</v>
      </c>
      <c r="AQ77">
        <v>47.163226000000002</v>
      </c>
      <c r="AR77">
        <v>-88.484290999999999</v>
      </c>
      <c r="AS77">
        <v>321.8</v>
      </c>
      <c r="AT77">
        <v>41.7</v>
      </c>
      <c r="AU77">
        <v>12</v>
      </c>
      <c r="AV77">
        <v>10</v>
      </c>
      <c r="AW77" t="s">
        <v>215</v>
      </c>
      <c r="AX77">
        <v>1.0731999999999999</v>
      </c>
      <c r="AY77">
        <v>2.0464000000000002</v>
      </c>
      <c r="AZ77">
        <v>2.2732000000000001</v>
      </c>
      <c r="BA77">
        <v>14.686999999999999</v>
      </c>
      <c r="BB77">
        <v>14.6</v>
      </c>
      <c r="BC77">
        <v>0.99</v>
      </c>
      <c r="BD77">
        <v>14.5</v>
      </c>
      <c r="BE77">
        <v>2963.5039999999999</v>
      </c>
      <c r="BF77">
        <v>114.209</v>
      </c>
      <c r="BG77">
        <v>11.744</v>
      </c>
      <c r="BH77">
        <v>3.2000000000000001E-2</v>
      </c>
      <c r="BI77">
        <v>11.776</v>
      </c>
      <c r="BJ77">
        <v>9.3030000000000008</v>
      </c>
      <c r="BK77">
        <v>2.5000000000000001E-2</v>
      </c>
      <c r="BL77">
        <v>9.3279999999999994</v>
      </c>
      <c r="BM77">
        <v>4.7892000000000001</v>
      </c>
      <c r="BQ77">
        <v>0</v>
      </c>
      <c r="BR77">
        <v>0.58696800000000005</v>
      </c>
      <c r="BS77">
        <v>-5</v>
      </c>
      <c r="BT77">
        <v>6.1440000000000002E-3</v>
      </c>
      <c r="BU77">
        <v>14.344030999999999</v>
      </c>
      <c r="BW77" s="4">
        <f t="shared" si="15"/>
        <v>3.7896929901999998</v>
      </c>
      <c r="BX77" t="e">
        <v>#NAME?</v>
      </c>
      <c r="BY77" s="4">
        <f t="shared" si="16"/>
        <v>31469.111578995144</v>
      </c>
      <c r="BZ77" s="4">
        <f t="shared" si="17"/>
        <v>1212.7723682254036</v>
      </c>
      <c r="CA77" s="4">
        <f t="shared" si="18"/>
        <v>98.787497846937896</v>
      </c>
      <c r="CB77" s="4">
        <f t="shared" si="19"/>
        <v>50.855969546227556</v>
      </c>
    </row>
    <row r="78" spans="1:80" customFormat="1" x14ac:dyDescent="0.25">
      <c r="A78" s="26">
        <v>43530</v>
      </c>
      <c r="B78" s="27">
        <v>0.48142510416666667</v>
      </c>
      <c r="C78">
        <v>14.205</v>
      </c>
      <c r="D78">
        <v>0.77159999999999995</v>
      </c>
      <c r="E78">
        <v>7716.384</v>
      </c>
      <c r="F78">
        <v>551.5</v>
      </c>
      <c r="G78">
        <v>1.4</v>
      </c>
      <c r="H78">
        <v>605.9</v>
      </c>
      <c r="J78">
        <v>0</v>
      </c>
      <c r="K78">
        <v>0.874</v>
      </c>
      <c r="L78">
        <v>12.4153</v>
      </c>
      <c r="M78">
        <v>0.6744</v>
      </c>
      <c r="N78">
        <v>482.02210000000002</v>
      </c>
      <c r="O78">
        <v>1.2236</v>
      </c>
      <c r="P78">
        <v>483.2</v>
      </c>
      <c r="Q78">
        <v>381.82560000000001</v>
      </c>
      <c r="R78">
        <v>0.96930000000000005</v>
      </c>
      <c r="S78">
        <v>382.8</v>
      </c>
      <c r="T78">
        <v>605.90430000000003</v>
      </c>
      <c r="W78">
        <v>0</v>
      </c>
      <c r="X78">
        <v>0</v>
      </c>
      <c r="Y78">
        <v>11.7</v>
      </c>
      <c r="Z78">
        <v>875</v>
      </c>
      <c r="AA78">
        <v>866</v>
      </c>
      <c r="AB78">
        <v>879</v>
      </c>
      <c r="AC78">
        <v>88</v>
      </c>
      <c r="AD78">
        <v>19.170000000000002</v>
      </c>
      <c r="AE78">
        <v>0.44</v>
      </c>
      <c r="AF78">
        <v>982</v>
      </c>
      <c r="AG78">
        <v>-3</v>
      </c>
      <c r="AH78">
        <v>32</v>
      </c>
      <c r="AI78">
        <v>36</v>
      </c>
      <c r="AJ78">
        <v>190</v>
      </c>
      <c r="AK78">
        <v>168</v>
      </c>
      <c r="AL78">
        <v>4.2</v>
      </c>
      <c r="AM78">
        <v>174.1</v>
      </c>
      <c r="AN78" t="s">
        <v>155</v>
      </c>
      <c r="AO78">
        <v>2</v>
      </c>
      <c r="AP78" s="28">
        <v>0.6899074074074073</v>
      </c>
      <c r="AQ78">
        <v>47.163389000000002</v>
      </c>
      <c r="AR78">
        <v>-88.484412000000006</v>
      </c>
      <c r="AS78">
        <v>322.39999999999998</v>
      </c>
      <c r="AT78">
        <v>43.5</v>
      </c>
      <c r="AU78">
        <v>12</v>
      </c>
      <c r="AV78">
        <v>11</v>
      </c>
      <c r="AW78" t="s">
        <v>210</v>
      </c>
      <c r="AX78">
        <v>1.1000000000000001</v>
      </c>
      <c r="AY78">
        <v>2.1732</v>
      </c>
      <c r="AZ78">
        <v>2.4464000000000001</v>
      </c>
      <c r="BA78">
        <v>14.686999999999999</v>
      </c>
      <c r="BB78">
        <v>14.68</v>
      </c>
      <c r="BC78">
        <v>1</v>
      </c>
      <c r="BD78">
        <v>14.412000000000001</v>
      </c>
      <c r="BE78">
        <v>2981.5529999999999</v>
      </c>
      <c r="BF78">
        <v>103.087</v>
      </c>
      <c r="BG78">
        <v>12.122</v>
      </c>
      <c r="BH78">
        <v>3.1E-2</v>
      </c>
      <c r="BI78">
        <v>12.153</v>
      </c>
      <c r="BJ78">
        <v>9.6029999999999998</v>
      </c>
      <c r="BK78">
        <v>2.4E-2</v>
      </c>
      <c r="BL78">
        <v>9.6270000000000007</v>
      </c>
      <c r="BM78">
        <v>4.6205999999999996</v>
      </c>
      <c r="BQ78">
        <v>0</v>
      </c>
      <c r="BR78">
        <v>0.44131199999999998</v>
      </c>
      <c r="BS78">
        <v>-5</v>
      </c>
      <c r="BT78">
        <v>6.8560000000000001E-3</v>
      </c>
      <c r="BU78">
        <v>10.784561999999999</v>
      </c>
      <c r="BW78" s="4">
        <f t="shared" si="15"/>
        <v>2.8492812803999996</v>
      </c>
      <c r="BX78" t="e">
        <v>#NAME?</v>
      </c>
      <c r="BY78" s="4">
        <f t="shared" si="16"/>
        <v>23804.156379697069</v>
      </c>
      <c r="BZ78" s="4">
        <f t="shared" si="17"/>
        <v>823.02715018442814</v>
      </c>
      <c r="CA78" s="4">
        <f t="shared" si="18"/>
        <v>76.668539420305777</v>
      </c>
      <c r="CB78" s="4">
        <f t="shared" si="19"/>
        <v>36.889998255281157</v>
      </c>
    </row>
    <row r="79" spans="1:80" customFormat="1" x14ac:dyDescent="0.25">
      <c r="A79" s="26">
        <v>43530</v>
      </c>
      <c r="B79" s="27">
        <v>0.48143667824074071</v>
      </c>
      <c r="C79">
        <v>14.28</v>
      </c>
      <c r="D79">
        <v>0.61739999999999995</v>
      </c>
      <c r="E79">
        <v>6173.9698490000001</v>
      </c>
      <c r="F79">
        <v>548.5</v>
      </c>
      <c r="G79">
        <v>1.4</v>
      </c>
      <c r="H79">
        <v>496.8</v>
      </c>
      <c r="J79">
        <v>0</v>
      </c>
      <c r="K79">
        <v>0.87490000000000001</v>
      </c>
      <c r="L79">
        <v>12.4937</v>
      </c>
      <c r="M79">
        <v>0.54020000000000001</v>
      </c>
      <c r="N79">
        <v>479.90649999999999</v>
      </c>
      <c r="O79">
        <v>1.2249000000000001</v>
      </c>
      <c r="P79">
        <v>481.1</v>
      </c>
      <c r="Q79">
        <v>380.14980000000003</v>
      </c>
      <c r="R79">
        <v>0.97030000000000005</v>
      </c>
      <c r="S79">
        <v>381.1</v>
      </c>
      <c r="T79">
        <v>496.77069999999998</v>
      </c>
      <c r="W79">
        <v>0</v>
      </c>
      <c r="X79">
        <v>0</v>
      </c>
      <c r="Y79">
        <v>11.7</v>
      </c>
      <c r="Z79">
        <v>867</v>
      </c>
      <c r="AA79">
        <v>859</v>
      </c>
      <c r="AB79">
        <v>871</v>
      </c>
      <c r="AC79">
        <v>88</v>
      </c>
      <c r="AD79">
        <v>19.170000000000002</v>
      </c>
      <c r="AE79">
        <v>0.44</v>
      </c>
      <c r="AF79">
        <v>982</v>
      </c>
      <c r="AG79">
        <v>-3</v>
      </c>
      <c r="AH79">
        <v>32</v>
      </c>
      <c r="AI79">
        <v>36</v>
      </c>
      <c r="AJ79">
        <v>190</v>
      </c>
      <c r="AK79">
        <v>168</v>
      </c>
      <c r="AL79">
        <v>4.3</v>
      </c>
      <c r="AM79">
        <v>174.2</v>
      </c>
      <c r="AN79" t="s">
        <v>155</v>
      </c>
      <c r="AO79">
        <v>2</v>
      </c>
      <c r="AP79" s="28">
        <v>0.68991898148148145</v>
      </c>
      <c r="AQ79">
        <v>47.163491999999998</v>
      </c>
      <c r="AR79">
        <v>-88.484508000000005</v>
      </c>
      <c r="AS79">
        <v>322.39999999999998</v>
      </c>
      <c r="AT79">
        <v>44.8</v>
      </c>
      <c r="AU79">
        <v>12</v>
      </c>
      <c r="AV79">
        <v>12</v>
      </c>
      <c r="AW79" t="s">
        <v>209</v>
      </c>
      <c r="AX79">
        <v>1.1366000000000001</v>
      </c>
      <c r="AY79">
        <v>2.2732000000000001</v>
      </c>
      <c r="AZ79">
        <v>2.5366</v>
      </c>
      <c r="BA79">
        <v>14.686999999999999</v>
      </c>
      <c r="BB79">
        <v>14.79</v>
      </c>
      <c r="BC79">
        <v>1.01</v>
      </c>
      <c r="BD79">
        <v>14.297000000000001</v>
      </c>
      <c r="BE79">
        <v>3015.748</v>
      </c>
      <c r="BF79">
        <v>82.986999999999995</v>
      </c>
      <c r="BG79">
        <v>12.131</v>
      </c>
      <c r="BH79">
        <v>3.1E-2</v>
      </c>
      <c r="BI79">
        <v>12.162000000000001</v>
      </c>
      <c r="BJ79">
        <v>9.609</v>
      </c>
      <c r="BK79">
        <v>2.5000000000000001E-2</v>
      </c>
      <c r="BL79">
        <v>9.6340000000000003</v>
      </c>
      <c r="BM79">
        <v>3.8077999999999999</v>
      </c>
      <c r="BQ79">
        <v>0</v>
      </c>
      <c r="BR79">
        <v>0.356736</v>
      </c>
      <c r="BS79">
        <v>-5</v>
      </c>
      <c r="BT79">
        <v>6.1440000000000002E-3</v>
      </c>
      <c r="BU79">
        <v>8.7177360000000004</v>
      </c>
      <c r="BW79" s="4">
        <f t="shared" si="15"/>
        <v>2.3032258512000001</v>
      </c>
      <c r="BX79" t="e">
        <v>#NAME?</v>
      </c>
      <c r="BY79" s="4">
        <f t="shared" si="16"/>
        <v>19462.85337930268</v>
      </c>
      <c r="BZ79" s="4">
        <f t="shared" si="17"/>
        <v>535.57651812690949</v>
      </c>
      <c r="CA79" s="4">
        <f t="shared" si="18"/>
        <v>62.013987283327204</v>
      </c>
      <c r="CB79" s="4">
        <f t="shared" si="19"/>
        <v>24.574551022734241</v>
      </c>
    </row>
    <row r="80" spans="1:80" customFormat="1" x14ac:dyDescent="0.25">
      <c r="A80" s="26">
        <v>43530</v>
      </c>
      <c r="B80" s="27">
        <v>0.48144825231481486</v>
      </c>
      <c r="C80">
        <v>14.271000000000001</v>
      </c>
      <c r="D80">
        <v>0.67130000000000001</v>
      </c>
      <c r="E80">
        <v>6713.1535270000004</v>
      </c>
      <c r="F80">
        <v>521.70000000000005</v>
      </c>
      <c r="G80">
        <v>1.4</v>
      </c>
      <c r="H80">
        <v>452.3</v>
      </c>
      <c r="J80">
        <v>0</v>
      </c>
      <c r="K80">
        <v>0.87450000000000006</v>
      </c>
      <c r="L80">
        <v>12.4808</v>
      </c>
      <c r="M80">
        <v>0.58709999999999996</v>
      </c>
      <c r="N80">
        <v>456.25310000000002</v>
      </c>
      <c r="O80">
        <v>1.2242999999999999</v>
      </c>
      <c r="P80">
        <v>457.5</v>
      </c>
      <c r="Q80">
        <v>361.41309999999999</v>
      </c>
      <c r="R80">
        <v>0.9698</v>
      </c>
      <c r="S80">
        <v>362.4</v>
      </c>
      <c r="T80">
        <v>452.31650000000002</v>
      </c>
      <c r="W80">
        <v>0</v>
      </c>
      <c r="X80">
        <v>0</v>
      </c>
      <c r="Y80">
        <v>11.7</v>
      </c>
      <c r="Z80">
        <v>865</v>
      </c>
      <c r="AA80">
        <v>856</v>
      </c>
      <c r="AB80">
        <v>869</v>
      </c>
      <c r="AC80">
        <v>88</v>
      </c>
      <c r="AD80">
        <v>19.170000000000002</v>
      </c>
      <c r="AE80">
        <v>0.44</v>
      </c>
      <c r="AF80">
        <v>982</v>
      </c>
      <c r="AG80">
        <v>-3</v>
      </c>
      <c r="AH80">
        <v>32</v>
      </c>
      <c r="AI80">
        <v>36</v>
      </c>
      <c r="AJ80">
        <v>190.1</v>
      </c>
      <c r="AK80">
        <v>168</v>
      </c>
      <c r="AL80">
        <v>4.2</v>
      </c>
      <c r="AM80">
        <v>174.6</v>
      </c>
      <c r="AN80" t="s">
        <v>155</v>
      </c>
      <c r="AO80">
        <v>2</v>
      </c>
      <c r="AP80" s="28">
        <v>0.68991898148148145</v>
      </c>
      <c r="AQ80">
        <v>47.163572000000002</v>
      </c>
      <c r="AR80">
        <v>-88.484590999999995</v>
      </c>
      <c r="AS80">
        <v>322.2</v>
      </c>
      <c r="AT80">
        <v>46</v>
      </c>
      <c r="AU80">
        <v>12</v>
      </c>
      <c r="AV80">
        <v>12</v>
      </c>
      <c r="AW80" t="s">
        <v>209</v>
      </c>
      <c r="AX80">
        <v>1.1866000000000001</v>
      </c>
      <c r="AY80">
        <v>2.3732000000000002</v>
      </c>
      <c r="AZ80">
        <v>2.5865999999999998</v>
      </c>
      <c r="BA80">
        <v>14.686999999999999</v>
      </c>
      <c r="BB80">
        <v>14.74</v>
      </c>
      <c r="BC80">
        <v>1</v>
      </c>
      <c r="BD80">
        <v>14.347</v>
      </c>
      <c r="BE80">
        <v>3005.8180000000002</v>
      </c>
      <c r="BF80">
        <v>89.991</v>
      </c>
      <c r="BG80">
        <v>11.507</v>
      </c>
      <c r="BH80">
        <v>3.1E-2</v>
      </c>
      <c r="BI80">
        <v>11.538</v>
      </c>
      <c r="BJ80">
        <v>9.1150000000000002</v>
      </c>
      <c r="BK80">
        <v>2.4E-2</v>
      </c>
      <c r="BL80">
        <v>9.14</v>
      </c>
      <c r="BM80">
        <v>3.4592000000000001</v>
      </c>
      <c r="BQ80">
        <v>0</v>
      </c>
      <c r="BR80">
        <v>0.38220700000000002</v>
      </c>
      <c r="BS80">
        <v>-5</v>
      </c>
      <c r="BT80">
        <v>7.0000000000000001E-3</v>
      </c>
      <c r="BU80">
        <v>9.3401779999999999</v>
      </c>
      <c r="BW80" s="4">
        <f t="shared" si="15"/>
        <v>2.4676750275999999</v>
      </c>
      <c r="BX80" t="e">
        <v>#NAME?</v>
      </c>
      <c r="BY80" s="4">
        <f t="shared" si="16"/>
        <v>20783.830077693641</v>
      </c>
      <c r="BZ80" s="4">
        <f t="shared" si="17"/>
        <v>622.24580880203939</v>
      </c>
      <c r="CA80" s="4">
        <f t="shared" si="18"/>
        <v>63.025975344541003</v>
      </c>
      <c r="CB80" s="4">
        <f t="shared" si="19"/>
        <v>23.91875522894528</v>
      </c>
    </row>
    <row r="81" spans="1:80" customFormat="1" x14ac:dyDescent="0.25">
      <c r="A81" s="26">
        <v>43530</v>
      </c>
      <c r="B81" s="27">
        <v>0.4814598263888889</v>
      </c>
      <c r="C81">
        <v>14.186999999999999</v>
      </c>
      <c r="D81">
        <v>0.873</v>
      </c>
      <c r="E81">
        <v>8729.751037</v>
      </c>
      <c r="F81">
        <v>494.8</v>
      </c>
      <c r="G81">
        <v>1.4</v>
      </c>
      <c r="H81">
        <v>470.9</v>
      </c>
      <c r="J81">
        <v>0</v>
      </c>
      <c r="K81">
        <v>0.87339999999999995</v>
      </c>
      <c r="L81">
        <v>12.3911</v>
      </c>
      <c r="M81">
        <v>0.76249999999999996</v>
      </c>
      <c r="N81">
        <v>432.2099</v>
      </c>
      <c r="O81">
        <v>1.2228000000000001</v>
      </c>
      <c r="P81">
        <v>433.4</v>
      </c>
      <c r="Q81">
        <v>342.36770000000001</v>
      </c>
      <c r="R81">
        <v>0.96860000000000002</v>
      </c>
      <c r="S81">
        <v>343.3</v>
      </c>
      <c r="T81">
        <v>470.8562</v>
      </c>
      <c r="W81">
        <v>0</v>
      </c>
      <c r="X81">
        <v>0</v>
      </c>
      <c r="Y81">
        <v>11.7</v>
      </c>
      <c r="Z81">
        <v>867</v>
      </c>
      <c r="AA81">
        <v>856</v>
      </c>
      <c r="AB81">
        <v>870</v>
      </c>
      <c r="AC81">
        <v>88</v>
      </c>
      <c r="AD81">
        <v>19.170000000000002</v>
      </c>
      <c r="AE81">
        <v>0.44</v>
      </c>
      <c r="AF81">
        <v>982</v>
      </c>
      <c r="AG81">
        <v>-3</v>
      </c>
      <c r="AH81">
        <v>32</v>
      </c>
      <c r="AI81">
        <v>36</v>
      </c>
      <c r="AJ81">
        <v>191</v>
      </c>
      <c r="AK81">
        <v>168</v>
      </c>
      <c r="AL81">
        <v>4.2</v>
      </c>
      <c r="AM81">
        <v>174.9</v>
      </c>
      <c r="AN81" t="s">
        <v>155</v>
      </c>
      <c r="AO81">
        <v>2</v>
      </c>
      <c r="AP81" s="28">
        <v>0.6899305555555556</v>
      </c>
      <c r="AQ81">
        <v>47.163831000000002</v>
      </c>
      <c r="AR81">
        <v>-88.484809999999996</v>
      </c>
      <c r="AS81">
        <v>322.2</v>
      </c>
      <c r="AT81">
        <v>46.3</v>
      </c>
      <c r="AU81">
        <v>12</v>
      </c>
      <c r="AV81">
        <v>12</v>
      </c>
      <c r="AW81" t="s">
        <v>209</v>
      </c>
      <c r="AX81">
        <v>1.2</v>
      </c>
      <c r="AY81">
        <v>2.4</v>
      </c>
      <c r="AZ81">
        <v>2.6</v>
      </c>
      <c r="BA81">
        <v>14.686999999999999</v>
      </c>
      <c r="BB81">
        <v>14.61</v>
      </c>
      <c r="BC81">
        <v>0.99</v>
      </c>
      <c r="BD81">
        <v>14.493</v>
      </c>
      <c r="BE81">
        <v>2964.3580000000002</v>
      </c>
      <c r="BF81">
        <v>116.09699999999999</v>
      </c>
      <c r="BG81">
        <v>10.827999999999999</v>
      </c>
      <c r="BH81">
        <v>3.1E-2</v>
      </c>
      <c r="BI81">
        <v>10.859</v>
      </c>
      <c r="BJ81">
        <v>8.577</v>
      </c>
      <c r="BK81">
        <v>2.4E-2</v>
      </c>
      <c r="BL81">
        <v>8.6020000000000003</v>
      </c>
      <c r="BM81">
        <v>3.577</v>
      </c>
      <c r="BQ81">
        <v>0</v>
      </c>
      <c r="BR81">
        <v>0.43385099999999999</v>
      </c>
      <c r="BS81">
        <v>-5</v>
      </c>
      <c r="BT81">
        <v>6.8570000000000002E-3</v>
      </c>
      <c r="BU81">
        <v>10.60223</v>
      </c>
      <c r="BW81" s="4">
        <f t="shared" si="15"/>
        <v>2.8011091659999998</v>
      </c>
      <c r="BX81" t="e">
        <v>#NAME?</v>
      </c>
      <c r="BY81" s="4">
        <f t="shared" si="16"/>
        <v>23266.744577167105</v>
      </c>
      <c r="BZ81" s="4">
        <f t="shared" si="17"/>
        <v>911.225717398293</v>
      </c>
      <c r="CA81" s="4">
        <f t="shared" si="18"/>
        <v>67.319422363412997</v>
      </c>
      <c r="CB81" s="4">
        <f t="shared" si="19"/>
        <v>28.075268018413002</v>
      </c>
    </row>
    <row r="82" spans="1:80" customFormat="1" x14ac:dyDescent="0.25">
      <c r="A82" s="26">
        <v>43530</v>
      </c>
      <c r="B82" s="27">
        <v>0.481471400462963</v>
      </c>
      <c r="C82">
        <v>14.249000000000001</v>
      </c>
      <c r="D82">
        <v>0.42530000000000001</v>
      </c>
      <c r="E82">
        <v>4252.8020569999999</v>
      </c>
      <c r="F82">
        <v>489</v>
      </c>
      <c r="G82">
        <v>1.4</v>
      </c>
      <c r="H82">
        <v>470.7</v>
      </c>
      <c r="J82">
        <v>0</v>
      </c>
      <c r="K82">
        <v>0.87680000000000002</v>
      </c>
      <c r="L82">
        <v>12.493600000000001</v>
      </c>
      <c r="M82">
        <v>0.37290000000000001</v>
      </c>
      <c r="N82">
        <v>428.7054</v>
      </c>
      <c r="O82">
        <v>1.1979</v>
      </c>
      <c r="P82">
        <v>429.9</v>
      </c>
      <c r="Q82">
        <v>339.5917</v>
      </c>
      <c r="R82">
        <v>0.94889999999999997</v>
      </c>
      <c r="S82">
        <v>340.5</v>
      </c>
      <c r="T82">
        <v>470.68090000000001</v>
      </c>
      <c r="W82">
        <v>0</v>
      </c>
      <c r="X82">
        <v>0</v>
      </c>
      <c r="Y82">
        <v>11.7</v>
      </c>
      <c r="Z82">
        <v>868</v>
      </c>
      <c r="AA82">
        <v>856</v>
      </c>
      <c r="AB82">
        <v>872</v>
      </c>
      <c r="AC82">
        <v>88</v>
      </c>
      <c r="AD82">
        <v>19.170000000000002</v>
      </c>
      <c r="AE82">
        <v>0.44</v>
      </c>
      <c r="AF82">
        <v>982</v>
      </c>
      <c r="AG82">
        <v>-3</v>
      </c>
      <c r="AH82">
        <v>32</v>
      </c>
      <c r="AI82">
        <v>36</v>
      </c>
      <c r="AJ82">
        <v>191</v>
      </c>
      <c r="AK82">
        <v>168</v>
      </c>
      <c r="AL82">
        <v>4.2</v>
      </c>
      <c r="AM82">
        <v>175.3</v>
      </c>
      <c r="AN82" t="s">
        <v>155</v>
      </c>
      <c r="AO82">
        <v>2</v>
      </c>
      <c r="AP82" s="28">
        <v>0.68995370370370368</v>
      </c>
      <c r="AQ82">
        <v>47.164026</v>
      </c>
      <c r="AR82">
        <v>-88.485005000000001</v>
      </c>
      <c r="AS82">
        <v>322.3</v>
      </c>
      <c r="AT82">
        <v>46.3</v>
      </c>
      <c r="AU82">
        <v>12</v>
      </c>
      <c r="AV82">
        <v>11</v>
      </c>
      <c r="AW82" t="s">
        <v>209</v>
      </c>
      <c r="AX82">
        <v>1.2732000000000001</v>
      </c>
      <c r="AY82">
        <v>2.4731999999999998</v>
      </c>
      <c r="AZ82">
        <v>2.7464</v>
      </c>
      <c r="BA82">
        <v>14.686999999999999</v>
      </c>
      <c r="BB82">
        <v>15.02</v>
      </c>
      <c r="BC82">
        <v>1.02</v>
      </c>
      <c r="BD82">
        <v>14.054</v>
      </c>
      <c r="BE82">
        <v>3055.5549999999998</v>
      </c>
      <c r="BF82">
        <v>58.042000000000002</v>
      </c>
      <c r="BG82">
        <v>10.98</v>
      </c>
      <c r="BH82">
        <v>3.1E-2</v>
      </c>
      <c r="BI82">
        <v>11.010999999999999</v>
      </c>
      <c r="BJ82">
        <v>8.6980000000000004</v>
      </c>
      <c r="BK82">
        <v>2.4E-2</v>
      </c>
      <c r="BL82">
        <v>8.7219999999999995</v>
      </c>
      <c r="BM82">
        <v>3.6555</v>
      </c>
      <c r="BQ82">
        <v>0</v>
      </c>
      <c r="BR82">
        <v>0.41989599999999999</v>
      </c>
      <c r="BS82">
        <v>-5</v>
      </c>
      <c r="BT82">
        <v>6.0000000000000001E-3</v>
      </c>
      <c r="BU82">
        <v>10.261208</v>
      </c>
      <c r="BW82" s="4">
        <f t="shared" si="15"/>
        <v>2.7110111535999999</v>
      </c>
      <c r="BX82" t="e">
        <v>#NAME?</v>
      </c>
      <c r="BY82" s="4">
        <f t="shared" si="16"/>
        <v>23211.13330934873</v>
      </c>
      <c r="BZ82" s="4">
        <f t="shared" si="17"/>
        <v>440.90864001506077</v>
      </c>
      <c r="CA82" s="4">
        <f t="shared" si="18"/>
        <v>66.073246112315204</v>
      </c>
      <c r="CB82" s="4">
        <f t="shared" si="19"/>
        <v>27.768538878313198</v>
      </c>
    </row>
    <row r="83" spans="1:80" customFormat="1" x14ac:dyDescent="0.25">
      <c r="A83" s="26">
        <v>43530</v>
      </c>
      <c r="B83" s="27">
        <v>0.48148297453703703</v>
      </c>
      <c r="C83">
        <v>14.311999999999999</v>
      </c>
      <c r="D83">
        <v>0.61650000000000005</v>
      </c>
      <c r="E83">
        <v>6165.0590220000004</v>
      </c>
      <c r="F83">
        <v>512.70000000000005</v>
      </c>
      <c r="G83">
        <v>1.2</v>
      </c>
      <c r="H83">
        <v>426.6</v>
      </c>
      <c r="J83">
        <v>0</v>
      </c>
      <c r="K83">
        <v>0.87470000000000003</v>
      </c>
      <c r="L83">
        <v>12.5189</v>
      </c>
      <c r="M83">
        <v>0.5393</v>
      </c>
      <c r="N83">
        <v>448.47820000000002</v>
      </c>
      <c r="O83">
        <v>1.0202</v>
      </c>
      <c r="P83">
        <v>449.5</v>
      </c>
      <c r="Q83">
        <v>354.9821</v>
      </c>
      <c r="R83">
        <v>0.8075</v>
      </c>
      <c r="S83">
        <v>355.8</v>
      </c>
      <c r="T83">
        <v>426.61290000000002</v>
      </c>
      <c r="W83">
        <v>0</v>
      </c>
      <c r="X83">
        <v>0</v>
      </c>
      <c r="Y83">
        <v>11.6</v>
      </c>
      <c r="Z83">
        <v>872</v>
      </c>
      <c r="AA83">
        <v>861</v>
      </c>
      <c r="AB83">
        <v>875</v>
      </c>
      <c r="AC83">
        <v>88</v>
      </c>
      <c r="AD83">
        <v>18.96</v>
      </c>
      <c r="AE83">
        <v>0.44</v>
      </c>
      <c r="AF83">
        <v>982</v>
      </c>
      <c r="AG83">
        <v>-3.1</v>
      </c>
      <c r="AH83">
        <v>32</v>
      </c>
      <c r="AI83">
        <v>36</v>
      </c>
      <c r="AJ83">
        <v>191</v>
      </c>
      <c r="AK83">
        <v>168</v>
      </c>
      <c r="AL83">
        <v>4.2</v>
      </c>
      <c r="AM83">
        <v>175.7</v>
      </c>
      <c r="AN83" t="s">
        <v>155</v>
      </c>
      <c r="AO83">
        <v>2</v>
      </c>
      <c r="AP83" s="28">
        <v>0.68996527777777772</v>
      </c>
      <c r="AQ83">
        <v>47.164088999999997</v>
      </c>
      <c r="AR83">
        <v>-88.485245000000006</v>
      </c>
      <c r="AS83">
        <v>322.5</v>
      </c>
      <c r="AT83">
        <v>44.1</v>
      </c>
      <c r="AU83">
        <v>12</v>
      </c>
      <c r="AV83">
        <v>11</v>
      </c>
      <c r="AW83" t="s">
        <v>206</v>
      </c>
      <c r="AX83">
        <v>1.3</v>
      </c>
      <c r="AY83">
        <v>2.5</v>
      </c>
      <c r="AZ83">
        <v>2.8</v>
      </c>
      <c r="BA83">
        <v>14.686999999999999</v>
      </c>
      <c r="BB83">
        <v>14.77</v>
      </c>
      <c r="BC83">
        <v>1.01</v>
      </c>
      <c r="BD83">
        <v>14.319000000000001</v>
      </c>
      <c r="BE83">
        <v>3017.83</v>
      </c>
      <c r="BF83">
        <v>82.741</v>
      </c>
      <c r="BG83">
        <v>11.321999999999999</v>
      </c>
      <c r="BH83">
        <v>2.5999999999999999E-2</v>
      </c>
      <c r="BI83">
        <v>11.347</v>
      </c>
      <c r="BJ83">
        <v>8.9610000000000003</v>
      </c>
      <c r="BK83">
        <v>0.02</v>
      </c>
      <c r="BL83">
        <v>8.9819999999999993</v>
      </c>
      <c r="BM83">
        <v>3.2656999999999998</v>
      </c>
      <c r="BQ83">
        <v>0</v>
      </c>
      <c r="BR83">
        <v>0.44957599999999998</v>
      </c>
      <c r="BS83">
        <v>-5</v>
      </c>
      <c r="BT83">
        <v>6.1440000000000002E-3</v>
      </c>
      <c r="BU83">
        <v>10.986514</v>
      </c>
      <c r="BW83" s="4">
        <f t="shared" si="15"/>
        <v>2.9026369987999998</v>
      </c>
      <c r="BX83" t="e">
        <v>#NAME?</v>
      </c>
      <c r="BY83" s="4">
        <f t="shared" si="16"/>
        <v>24544.965972482183</v>
      </c>
      <c r="BZ83" s="4">
        <f t="shared" si="17"/>
        <v>672.95872515322219</v>
      </c>
      <c r="CA83" s="4">
        <f t="shared" si="18"/>
        <v>72.882647491546194</v>
      </c>
      <c r="CB83" s="4">
        <f t="shared" si="19"/>
        <v>26.560971087282937</v>
      </c>
    </row>
    <row r="84" spans="1:80" customFormat="1" x14ac:dyDescent="0.25">
      <c r="A84" s="26">
        <v>43530</v>
      </c>
      <c r="B84" s="27">
        <v>0.48149454861111113</v>
      </c>
      <c r="C84">
        <v>14.262</v>
      </c>
      <c r="D84">
        <v>0.78759999999999997</v>
      </c>
      <c r="E84">
        <v>7876.0256410000002</v>
      </c>
      <c r="F84">
        <v>589.1</v>
      </c>
      <c r="G84">
        <v>1</v>
      </c>
      <c r="H84">
        <v>440.5</v>
      </c>
      <c r="J84">
        <v>0</v>
      </c>
      <c r="K84">
        <v>0.87370000000000003</v>
      </c>
      <c r="L84">
        <v>12.4611</v>
      </c>
      <c r="M84">
        <v>0.68820000000000003</v>
      </c>
      <c r="N84">
        <v>514.6875</v>
      </c>
      <c r="O84">
        <v>0.87370000000000003</v>
      </c>
      <c r="P84">
        <v>515.6</v>
      </c>
      <c r="Q84">
        <v>405.8938</v>
      </c>
      <c r="R84">
        <v>0.68899999999999995</v>
      </c>
      <c r="S84">
        <v>406.6</v>
      </c>
      <c r="T84">
        <v>440.54759999999999</v>
      </c>
      <c r="W84">
        <v>0</v>
      </c>
      <c r="X84">
        <v>0</v>
      </c>
      <c r="Y84">
        <v>11.7</v>
      </c>
      <c r="Z84">
        <v>873</v>
      </c>
      <c r="AA84">
        <v>863</v>
      </c>
      <c r="AB84">
        <v>876</v>
      </c>
      <c r="AC84">
        <v>88</v>
      </c>
      <c r="AD84">
        <v>17.97</v>
      </c>
      <c r="AE84">
        <v>0.41</v>
      </c>
      <c r="AF84">
        <v>982</v>
      </c>
      <c r="AG84">
        <v>-3.9</v>
      </c>
      <c r="AH84">
        <v>32</v>
      </c>
      <c r="AI84">
        <v>36</v>
      </c>
      <c r="AJ84">
        <v>191</v>
      </c>
      <c r="AK84">
        <v>168</v>
      </c>
      <c r="AL84">
        <v>4.2</v>
      </c>
      <c r="AM84">
        <v>175.9</v>
      </c>
      <c r="AN84" t="s">
        <v>155</v>
      </c>
      <c r="AO84">
        <v>2</v>
      </c>
      <c r="AP84" s="28">
        <v>0.68997685185185187</v>
      </c>
      <c r="AQ84">
        <v>47.164152000000001</v>
      </c>
      <c r="AR84">
        <v>-88.485488000000004</v>
      </c>
      <c r="AS84">
        <v>322.60000000000002</v>
      </c>
      <c r="AT84">
        <v>42.8</v>
      </c>
      <c r="AU84">
        <v>12</v>
      </c>
      <c r="AV84">
        <v>11</v>
      </c>
      <c r="AW84" t="s">
        <v>206</v>
      </c>
      <c r="AX84">
        <v>1.3</v>
      </c>
      <c r="AY84">
        <v>2.5</v>
      </c>
      <c r="AZ84">
        <v>2.8732000000000002</v>
      </c>
      <c r="BA84">
        <v>14.686999999999999</v>
      </c>
      <c r="BB84">
        <v>14.63</v>
      </c>
      <c r="BC84">
        <v>1</v>
      </c>
      <c r="BD84">
        <v>14.451000000000001</v>
      </c>
      <c r="BE84">
        <v>2982.7739999999999</v>
      </c>
      <c r="BF84">
        <v>104.84099999999999</v>
      </c>
      <c r="BG84">
        <v>12.901999999999999</v>
      </c>
      <c r="BH84">
        <v>2.1999999999999999E-2</v>
      </c>
      <c r="BI84">
        <v>12.923999999999999</v>
      </c>
      <c r="BJ84">
        <v>10.175000000000001</v>
      </c>
      <c r="BK84">
        <v>1.7000000000000001E-2</v>
      </c>
      <c r="BL84">
        <v>10.192</v>
      </c>
      <c r="BM84">
        <v>3.3487</v>
      </c>
      <c r="BQ84">
        <v>0</v>
      </c>
      <c r="BR84">
        <v>0.426792</v>
      </c>
      <c r="BS84">
        <v>-5</v>
      </c>
      <c r="BT84">
        <v>6.8560000000000001E-3</v>
      </c>
      <c r="BU84">
        <v>10.429729999999999</v>
      </c>
      <c r="BW84" s="4">
        <f t="shared" si="15"/>
        <v>2.7555346659999995</v>
      </c>
      <c r="BX84" t="e">
        <v>#NAME?</v>
      </c>
      <c r="BY84" s="4">
        <f t="shared" si="16"/>
        <v>23030.383186796102</v>
      </c>
      <c r="BZ84" s="4">
        <f t="shared" si="17"/>
        <v>809.49089796507883</v>
      </c>
      <c r="CA84" s="4">
        <f t="shared" si="18"/>
        <v>78.562488785824996</v>
      </c>
      <c r="CB84" s="4">
        <f t="shared" si="19"/>
        <v>25.855745080795298</v>
      </c>
    </row>
    <row r="85" spans="1:80" customFormat="1" x14ac:dyDescent="0.25">
      <c r="A85" s="26">
        <v>43530</v>
      </c>
      <c r="B85" s="27">
        <v>0.48150612268518517</v>
      </c>
      <c r="C85">
        <v>14.27</v>
      </c>
      <c r="D85">
        <v>1.2362</v>
      </c>
      <c r="E85">
        <v>12362.096506</v>
      </c>
      <c r="F85">
        <v>631.4</v>
      </c>
      <c r="G85">
        <v>1</v>
      </c>
      <c r="H85">
        <v>473.2</v>
      </c>
      <c r="J85">
        <v>0</v>
      </c>
      <c r="K85">
        <v>0.86970000000000003</v>
      </c>
      <c r="L85">
        <v>12.4099</v>
      </c>
      <c r="M85">
        <v>1.0750999999999999</v>
      </c>
      <c r="N85">
        <v>549.06500000000005</v>
      </c>
      <c r="O85">
        <v>0.86970000000000003</v>
      </c>
      <c r="P85">
        <v>549.9</v>
      </c>
      <c r="Q85">
        <v>434.9325</v>
      </c>
      <c r="R85">
        <v>0.68889999999999996</v>
      </c>
      <c r="S85">
        <v>435.6</v>
      </c>
      <c r="T85">
        <v>473.15140000000002</v>
      </c>
      <c r="W85">
        <v>0</v>
      </c>
      <c r="X85">
        <v>0</v>
      </c>
      <c r="Y85">
        <v>11.7</v>
      </c>
      <c r="Z85">
        <v>864</v>
      </c>
      <c r="AA85">
        <v>856</v>
      </c>
      <c r="AB85">
        <v>868</v>
      </c>
      <c r="AC85">
        <v>88</v>
      </c>
      <c r="AD85">
        <v>19.170000000000002</v>
      </c>
      <c r="AE85">
        <v>0.44</v>
      </c>
      <c r="AF85">
        <v>982</v>
      </c>
      <c r="AG85">
        <v>-3</v>
      </c>
      <c r="AH85">
        <v>32</v>
      </c>
      <c r="AI85">
        <v>36</v>
      </c>
      <c r="AJ85">
        <v>191</v>
      </c>
      <c r="AK85">
        <v>168</v>
      </c>
      <c r="AL85">
        <v>4.0999999999999996</v>
      </c>
      <c r="AM85">
        <v>175.6</v>
      </c>
      <c r="AN85" t="s">
        <v>155</v>
      </c>
      <c r="AO85">
        <v>2</v>
      </c>
      <c r="AP85" s="28">
        <v>0.68998842592592602</v>
      </c>
      <c r="AQ85">
        <v>47.164223</v>
      </c>
      <c r="AR85">
        <v>-88.485731000000001</v>
      </c>
      <c r="AS85">
        <v>322.39999999999998</v>
      </c>
      <c r="AT85">
        <v>43.4</v>
      </c>
      <c r="AU85">
        <v>12</v>
      </c>
      <c r="AV85">
        <v>11</v>
      </c>
      <c r="AW85" t="s">
        <v>206</v>
      </c>
      <c r="AX85">
        <v>1.373127</v>
      </c>
      <c r="AY85">
        <v>2.6462539999999999</v>
      </c>
      <c r="AZ85">
        <v>2.9731269999999999</v>
      </c>
      <c r="BA85">
        <v>14.686999999999999</v>
      </c>
      <c r="BB85">
        <v>14.17</v>
      </c>
      <c r="BC85">
        <v>0.96</v>
      </c>
      <c r="BD85">
        <v>14.988</v>
      </c>
      <c r="BE85">
        <v>2895.87</v>
      </c>
      <c r="BF85">
        <v>159.672</v>
      </c>
      <c r="BG85">
        <v>13.417999999999999</v>
      </c>
      <c r="BH85">
        <v>2.1000000000000001E-2</v>
      </c>
      <c r="BI85">
        <v>13.439</v>
      </c>
      <c r="BJ85">
        <v>10.628</v>
      </c>
      <c r="BK85">
        <v>1.7000000000000001E-2</v>
      </c>
      <c r="BL85">
        <v>10.645</v>
      </c>
      <c r="BM85">
        <v>3.5061</v>
      </c>
      <c r="BQ85">
        <v>0</v>
      </c>
      <c r="BR85">
        <v>0.25415199999999999</v>
      </c>
      <c r="BS85">
        <v>-5</v>
      </c>
      <c r="BT85">
        <v>6.1440000000000002E-3</v>
      </c>
      <c r="BU85">
        <v>6.2108400000000001</v>
      </c>
      <c r="BW85" s="4">
        <f t="shared" si="15"/>
        <v>1.640903928</v>
      </c>
      <c r="BX85" t="e">
        <v>#NAME?</v>
      </c>
      <c r="BY85" s="4">
        <f t="shared" si="16"/>
        <v>13314.876806361239</v>
      </c>
      <c r="BZ85" s="4">
        <f t="shared" si="17"/>
        <v>734.15347008854394</v>
      </c>
      <c r="CA85" s="4">
        <f t="shared" si="18"/>
        <v>48.866320207055999</v>
      </c>
      <c r="CB85" s="4">
        <f t="shared" si="19"/>
        <v>16.120644079597202</v>
      </c>
    </row>
    <row r="86" spans="1:80" customFormat="1" x14ac:dyDescent="0.25">
      <c r="A86" s="26">
        <v>43530</v>
      </c>
      <c r="B86" s="27">
        <v>0.48151769675925921</v>
      </c>
      <c r="C86">
        <v>13.565</v>
      </c>
      <c r="D86">
        <v>2.1154000000000002</v>
      </c>
      <c r="E86">
        <v>21154.404761999998</v>
      </c>
      <c r="F86">
        <v>585.70000000000005</v>
      </c>
      <c r="G86">
        <v>1</v>
      </c>
      <c r="H86">
        <v>526.79999999999995</v>
      </c>
      <c r="J86">
        <v>0</v>
      </c>
      <c r="K86">
        <v>0.86729999999999996</v>
      </c>
      <c r="L86">
        <v>11.764799999999999</v>
      </c>
      <c r="M86">
        <v>1.8347</v>
      </c>
      <c r="N86">
        <v>508.02640000000002</v>
      </c>
      <c r="O86">
        <v>0.8972</v>
      </c>
      <c r="P86">
        <v>508.9</v>
      </c>
      <c r="Q86">
        <v>402.42450000000002</v>
      </c>
      <c r="R86">
        <v>0.7107</v>
      </c>
      <c r="S86">
        <v>403.1</v>
      </c>
      <c r="T86">
        <v>526.75509999999997</v>
      </c>
      <c r="W86">
        <v>0</v>
      </c>
      <c r="X86">
        <v>0</v>
      </c>
      <c r="Y86">
        <v>11.7</v>
      </c>
      <c r="Z86">
        <v>860</v>
      </c>
      <c r="AA86">
        <v>850</v>
      </c>
      <c r="AB86">
        <v>864</v>
      </c>
      <c r="AC86">
        <v>88</v>
      </c>
      <c r="AD86">
        <v>19.170000000000002</v>
      </c>
      <c r="AE86">
        <v>0.44</v>
      </c>
      <c r="AF86">
        <v>982</v>
      </c>
      <c r="AG86">
        <v>-3</v>
      </c>
      <c r="AH86">
        <v>32</v>
      </c>
      <c r="AI86">
        <v>36</v>
      </c>
      <c r="AJ86">
        <v>191</v>
      </c>
      <c r="AK86">
        <v>168</v>
      </c>
      <c r="AL86">
        <v>4.2</v>
      </c>
      <c r="AM86">
        <v>175.2</v>
      </c>
      <c r="AN86" t="s">
        <v>155</v>
      </c>
      <c r="AO86">
        <v>2</v>
      </c>
      <c r="AP86" s="28">
        <v>0.69</v>
      </c>
      <c r="AQ86">
        <v>47.164292000000003</v>
      </c>
      <c r="AR86">
        <v>-88.485979</v>
      </c>
      <c r="AS86">
        <v>322.39999999999998</v>
      </c>
      <c r="AT86">
        <v>44.1</v>
      </c>
      <c r="AU86">
        <v>12</v>
      </c>
      <c r="AV86">
        <v>11</v>
      </c>
      <c r="AW86" t="s">
        <v>206</v>
      </c>
      <c r="AX86">
        <v>1.4</v>
      </c>
      <c r="AY86">
        <v>2.7731729999999999</v>
      </c>
      <c r="AZ86">
        <v>3.0731730000000002</v>
      </c>
      <c r="BA86">
        <v>14.686999999999999</v>
      </c>
      <c r="BB86">
        <v>13.91</v>
      </c>
      <c r="BC86">
        <v>0.95</v>
      </c>
      <c r="BD86">
        <v>15.298999999999999</v>
      </c>
      <c r="BE86">
        <v>2721.1179999999999</v>
      </c>
      <c r="BF86">
        <v>270.09500000000003</v>
      </c>
      <c r="BG86">
        <v>12.305</v>
      </c>
      <c r="BH86">
        <v>2.1999999999999999E-2</v>
      </c>
      <c r="BI86">
        <v>12.327</v>
      </c>
      <c r="BJ86">
        <v>9.7469999999999999</v>
      </c>
      <c r="BK86">
        <v>1.7000000000000001E-2</v>
      </c>
      <c r="BL86">
        <v>9.7650000000000006</v>
      </c>
      <c r="BM86">
        <v>3.8689</v>
      </c>
      <c r="BQ86">
        <v>0</v>
      </c>
      <c r="BR86">
        <v>0.15299199999999999</v>
      </c>
      <c r="BS86">
        <v>-5</v>
      </c>
      <c r="BT86">
        <v>7.0000000000000001E-3</v>
      </c>
      <c r="BU86">
        <v>3.7387419999999998</v>
      </c>
      <c r="BW86" s="4">
        <f t="shared" si="15"/>
        <v>0.98777563639999988</v>
      </c>
      <c r="BX86" t="e">
        <v>#NAME?</v>
      </c>
      <c r="BY86" s="4">
        <f t="shared" si="16"/>
        <v>7531.4851010775064</v>
      </c>
      <c r="BZ86" s="4">
        <f t="shared" si="17"/>
        <v>747.566429818747</v>
      </c>
      <c r="CA86" s="4">
        <f t="shared" si="18"/>
        <v>26.977655978242197</v>
      </c>
      <c r="CB86" s="4">
        <f t="shared" si="19"/>
        <v>10.708305449289139</v>
      </c>
    </row>
    <row r="87" spans="1:80" customFormat="1" x14ac:dyDescent="0.25">
      <c r="A87" s="26">
        <v>43530</v>
      </c>
      <c r="B87" s="27">
        <v>0.48152927083333336</v>
      </c>
      <c r="C87">
        <v>13.577</v>
      </c>
      <c r="D87">
        <v>2.2324999999999999</v>
      </c>
      <c r="E87">
        <v>22324.509804000001</v>
      </c>
      <c r="F87">
        <v>490.1</v>
      </c>
      <c r="G87">
        <v>1.2</v>
      </c>
      <c r="H87">
        <v>545.79999999999995</v>
      </c>
      <c r="J87">
        <v>0</v>
      </c>
      <c r="K87">
        <v>0.86619999999999997</v>
      </c>
      <c r="L87">
        <v>11.7605</v>
      </c>
      <c r="M87">
        <v>1.9338</v>
      </c>
      <c r="N87">
        <v>424.55410000000001</v>
      </c>
      <c r="O87">
        <v>1.0691999999999999</v>
      </c>
      <c r="P87">
        <v>425.6</v>
      </c>
      <c r="Q87">
        <v>336.30329999999998</v>
      </c>
      <c r="R87">
        <v>0.84699999999999998</v>
      </c>
      <c r="S87">
        <v>337.2</v>
      </c>
      <c r="T87">
        <v>545.82429999999999</v>
      </c>
      <c r="W87">
        <v>0</v>
      </c>
      <c r="X87">
        <v>0</v>
      </c>
      <c r="Y87">
        <v>11.8</v>
      </c>
      <c r="Z87">
        <v>859</v>
      </c>
      <c r="AA87">
        <v>849</v>
      </c>
      <c r="AB87">
        <v>862</v>
      </c>
      <c r="AC87">
        <v>88</v>
      </c>
      <c r="AD87">
        <v>19.170000000000002</v>
      </c>
      <c r="AE87">
        <v>0.44</v>
      </c>
      <c r="AF87">
        <v>982</v>
      </c>
      <c r="AG87">
        <v>-3</v>
      </c>
      <c r="AH87">
        <v>32</v>
      </c>
      <c r="AI87">
        <v>36</v>
      </c>
      <c r="AJ87">
        <v>191</v>
      </c>
      <c r="AK87">
        <v>168</v>
      </c>
      <c r="AL87">
        <v>4.3</v>
      </c>
      <c r="AM87">
        <v>175.1</v>
      </c>
      <c r="AN87" t="s">
        <v>155</v>
      </c>
      <c r="AO87">
        <v>2</v>
      </c>
      <c r="AP87" s="28">
        <v>0.6900115740740741</v>
      </c>
      <c r="AQ87">
        <v>47.164344999999997</v>
      </c>
      <c r="AR87">
        <v>-88.486200999999994</v>
      </c>
      <c r="AS87">
        <v>322.3</v>
      </c>
      <c r="AT87">
        <v>42.1</v>
      </c>
      <c r="AU87">
        <v>12</v>
      </c>
      <c r="AV87">
        <v>10</v>
      </c>
      <c r="AW87" t="s">
        <v>207</v>
      </c>
      <c r="AX87">
        <v>1.4732000000000001</v>
      </c>
      <c r="AY87">
        <v>2.8732000000000002</v>
      </c>
      <c r="AZ87">
        <v>3.2464</v>
      </c>
      <c r="BA87">
        <v>14.686999999999999</v>
      </c>
      <c r="BB87">
        <v>13.78</v>
      </c>
      <c r="BC87">
        <v>0.94</v>
      </c>
      <c r="BD87">
        <v>15.444000000000001</v>
      </c>
      <c r="BE87">
        <v>2700.942</v>
      </c>
      <c r="BF87">
        <v>282.66800000000001</v>
      </c>
      <c r="BG87">
        <v>10.211</v>
      </c>
      <c r="BH87">
        <v>2.5999999999999999E-2</v>
      </c>
      <c r="BI87">
        <v>10.237</v>
      </c>
      <c r="BJ87">
        <v>8.0879999999999992</v>
      </c>
      <c r="BK87">
        <v>0.02</v>
      </c>
      <c r="BL87">
        <v>8.109</v>
      </c>
      <c r="BM87">
        <v>3.9807000000000001</v>
      </c>
      <c r="BQ87">
        <v>0</v>
      </c>
      <c r="BR87">
        <v>0.146568</v>
      </c>
      <c r="BS87">
        <v>-5</v>
      </c>
      <c r="BT87">
        <v>6.8560000000000001E-3</v>
      </c>
      <c r="BU87">
        <v>3.5817549999999998</v>
      </c>
      <c r="BW87" s="4">
        <f t="shared" si="15"/>
        <v>0.9462996709999999</v>
      </c>
      <c r="BX87" t="e">
        <v>#NAME?</v>
      </c>
      <c r="BY87" s="4">
        <f t="shared" si="16"/>
        <v>7161.7454935293617</v>
      </c>
      <c r="BZ87" s="4">
        <f t="shared" si="17"/>
        <v>749.51490078830193</v>
      </c>
      <c r="CA87" s="4">
        <f t="shared" si="18"/>
        <v>21.445924255931995</v>
      </c>
      <c r="CB87" s="4">
        <f t="shared" si="19"/>
        <v>10.555117542728549</v>
      </c>
    </row>
    <row r="88" spans="1:80" customFormat="1" x14ac:dyDescent="0.25">
      <c r="A88" s="26">
        <v>43530</v>
      </c>
      <c r="B88" s="27">
        <v>0.48154084490740739</v>
      </c>
      <c r="C88">
        <v>13.836</v>
      </c>
      <c r="D88">
        <v>1.3076000000000001</v>
      </c>
      <c r="E88">
        <v>13076.143791</v>
      </c>
      <c r="F88">
        <v>414.3</v>
      </c>
      <c r="G88">
        <v>1.3</v>
      </c>
      <c r="H88">
        <v>513.70000000000005</v>
      </c>
      <c r="J88">
        <v>0</v>
      </c>
      <c r="K88">
        <v>0.87229999999999996</v>
      </c>
      <c r="L88">
        <v>12.069100000000001</v>
      </c>
      <c r="M88">
        <v>1.1407</v>
      </c>
      <c r="N88">
        <v>361.43920000000003</v>
      </c>
      <c r="O88">
        <v>1.1638999999999999</v>
      </c>
      <c r="P88">
        <v>362.6</v>
      </c>
      <c r="Q88">
        <v>286.08870000000002</v>
      </c>
      <c r="R88">
        <v>0.92120000000000002</v>
      </c>
      <c r="S88">
        <v>287</v>
      </c>
      <c r="T88">
        <v>513.70299999999997</v>
      </c>
      <c r="W88">
        <v>0</v>
      </c>
      <c r="X88">
        <v>0</v>
      </c>
      <c r="Y88">
        <v>11.7</v>
      </c>
      <c r="Z88">
        <v>860</v>
      </c>
      <c r="AA88">
        <v>849</v>
      </c>
      <c r="AB88">
        <v>862</v>
      </c>
      <c r="AC88">
        <v>88</v>
      </c>
      <c r="AD88">
        <v>18.96</v>
      </c>
      <c r="AE88">
        <v>0.44</v>
      </c>
      <c r="AF88">
        <v>982</v>
      </c>
      <c r="AG88">
        <v>-3.1</v>
      </c>
      <c r="AH88">
        <v>32</v>
      </c>
      <c r="AI88">
        <v>36</v>
      </c>
      <c r="AJ88">
        <v>191</v>
      </c>
      <c r="AK88">
        <v>168</v>
      </c>
      <c r="AL88">
        <v>4.3</v>
      </c>
      <c r="AM88">
        <v>175.5</v>
      </c>
      <c r="AN88" t="s">
        <v>155</v>
      </c>
      <c r="AO88">
        <v>2</v>
      </c>
      <c r="AP88" s="28">
        <v>0.69002314814814814</v>
      </c>
      <c r="AQ88">
        <v>47.164386999999998</v>
      </c>
      <c r="AR88">
        <v>-88.486399000000006</v>
      </c>
      <c r="AS88">
        <v>322</v>
      </c>
      <c r="AT88">
        <v>38.5</v>
      </c>
      <c r="AU88">
        <v>12</v>
      </c>
      <c r="AV88">
        <v>10</v>
      </c>
      <c r="AW88" t="s">
        <v>207</v>
      </c>
      <c r="AX88">
        <v>1.5</v>
      </c>
      <c r="AY88">
        <v>2.8268</v>
      </c>
      <c r="AZ88">
        <v>3.3</v>
      </c>
      <c r="BA88">
        <v>14.686999999999999</v>
      </c>
      <c r="BB88">
        <v>14.47</v>
      </c>
      <c r="BC88">
        <v>0.99</v>
      </c>
      <c r="BD88">
        <v>14.635999999999999</v>
      </c>
      <c r="BE88">
        <v>2874.1019999999999</v>
      </c>
      <c r="BF88">
        <v>172.887</v>
      </c>
      <c r="BG88">
        <v>9.0139999999999993</v>
      </c>
      <c r="BH88">
        <v>2.9000000000000001E-2</v>
      </c>
      <c r="BI88">
        <v>9.0429999999999993</v>
      </c>
      <c r="BJ88">
        <v>7.1340000000000003</v>
      </c>
      <c r="BK88">
        <v>2.3E-2</v>
      </c>
      <c r="BL88">
        <v>7.157</v>
      </c>
      <c r="BM88">
        <v>3.8845999999999998</v>
      </c>
      <c r="BQ88">
        <v>0</v>
      </c>
      <c r="BR88">
        <v>0.14960999999999999</v>
      </c>
      <c r="BS88">
        <v>-5</v>
      </c>
      <c r="BT88">
        <v>6.1440000000000002E-3</v>
      </c>
      <c r="BU88">
        <v>3.656104</v>
      </c>
      <c r="BW88" s="4">
        <f t="shared" si="15"/>
        <v>0.96594267680000001</v>
      </c>
      <c r="BX88" t="e">
        <v>#NAME?</v>
      </c>
      <c r="BY88" s="4">
        <f t="shared" si="16"/>
        <v>7779.0841105155014</v>
      </c>
      <c r="BZ88" s="4">
        <f t="shared" si="17"/>
        <v>467.93833851919436</v>
      </c>
      <c r="CA88" s="4">
        <f t="shared" si="18"/>
        <v>19.308982786420799</v>
      </c>
      <c r="CB88" s="4">
        <f t="shared" si="19"/>
        <v>10.514111933295519</v>
      </c>
    </row>
    <row r="89" spans="1:80" customFormat="1" x14ac:dyDescent="0.25">
      <c r="A89" s="26">
        <v>43530</v>
      </c>
      <c r="B89" s="27">
        <v>0.48155241898148149</v>
      </c>
      <c r="C89">
        <v>14.089</v>
      </c>
      <c r="D89">
        <v>0.87949999999999995</v>
      </c>
      <c r="E89">
        <v>8794.8965520000002</v>
      </c>
      <c r="F89">
        <v>366.1</v>
      </c>
      <c r="G89">
        <v>1.4</v>
      </c>
      <c r="H89">
        <v>486.4</v>
      </c>
      <c r="J89">
        <v>0</v>
      </c>
      <c r="K89">
        <v>0.87419999999999998</v>
      </c>
      <c r="L89">
        <v>12.316800000000001</v>
      </c>
      <c r="M89">
        <v>0.76890000000000003</v>
      </c>
      <c r="N89">
        <v>320.06180000000001</v>
      </c>
      <c r="O89">
        <v>1.2239</v>
      </c>
      <c r="P89">
        <v>321.3</v>
      </c>
      <c r="Q89">
        <v>252.2259</v>
      </c>
      <c r="R89">
        <v>0.96450000000000002</v>
      </c>
      <c r="S89">
        <v>253.2</v>
      </c>
      <c r="T89">
        <v>486.35789999999997</v>
      </c>
      <c r="W89">
        <v>0</v>
      </c>
      <c r="X89">
        <v>0</v>
      </c>
      <c r="Y89">
        <v>11.7</v>
      </c>
      <c r="Z89">
        <v>860</v>
      </c>
      <c r="AA89">
        <v>850</v>
      </c>
      <c r="AB89">
        <v>863</v>
      </c>
      <c r="AC89">
        <v>88</v>
      </c>
      <c r="AD89">
        <v>17.78</v>
      </c>
      <c r="AE89">
        <v>0.41</v>
      </c>
      <c r="AF89">
        <v>982</v>
      </c>
      <c r="AG89">
        <v>-4</v>
      </c>
      <c r="AH89">
        <v>32</v>
      </c>
      <c r="AI89">
        <v>36</v>
      </c>
      <c r="AJ89">
        <v>191</v>
      </c>
      <c r="AK89">
        <v>168</v>
      </c>
      <c r="AL89">
        <v>4.2</v>
      </c>
      <c r="AM89">
        <v>175.9</v>
      </c>
      <c r="AN89" t="s">
        <v>155</v>
      </c>
      <c r="AO89">
        <v>2</v>
      </c>
      <c r="AP89" s="28">
        <v>0.69003472222222229</v>
      </c>
      <c r="AQ89">
        <v>47.164408999999999</v>
      </c>
      <c r="AR89">
        <v>-88.486587</v>
      </c>
      <c r="AS89">
        <v>321.7</v>
      </c>
      <c r="AT89">
        <v>35.299999999999997</v>
      </c>
      <c r="AU89">
        <v>12</v>
      </c>
      <c r="AV89">
        <v>11</v>
      </c>
      <c r="AW89" t="s">
        <v>206</v>
      </c>
      <c r="AX89">
        <v>1.5</v>
      </c>
      <c r="AY89">
        <v>2.8</v>
      </c>
      <c r="AZ89">
        <v>3.3</v>
      </c>
      <c r="BA89">
        <v>14.686999999999999</v>
      </c>
      <c r="BB89">
        <v>14.69</v>
      </c>
      <c r="BC89">
        <v>1</v>
      </c>
      <c r="BD89">
        <v>14.385999999999999</v>
      </c>
      <c r="BE89">
        <v>2961.5140000000001</v>
      </c>
      <c r="BF89">
        <v>117.666</v>
      </c>
      <c r="BG89">
        <v>8.0589999999999993</v>
      </c>
      <c r="BH89">
        <v>3.1E-2</v>
      </c>
      <c r="BI89">
        <v>8.09</v>
      </c>
      <c r="BJ89">
        <v>6.351</v>
      </c>
      <c r="BK89">
        <v>2.4E-2</v>
      </c>
      <c r="BL89">
        <v>6.375</v>
      </c>
      <c r="BM89">
        <v>3.7134999999999998</v>
      </c>
      <c r="BQ89">
        <v>0</v>
      </c>
      <c r="BR89">
        <v>0.18056700000000001</v>
      </c>
      <c r="BS89">
        <v>-5</v>
      </c>
      <c r="BT89">
        <v>7.143E-3</v>
      </c>
      <c r="BU89">
        <v>4.4125949999999996</v>
      </c>
      <c r="BW89" s="4">
        <f t="shared" si="15"/>
        <v>1.1658075989999999</v>
      </c>
      <c r="BX89" t="e">
        <v>#NAME?</v>
      </c>
      <c r="BY89" s="4">
        <f t="shared" si="16"/>
        <v>9674.212171494848</v>
      </c>
      <c r="BZ89" s="4">
        <f t="shared" si="17"/>
        <v>384.37294214078099</v>
      </c>
      <c r="CA89" s="4">
        <f t="shared" si="18"/>
        <v>20.746456542553496</v>
      </c>
      <c r="CB89" s="4">
        <f t="shared" si="19"/>
        <v>12.130682785509746</v>
      </c>
    </row>
    <row r="90" spans="1:80" customFormat="1" x14ac:dyDescent="0.25">
      <c r="A90" s="26">
        <v>43530</v>
      </c>
      <c r="B90" s="27">
        <v>0.48156399305555553</v>
      </c>
      <c r="C90">
        <v>14.244</v>
      </c>
      <c r="D90">
        <v>0.70530000000000004</v>
      </c>
      <c r="E90">
        <v>7052.919355</v>
      </c>
      <c r="F90">
        <v>333.5</v>
      </c>
      <c r="G90">
        <v>1.4</v>
      </c>
      <c r="H90">
        <v>479.1</v>
      </c>
      <c r="J90">
        <v>0</v>
      </c>
      <c r="K90">
        <v>0.87460000000000004</v>
      </c>
      <c r="L90">
        <v>12.4573</v>
      </c>
      <c r="M90">
        <v>0.61680000000000001</v>
      </c>
      <c r="N90">
        <v>291.67489999999998</v>
      </c>
      <c r="O90">
        <v>1.2243999999999999</v>
      </c>
      <c r="P90">
        <v>292.89999999999998</v>
      </c>
      <c r="Q90">
        <v>229.85550000000001</v>
      </c>
      <c r="R90">
        <v>0.96489999999999998</v>
      </c>
      <c r="S90">
        <v>230.8</v>
      </c>
      <c r="T90">
        <v>479.10570000000001</v>
      </c>
      <c r="W90">
        <v>0</v>
      </c>
      <c r="X90">
        <v>0</v>
      </c>
      <c r="Y90">
        <v>11.7</v>
      </c>
      <c r="Z90">
        <v>860</v>
      </c>
      <c r="AA90">
        <v>850</v>
      </c>
      <c r="AB90">
        <v>863</v>
      </c>
      <c r="AC90">
        <v>88</v>
      </c>
      <c r="AD90">
        <v>17.78</v>
      </c>
      <c r="AE90">
        <v>0.41</v>
      </c>
      <c r="AF90">
        <v>982</v>
      </c>
      <c r="AG90">
        <v>-4</v>
      </c>
      <c r="AH90">
        <v>31.856000000000002</v>
      </c>
      <c r="AI90">
        <v>36</v>
      </c>
      <c r="AJ90">
        <v>191</v>
      </c>
      <c r="AK90">
        <v>168</v>
      </c>
      <c r="AL90">
        <v>4.3</v>
      </c>
      <c r="AM90">
        <v>175.6</v>
      </c>
      <c r="AN90" t="s">
        <v>155</v>
      </c>
      <c r="AO90">
        <v>2</v>
      </c>
      <c r="AP90" s="28">
        <v>0.69004629629629621</v>
      </c>
      <c r="AQ90">
        <v>47.164414000000001</v>
      </c>
      <c r="AR90">
        <v>-88.486772000000002</v>
      </c>
      <c r="AS90">
        <v>321.39999999999998</v>
      </c>
      <c r="AT90">
        <v>33.700000000000003</v>
      </c>
      <c r="AU90">
        <v>12</v>
      </c>
      <c r="AV90">
        <v>11</v>
      </c>
      <c r="AW90" t="s">
        <v>206</v>
      </c>
      <c r="AX90">
        <v>1.3902000000000001</v>
      </c>
      <c r="AY90">
        <v>2.6536</v>
      </c>
      <c r="AZ90">
        <v>3.0804</v>
      </c>
      <c r="BA90">
        <v>14.686999999999999</v>
      </c>
      <c r="BB90">
        <v>14.73</v>
      </c>
      <c r="BC90">
        <v>1</v>
      </c>
      <c r="BD90">
        <v>14.337999999999999</v>
      </c>
      <c r="BE90">
        <v>2998.11</v>
      </c>
      <c r="BF90">
        <v>94.488</v>
      </c>
      <c r="BG90">
        <v>7.351</v>
      </c>
      <c r="BH90">
        <v>3.1E-2</v>
      </c>
      <c r="BI90">
        <v>7.3819999999999997</v>
      </c>
      <c r="BJ90">
        <v>5.7930000000000001</v>
      </c>
      <c r="BK90">
        <v>2.4E-2</v>
      </c>
      <c r="BL90">
        <v>5.8170000000000002</v>
      </c>
      <c r="BM90">
        <v>3.6616</v>
      </c>
      <c r="BQ90">
        <v>0</v>
      </c>
      <c r="BR90">
        <v>0.16931199999999999</v>
      </c>
      <c r="BS90">
        <v>-5</v>
      </c>
      <c r="BT90">
        <v>8.0000000000000002E-3</v>
      </c>
      <c r="BU90">
        <v>4.137562</v>
      </c>
      <c r="BW90" s="4">
        <f t="shared" si="15"/>
        <v>1.0931438804</v>
      </c>
      <c r="BX90" t="e">
        <v>#NAME?</v>
      </c>
      <c r="BY90" s="4">
        <f t="shared" si="16"/>
        <v>9183.3223055891467</v>
      </c>
      <c r="BZ90" s="4">
        <f t="shared" si="17"/>
        <v>289.42025409691678</v>
      </c>
      <c r="CA90" s="4">
        <f t="shared" si="18"/>
        <v>17.744174201839797</v>
      </c>
      <c r="CB90" s="4">
        <f t="shared" si="19"/>
        <v>11.215616823313759</v>
      </c>
    </row>
    <row r="91" spans="1:80" customFormat="1" x14ac:dyDescent="0.25">
      <c r="A91" s="26">
        <v>43530</v>
      </c>
      <c r="B91" s="27">
        <v>0.48157556712962962</v>
      </c>
      <c r="C91">
        <v>14.212</v>
      </c>
      <c r="D91">
        <v>0.62819999999999998</v>
      </c>
      <c r="E91">
        <v>6281.7044500000002</v>
      </c>
      <c r="F91">
        <v>318.3</v>
      </c>
      <c r="G91">
        <v>1.4</v>
      </c>
      <c r="H91">
        <v>467.5</v>
      </c>
      <c r="J91">
        <v>0</v>
      </c>
      <c r="K91">
        <v>0.87549999999999994</v>
      </c>
      <c r="L91">
        <v>12.4421</v>
      </c>
      <c r="M91">
        <v>0.55000000000000004</v>
      </c>
      <c r="N91">
        <v>278.64229999999998</v>
      </c>
      <c r="O91">
        <v>1.2257</v>
      </c>
      <c r="P91">
        <v>279.89999999999998</v>
      </c>
      <c r="Q91">
        <v>219.58510000000001</v>
      </c>
      <c r="R91">
        <v>0.96589999999999998</v>
      </c>
      <c r="S91">
        <v>220.6</v>
      </c>
      <c r="T91">
        <v>467.52089999999998</v>
      </c>
      <c r="W91">
        <v>0</v>
      </c>
      <c r="X91">
        <v>0</v>
      </c>
      <c r="Y91">
        <v>11.7</v>
      </c>
      <c r="Z91">
        <v>861</v>
      </c>
      <c r="AA91">
        <v>851</v>
      </c>
      <c r="AB91">
        <v>864</v>
      </c>
      <c r="AC91">
        <v>88</v>
      </c>
      <c r="AD91">
        <v>17.78</v>
      </c>
      <c r="AE91">
        <v>0.41</v>
      </c>
      <c r="AF91">
        <v>982</v>
      </c>
      <c r="AG91">
        <v>-4</v>
      </c>
      <c r="AH91">
        <v>31</v>
      </c>
      <c r="AI91">
        <v>36</v>
      </c>
      <c r="AJ91">
        <v>191</v>
      </c>
      <c r="AK91">
        <v>168</v>
      </c>
      <c r="AL91">
        <v>4.2</v>
      </c>
      <c r="AM91">
        <v>174.9</v>
      </c>
      <c r="AN91" t="s">
        <v>155</v>
      </c>
      <c r="AO91">
        <v>2</v>
      </c>
      <c r="AP91" s="28">
        <v>0.69004629629629621</v>
      </c>
      <c r="AQ91">
        <v>47.164416000000003</v>
      </c>
      <c r="AR91">
        <v>-88.486957000000004</v>
      </c>
      <c r="AS91">
        <v>321.10000000000002</v>
      </c>
      <c r="AT91">
        <v>32.5</v>
      </c>
      <c r="AU91">
        <v>12</v>
      </c>
      <c r="AV91">
        <v>11</v>
      </c>
      <c r="AW91" t="s">
        <v>206</v>
      </c>
      <c r="AX91">
        <v>1.2402</v>
      </c>
      <c r="AY91">
        <v>2.4535999999999998</v>
      </c>
      <c r="AZ91">
        <v>2.7804000000000002</v>
      </c>
      <c r="BA91">
        <v>14.686999999999999</v>
      </c>
      <c r="BB91">
        <v>14.84</v>
      </c>
      <c r="BC91">
        <v>1.01</v>
      </c>
      <c r="BD91">
        <v>14.223000000000001</v>
      </c>
      <c r="BE91">
        <v>3013.6329999999998</v>
      </c>
      <c r="BF91">
        <v>84.781000000000006</v>
      </c>
      <c r="BG91">
        <v>7.0679999999999996</v>
      </c>
      <c r="BH91">
        <v>3.1E-2</v>
      </c>
      <c r="BI91">
        <v>7.0990000000000002</v>
      </c>
      <c r="BJ91">
        <v>5.57</v>
      </c>
      <c r="BK91">
        <v>2.4E-2</v>
      </c>
      <c r="BL91">
        <v>5.5940000000000003</v>
      </c>
      <c r="BM91">
        <v>3.5958999999999999</v>
      </c>
      <c r="BQ91">
        <v>0</v>
      </c>
      <c r="BR91">
        <v>0.18799199999999999</v>
      </c>
      <c r="BS91">
        <v>-5</v>
      </c>
      <c r="BT91">
        <v>7.8560000000000001E-3</v>
      </c>
      <c r="BU91">
        <v>4.594055</v>
      </c>
      <c r="BW91" s="4">
        <f t="shared" si="15"/>
        <v>1.213749331</v>
      </c>
      <c r="BX91" t="e">
        <v>#NAME?</v>
      </c>
      <c r="BY91" s="4">
        <f t="shared" si="16"/>
        <v>10249.302295068645</v>
      </c>
      <c r="BZ91" s="4">
        <f t="shared" si="17"/>
        <v>288.33839351978651</v>
      </c>
      <c r="CA91" s="4">
        <f t="shared" si="18"/>
        <v>18.943452564905002</v>
      </c>
      <c r="CB91" s="4">
        <f t="shared" si="19"/>
        <v>12.22958008584235</v>
      </c>
    </row>
    <row r="92" spans="1:80" customFormat="1" x14ac:dyDescent="0.25">
      <c r="A92" s="26">
        <v>43530</v>
      </c>
      <c r="B92" s="27">
        <v>0.48158714120370366</v>
      </c>
      <c r="C92">
        <v>14.375</v>
      </c>
      <c r="D92">
        <v>0.60070000000000001</v>
      </c>
      <c r="E92">
        <v>6006.8429749999996</v>
      </c>
      <c r="F92">
        <v>306.60000000000002</v>
      </c>
      <c r="G92">
        <v>1.4</v>
      </c>
      <c r="H92">
        <v>500.3</v>
      </c>
      <c r="J92">
        <v>0</v>
      </c>
      <c r="K92">
        <v>0.87450000000000006</v>
      </c>
      <c r="L92">
        <v>12.5703</v>
      </c>
      <c r="M92">
        <v>0.52529999999999999</v>
      </c>
      <c r="N92">
        <v>268.12920000000003</v>
      </c>
      <c r="O92">
        <v>1.2242999999999999</v>
      </c>
      <c r="P92">
        <v>269.39999999999998</v>
      </c>
      <c r="Q92">
        <v>211.45259999999999</v>
      </c>
      <c r="R92">
        <v>0.96550000000000002</v>
      </c>
      <c r="S92">
        <v>212.4</v>
      </c>
      <c r="T92">
        <v>500.28449999999998</v>
      </c>
      <c r="W92">
        <v>0</v>
      </c>
      <c r="X92">
        <v>0</v>
      </c>
      <c r="Y92">
        <v>11.7</v>
      </c>
      <c r="Z92">
        <v>862</v>
      </c>
      <c r="AA92">
        <v>852</v>
      </c>
      <c r="AB92">
        <v>864</v>
      </c>
      <c r="AC92">
        <v>88</v>
      </c>
      <c r="AD92">
        <v>17.97</v>
      </c>
      <c r="AE92">
        <v>0.41</v>
      </c>
      <c r="AF92">
        <v>982</v>
      </c>
      <c r="AG92">
        <v>-3.9</v>
      </c>
      <c r="AH92">
        <v>31</v>
      </c>
      <c r="AI92">
        <v>36</v>
      </c>
      <c r="AJ92">
        <v>191</v>
      </c>
      <c r="AK92">
        <v>168</v>
      </c>
      <c r="AL92">
        <v>4.3</v>
      </c>
      <c r="AM92">
        <v>174.2</v>
      </c>
      <c r="AN92" t="s">
        <v>155</v>
      </c>
      <c r="AO92">
        <v>2</v>
      </c>
      <c r="AP92" s="28">
        <v>0.69006944444444451</v>
      </c>
      <c r="AQ92">
        <v>47.164399000000003</v>
      </c>
      <c r="AR92">
        <v>-88.487122999999997</v>
      </c>
      <c r="AS92">
        <v>321.3</v>
      </c>
      <c r="AT92">
        <v>30.9</v>
      </c>
      <c r="AU92">
        <v>12</v>
      </c>
      <c r="AV92">
        <v>11</v>
      </c>
      <c r="AW92" t="s">
        <v>206</v>
      </c>
      <c r="AX92">
        <v>1.1268</v>
      </c>
      <c r="AY92">
        <v>2.2536</v>
      </c>
      <c r="AZ92">
        <v>2.4803999999999999</v>
      </c>
      <c r="BA92">
        <v>14.686999999999999</v>
      </c>
      <c r="BB92">
        <v>14.72</v>
      </c>
      <c r="BC92">
        <v>1</v>
      </c>
      <c r="BD92">
        <v>14.353999999999999</v>
      </c>
      <c r="BE92">
        <v>3019.8719999999998</v>
      </c>
      <c r="BF92">
        <v>80.317999999999998</v>
      </c>
      <c r="BG92">
        <v>6.7460000000000004</v>
      </c>
      <c r="BH92">
        <v>3.1E-2</v>
      </c>
      <c r="BI92">
        <v>6.7759999999999998</v>
      </c>
      <c r="BJ92">
        <v>5.32</v>
      </c>
      <c r="BK92">
        <v>2.4E-2</v>
      </c>
      <c r="BL92">
        <v>5.3440000000000003</v>
      </c>
      <c r="BM92">
        <v>3.8166000000000002</v>
      </c>
      <c r="BQ92">
        <v>0</v>
      </c>
      <c r="BR92">
        <v>0.18315200000000001</v>
      </c>
      <c r="BS92">
        <v>-5</v>
      </c>
      <c r="BT92">
        <v>7.1440000000000002E-3</v>
      </c>
      <c r="BU92">
        <v>4.4757769999999999</v>
      </c>
      <c r="BW92" s="4">
        <f t="shared" si="15"/>
        <v>1.1825002834</v>
      </c>
      <c r="BX92" t="e">
        <v>#NAME?</v>
      </c>
      <c r="BY92" s="4">
        <f t="shared" si="16"/>
        <v>10006.097376094722</v>
      </c>
      <c r="BZ92" s="4">
        <f t="shared" si="17"/>
        <v>266.12708388076578</v>
      </c>
      <c r="CA92" s="4">
        <f t="shared" si="18"/>
        <v>17.627382233692</v>
      </c>
      <c r="CB92" s="4">
        <f t="shared" si="19"/>
        <v>12.645990043817459</v>
      </c>
    </row>
    <row r="93" spans="1:80" customFormat="1" x14ac:dyDescent="0.25">
      <c r="A93" s="26">
        <v>43530</v>
      </c>
      <c r="B93" s="27">
        <v>0.48159871527777781</v>
      </c>
      <c r="C93">
        <v>14.41</v>
      </c>
      <c r="D93">
        <v>0.59899999999999998</v>
      </c>
      <c r="E93">
        <v>5990.31405</v>
      </c>
      <c r="F93">
        <v>291.8</v>
      </c>
      <c r="G93">
        <v>1.4</v>
      </c>
      <c r="H93">
        <v>436.3</v>
      </c>
      <c r="J93">
        <v>0</v>
      </c>
      <c r="K93">
        <v>0.87419999999999998</v>
      </c>
      <c r="L93">
        <v>12.597</v>
      </c>
      <c r="M93">
        <v>0.52370000000000005</v>
      </c>
      <c r="N93">
        <v>255.09139999999999</v>
      </c>
      <c r="O93">
        <v>1.2239</v>
      </c>
      <c r="P93">
        <v>256.3</v>
      </c>
      <c r="Q93">
        <v>201.91149999999999</v>
      </c>
      <c r="R93">
        <v>0.96870000000000001</v>
      </c>
      <c r="S93">
        <v>202.9</v>
      </c>
      <c r="T93">
        <v>436.2842</v>
      </c>
      <c r="W93">
        <v>0</v>
      </c>
      <c r="X93">
        <v>0</v>
      </c>
      <c r="Y93">
        <v>11.7</v>
      </c>
      <c r="Z93">
        <v>862</v>
      </c>
      <c r="AA93">
        <v>852</v>
      </c>
      <c r="AB93">
        <v>865</v>
      </c>
      <c r="AC93">
        <v>88</v>
      </c>
      <c r="AD93">
        <v>18.96</v>
      </c>
      <c r="AE93">
        <v>0.44</v>
      </c>
      <c r="AF93">
        <v>982</v>
      </c>
      <c r="AG93">
        <v>-3.1</v>
      </c>
      <c r="AH93">
        <v>31</v>
      </c>
      <c r="AI93">
        <v>36</v>
      </c>
      <c r="AJ93">
        <v>191</v>
      </c>
      <c r="AK93">
        <v>168</v>
      </c>
      <c r="AL93">
        <v>4.3</v>
      </c>
      <c r="AM93">
        <v>174.3</v>
      </c>
      <c r="AN93" t="s">
        <v>155</v>
      </c>
      <c r="AO93">
        <v>2</v>
      </c>
      <c r="AP93" s="28">
        <v>0.69008101851851855</v>
      </c>
      <c r="AQ93">
        <v>47.164347999999997</v>
      </c>
      <c r="AR93">
        <v>-88.487262000000001</v>
      </c>
      <c r="AS93">
        <v>321.5</v>
      </c>
      <c r="AT93">
        <v>28.8</v>
      </c>
      <c r="AU93">
        <v>12</v>
      </c>
      <c r="AV93">
        <v>11</v>
      </c>
      <c r="AW93" t="s">
        <v>206</v>
      </c>
      <c r="AX93">
        <v>1.1000000000000001</v>
      </c>
      <c r="AY93">
        <v>2.2000000000000002</v>
      </c>
      <c r="AZ93">
        <v>2.4</v>
      </c>
      <c r="BA93">
        <v>14.686999999999999</v>
      </c>
      <c r="BB93">
        <v>14.69</v>
      </c>
      <c r="BC93">
        <v>1</v>
      </c>
      <c r="BD93">
        <v>14.393000000000001</v>
      </c>
      <c r="BE93">
        <v>3021.9769999999999</v>
      </c>
      <c r="BF93">
        <v>79.956999999999994</v>
      </c>
      <c r="BG93">
        <v>6.4089999999999998</v>
      </c>
      <c r="BH93">
        <v>3.1E-2</v>
      </c>
      <c r="BI93">
        <v>6.4390000000000001</v>
      </c>
      <c r="BJ93">
        <v>5.0730000000000004</v>
      </c>
      <c r="BK93">
        <v>2.4E-2</v>
      </c>
      <c r="BL93">
        <v>5.0970000000000004</v>
      </c>
      <c r="BM93">
        <v>3.3235999999999999</v>
      </c>
      <c r="BQ93">
        <v>0</v>
      </c>
      <c r="BR93">
        <v>0.18870400000000001</v>
      </c>
      <c r="BS93">
        <v>-5</v>
      </c>
      <c r="BT93">
        <v>7.8560000000000001E-3</v>
      </c>
      <c r="BU93">
        <v>4.6114540000000002</v>
      </c>
      <c r="BW93" s="4">
        <f t="shared" si="15"/>
        <v>1.2183461468000001</v>
      </c>
      <c r="BX93" t="e">
        <v>#NAME?</v>
      </c>
      <c r="BY93" s="4">
        <f t="shared" si="16"/>
        <v>10316.604576550288</v>
      </c>
      <c r="BZ93" s="4">
        <f t="shared" si="17"/>
        <v>272.96195574196338</v>
      </c>
      <c r="CA93" s="4">
        <f t="shared" si="18"/>
        <v>17.318508716922601</v>
      </c>
      <c r="CB93" s="4">
        <f t="shared" si="19"/>
        <v>11.346303089210318</v>
      </c>
    </row>
    <row r="94" spans="1:80" customFormat="1" x14ac:dyDescent="0.25">
      <c r="A94" s="26">
        <v>43530</v>
      </c>
      <c r="B94" s="27">
        <v>0.48161028935185185</v>
      </c>
      <c r="C94">
        <v>14.33</v>
      </c>
      <c r="D94">
        <v>0.69550000000000001</v>
      </c>
      <c r="E94">
        <v>6955.4545449999996</v>
      </c>
      <c r="F94">
        <v>272.5</v>
      </c>
      <c r="G94">
        <v>1.4</v>
      </c>
      <c r="H94">
        <v>421.4</v>
      </c>
      <c r="J94">
        <v>0</v>
      </c>
      <c r="K94">
        <v>0.87409999999999999</v>
      </c>
      <c r="L94">
        <v>12.526</v>
      </c>
      <c r="M94">
        <v>0.60799999999999998</v>
      </c>
      <c r="N94">
        <v>238.16720000000001</v>
      </c>
      <c r="O94">
        <v>1.2237</v>
      </c>
      <c r="P94">
        <v>239.4</v>
      </c>
      <c r="Q94">
        <v>187.68860000000001</v>
      </c>
      <c r="R94">
        <v>0.96440000000000003</v>
      </c>
      <c r="S94">
        <v>188.7</v>
      </c>
      <c r="T94">
        <v>421.35050000000001</v>
      </c>
      <c r="W94">
        <v>0</v>
      </c>
      <c r="X94">
        <v>0</v>
      </c>
      <c r="Y94">
        <v>11.7</v>
      </c>
      <c r="Z94">
        <v>862</v>
      </c>
      <c r="AA94">
        <v>853</v>
      </c>
      <c r="AB94">
        <v>865</v>
      </c>
      <c r="AC94">
        <v>88</v>
      </c>
      <c r="AD94">
        <v>17.78</v>
      </c>
      <c r="AE94">
        <v>0.41</v>
      </c>
      <c r="AF94">
        <v>982</v>
      </c>
      <c r="AG94">
        <v>-4</v>
      </c>
      <c r="AH94">
        <v>31</v>
      </c>
      <c r="AI94">
        <v>36</v>
      </c>
      <c r="AJ94">
        <v>191</v>
      </c>
      <c r="AK94">
        <v>168</v>
      </c>
      <c r="AL94">
        <v>4.3</v>
      </c>
      <c r="AM94">
        <v>174.7</v>
      </c>
      <c r="AN94" t="s">
        <v>155</v>
      </c>
      <c r="AO94">
        <v>2</v>
      </c>
      <c r="AP94" s="28">
        <v>0.69009259259259259</v>
      </c>
      <c r="AQ94">
        <v>47.164299</v>
      </c>
      <c r="AR94">
        <v>-88.487397000000001</v>
      </c>
      <c r="AS94">
        <v>321.60000000000002</v>
      </c>
      <c r="AT94">
        <v>27.1</v>
      </c>
      <c r="AU94">
        <v>12</v>
      </c>
      <c r="AV94">
        <v>11</v>
      </c>
      <c r="AW94" t="s">
        <v>206</v>
      </c>
      <c r="AX94">
        <v>1.0267999999999999</v>
      </c>
      <c r="AY94">
        <v>2.1267999999999998</v>
      </c>
      <c r="AZ94">
        <v>2.3268</v>
      </c>
      <c r="BA94">
        <v>14.686999999999999</v>
      </c>
      <c r="BB94">
        <v>14.67</v>
      </c>
      <c r="BC94">
        <v>1</v>
      </c>
      <c r="BD94">
        <v>14.404</v>
      </c>
      <c r="BE94">
        <v>3002.241</v>
      </c>
      <c r="BF94">
        <v>92.745000000000005</v>
      </c>
      <c r="BG94">
        <v>5.9779999999999998</v>
      </c>
      <c r="BH94">
        <v>3.1E-2</v>
      </c>
      <c r="BI94">
        <v>6.0090000000000003</v>
      </c>
      <c r="BJ94">
        <v>4.7110000000000003</v>
      </c>
      <c r="BK94">
        <v>2.4E-2</v>
      </c>
      <c r="BL94">
        <v>4.7350000000000003</v>
      </c>
      <c r="BM94">
        <v>3.2069000000000001</v>
      </c>
      <c r="BQ94">
        <v>0</v>
      </c>
      <c r="BR94">
        <v>0.18071200000000001</v>
      </c>
      <c r="BS94">
        <v>-5</v>
      </c>
      <c r="BT94">
        <v>6.8560000000000001E-3</v>
      </c>
      <c r="BU94">
        <v>4.41615</v>
      </c>
      <c r="BW94" s="4">
        <f t="shared" si="15"/>
        <v>1.1667468299999999</v>
      </c>
      <c r="BX94" t="e">
        <v>#NAME?</v>
      </c>
      <c r="BY94" s="4">
        <f t="shared" si="16"/>
        <v>9815.1539821686438</v>
      </c>
      <c r="BZ94" s="4">
        <f t="shared" si="17"/>
        <v>303.20898824452502</v>
      </c>
      <c r="CA94" s="4">
        <f t="shared" si="18"/>
        <v>15.401558505795</v>
      </c>
      <c r="CB94" s="4">
        <f t="shared" si="19"/>
        <v>10.4842407073305</v>
      </c>
    </row>
    <row r="95" spans="1:80" customFormat="1" x14ac:dyDescent="0.25">
      <c r="A95" s="26">
        <v>43530</v>
      </c>
      <c r="B95" s="27">
        <v>0.48162186342592594</v>
      </c>
      <c r="C95">
        <v>14.243</v>
      </c>
      <c r="D95">
        <v>0.79359999999999997</v>
      </c>
      <c r="E95">
        <v>7936.2814070000004</v>
      </c>
      <c r="F95">
        <v>244.5</v>
      </c>
      <c r="G95">
        <v>1.4</v>
      </c>
      <c r="H95">
        <v>437.1</v>
      </c>
      <c r="J95">
        <v>0</v>
      </c>
      <c r="K95">
        <v>0.87390000000000001</v>
      </c>
      <c r="L95">
        <v>12.4476</v>
      </c>
      <c r="M95">
        <v>0.69359999999999999</v>
      </c>
      <c r="N95">
        <v>213.68979999999999</v>
      </c>
      <c r="O95">
        <v>1.2235</v>
      </c>
      <c r="P95">
        <v>214.9</v>
      </c>
      <c r="Q95">
        <v>168.3991</v>
      </c>
      <c r="R95">
        <v>0.96419999999999995</v>
      </c>
      <c r="S95">
        <v>169.4</v>
      </c>
      <c r="T95">
        <v>437.06450000000001</v>
      </c>
      <c r="W95">
        <v>0</v>
      </c>
      <c r="X95">
        <v>0</v>
      </c>
      <c r="Y95">
        <v>11.8</v>
      </c>
      <c r="Z95">
        <v>860</v>
      </c>
      <c r="AA95">
        <v>852</v>
      </c>
      <c r="AB95">
        <v>864</v>
      </c>
      <c r="AC95">
        <v>88</v>
      </c>
      <c r="AD95">
        <v>17.78</v>
      </c>
      <c r="AE95">
        <v>0.41</v>
      </c>
      <c r="AF95">
        <v>982</v>
      </c>
      <c r="AG95">
        <v>-4</v>
      </c>
      <c r="AH95">
        <v>31</v>
      </c>
      <c r="AI95">
        <v>36</v>
      </c>
      <c r="AJ95">
        <v>191</v>
      </c>
      <c r="AK95">
        <v>168</v>
      </c>
      <c r="AL95">
        <v>4.4000000000000004</v>
      </c>
      <c r="AM95">
        <v>175</v>
      </c>
      <c r="AN95" t="s">
        <v>155</v>
      </c>
      <c r="AO95">
        <v>2</v>
      </c>
      <c r="AP95" s="28">
        <v>0.69010416666666663</v>
      </c>
      <c r="AQ95">
        <v>47.164264000000003</v>
      </c>
      <c r="AR95">
        <v>-88.487534999999994</v>
      </c>
      <c r="AS95">
        <v>321.7</v>
      </c>
      <c r="AT95">
        <v>26</v>
      </c>
      <c r="AU95">
        <v>12</v>
      </c>
      <c r="AV95">
        <v>11</v>
      </c>
      <c r="AW95" t="s">
        <v>206</v>
      </c>
      <c r="AX95">
        <v>1.0731999999999999</v>
      </c>
      <c r="AY95">
        <v>2.1</v>
      </c>
      <c r="AZ95">
        <v>2.3732000000000002</v>
      </c>
      <c r="BA95">
        <v>14.686999999999999</v>
      </c>
      <c r="BB95">
        <v>14.64</v>
      </c>
      <c r="BC95">
        <v>1</v>
      </c>
      <c r="BD95">
        <v>14.427</v>
      </c>
      <c r="BE95">
        <v>2981.4560000000001</v>
      </c>
      <c r="BF95">
        <v>105.732</v>
      </c>
      <c r="BG95">
        <v>5.36</v>
      </c>
      <c r="BH95">
        <v>3.1E-2</v>
      </c>
      <c r="BI95">
        <v>5.391</v>
      </c>
      <c r="BJ95">
        <v>4.2240000000000002</v>
      </c>
      <c r="BK95">
        <v>2.4E-2</v>
      </c>
      <c r="BL95">
        <v>4.2480000000000002</v>
      </c>
      <c r="BM95">
        <v>3.3243</v>
      </c>
      <c r="BQ95">
        <v>0</v>
      </c>
      <c r="BR95">
        <v>0.176264</v>
      </c>
      <c r="BS95">
        <v>-5</v>
      </c>
      <c r="BT95">
        <v>6.1440000000000002E-3</v>
      </c>
      <c r="BU95">
        <v>4.3074510000000004</v>
      </c>
      <c r="BW95" s="4">
        <f t="shared" si="15"/>
        <v>1.1380285542000002</v>
      </c>
      <c r="BX95" t="e">
        <v>#NAME?</v>
      </c>
      <c r="BY95" s="4">
        <f t="shared" si="16"/>
        <v>9507.2847078940376</v>
      </c>
      <c r="BZ95" s="4">
        <f t="shared" si="17"/>
        <v>337.15883338041959</v>
      </c>
      <c r="CA95" s="4">
        <f t="shared" si="18"/>
        <v>13.469516439667203</v>
      </c>
      <c r="CB95" s="4">
        <f t="shared" si="19"/>
        <v>10.600547703689791</v>
      </c>
    </row>
    <row r="96" spans="1:80" customFormat="1" x14ac:dyDescent="0.25">
      <c r="A96" s="26">
        <v>43530</v>
      </c>
      <c r="B96" s="27">
        <v>0.48163343749999998</v>
      </c>
      <c r="C96">
        <v>14.221</v>
      </c>
      <c r="D96">
        <v>0.84</v>
      </c>
      <c r="E96">
        <v>8399.8473279999998</v>
      </c>
      <c r="F96">
        <v>217.7</v>
      </c>
      <c r="G96">
        <v>1.4</v>
      </c>
      <c r="H96">
        <v>474.4</v>
      </c>
      <c r="J96">
        <v>0</v>
      </c>
      <c r="K96">
        <v>0.87370000000000003</v>
      </c>
      <c r="L96">
        <v>12.4245</v>
      </c>
      <c r="M96">
        <v>0.7339</v>
      </c>
      <c r="N96">
        <v>190.2115</v>
      </c>
      <c r="O96">
        <v>1.2231000000000001</v>
      </c>
      <c r="P96">
        <v>191.4</v>
      </c>
      <c r="Q96">
        <v>149.89689999999999</v>
      </c>
      <c r="R96">
        <v>0.96389999999999998</v>
      </c>
      <c r="S96">
        <v>150.9</v>
      </c>
      <c r="T96">
        <v>474.351</v>
      </c>
      <c r="W96">
        <v>0</v>
      </c>
      <c r="X96">
        <v>0</v>
      </c>
      <c r="Y96">
        <v>11.8</v>
      </c>
      <c r="Z96">
        <v>860</v>
      </c>
      <c r="AA96">
        <v>850</v>
      </c>
      <c r="AB96">
        <v>864</v>
      </c>
      <c r="AC96">
        <v>88</v>
      </c>
      <c r="AD96">
        <v>17.78</v>
      </c>
      <c r="AE96">
        <v>0.41</v>
      </c>
      <c r="AF96">
        <v>982</v>
      </c>
      <c r="AG96">
        <v>-4</v>
      </c>
      <c r="AH96">
        <v>31</v>
      </c>
      <c r="AI96">
        <v>36</v>
      </c>
      <c r="AJ96">
        <v>191</v>
      </c>
      <c r="AK96">
        <v>168</v>
      </c>
      <c r="AL96">
        <v>4.4000000000000004</v>
      </c>
      <c r="AM96">
        <v>175</v>
      </c>
      <c r="AN96" t="s">
        <v>155</v>
      </c>
      <c r="AO96">
        <v>2</v>
      </c>
      <c r="AP96" s="28">
        <v>0.69011574074074078</v>
      </c>
      <c r="AQ96">
        <v>47.164231999999998</v>
      </c>
      <c r="AR96">
        <v>-88.487668999999997</v>
      </c>
      <c r="AS96">
        <v>321.60000000000002</v>
      </c>
      <c r="AT96">
        <v>25.1</v>
      </c>
      <c r="AU96">
        <v>12</v>
      </c>
      <c r="AV96">
        <v>11</v>
      </c>
      <c r="AW96" t="s">
        <v>206</v>
      </c>
      <c r="AX96">
        <v>1.1000000000000001</v>
      </c>
      <c r="AY96">
        <v>2.0268000000000002</v>
      </c>
      <c r="AZ96">
        <v>2.4</v>
      </c>
      <c r="BA96">
        <v>14.686999999999999</v>
      </c>
      <c r="BB96">
        <v>14.61</v>
      </c>
      <c r="BC96">
        <v>0.99</v>
      </c>
      <c r="BD96">
        <v>14.462</v>
      </c>
      <c r="BE96">
        <v>2971.1930000000002</v>
      </c>
      <c r="BF96">
        <v>111.697</v>
      </c>
      <c r="BG96">
        <v>4.7640000000000002</v>
      </c>
      <c r="BH96">
        <v>3.1E-2</v>
      </c>
      <c r="BI96">
        <v>4.7939999999999996</v>
      </c>
      <c r="BJ96">
        <v>3.754</v>
      </c>
      <c r="BK96">
        <v>2.4E-2</v>
      </c>
      <c r="BL96">
        <v>3.778</v>
      </c>
      <c r="BM96">
        <v>3.6021999999999998</v>
      </c>
      <c r="BQ96">
        <v>0</v>
      </c>
      <c r="BR96">
        <v>0.16043199999999999</v>
      </c>
      <c r="BS96">
        <v>-5</v>
      </c>
      <c r="BT96">
        <v>6.8560000000000001E-3</v>
      </c>
      <c r="BU96">
        <v>3.920547</v>
      </c>
      <c r="BW96" s="4">
        <f t="shared" si="15"/>
        <v>1.0358085174</v>
      </c>
      <c r="BX96" t="e">
        <v>#NAME?</v>
      </c>
      <c r="BY96" s="4">
        <f t="shared" si="16"/>
        <v>8623.5339444433102</v>
      </c>
      <c r="BZ96" s="4">
        <f t="shared" si="17"/>
        <v>324.18724431313768</v>
      </c>
      <c r="CA96" s="4">
        <f t="shared" si="18"/>
        <v>10.895538064151399</v>
      </c>
      <c r="CB96" s="4">
        <f t="shared" si="19"/>
        <v>10.454956636837018</v>
      </c>
    </row>
    <row r="97" spans="1:80" customFormat="1" x14ac:dyDescent="0.25">
      <c r="A97" s="26">
        <v>43530</v>
      </c>
      <c r="B97" s="27">
        <v>0.48164501157407408</v>
      </c>
      <c r="C97">
        <v>14.182</v>
      </c>
      <c r="D97">
        <v>0.751</v>
      </c>
      <c r="E97">
        <v>7509.6962229999999</v>
      </c>
      <c r="F97">
        <v>196.9</v>
      </c>
      <c r="G97">
        <v>1.4</v>
      </c>
      <c r="H97">
        <v>523.5</v>
      </c>
      <c r="J97">
        <v>0</v>
      </c>
      <c r="K97">
        <v>0.87470000000000003</v>
      </c>
      <c r="L97">
        <v>12.4047</v>
      </c>
      <c r="M97">
        <v>0.65680000000000005</v>
      </c>
      <c r="N97">
        <v>172.22329999999999</v>
      </c>
      <c r="O97">
        <v>1.2244999999999999</v>
      </c>
      <c r="P97">
        <v>173.4</v>
      </c>
      <c r="Q97">
        <v>135.72130000000001</v>
      </c>
      <c r="R97">
        <v>0.96499999999999997</v>
      </c>
      <c r="S97">
        <v>136.69999999999999</v>
      </c>
      <c r="T97">
        <v>523.51110000000006</v>
      </c>
      <c r="W97">
        <v>0</v>
      </c>
      <c r="X97">
        <v>0</v>
      </c>
      <c r="Y97">
        <v>11.8</v>
      </c>
      <c r="Z97">
        <v>860</v>
      </c>
      <c r="AA97">
        <v>850</v>
      </c>
      <c r="AB97">
        <v>864</v>
      </c>
      <c r="AC97">
        <v>88</v>
      </c>
      <c r="AD97">
        <v>17.78</v>
      </c>
      <c r="AE97">
        <v>0.41</v>
      </c>
      <c r="AF97">
        <v>982</v>
      </c>
      <c r="AG97">
        <v>-4</v>
      </c>
      <c r="AH97">
        <v>31</v>
      </c>
      <c r="AI97">
        <v>36</v>
      </c>
      <c r="AJ97">
        <v>191</v>
      </c>
      <c r="AK97">
        <v>168</v>
      </c>
      <c r="AL97">
        <v>4.4000000000000004</v>
      </c>
      <c r="AM97">
        <v>175</v>
      </c>
      <c r="AN97" t="s">
        <v>155</v>
      </c>
      <c r="AO97">
        <v>2</v>
      </c>
      <c r="AP97" s="28">
        <v>0.69012731481481471</v>
      </c>
      <c r="AQ97">
        <v>47.164208000000002</v>
      </c>
      <c r="AR97">
        <v>-88.487802000000002</v>
      </c>
      <c r="AS97">
        <v>321.60000000000002</v>
      </c>
      <c r="AT97">
        <v>24.1</v>
      </c>
      <c r="AU97">
        <v>12</v>
      </c>
      <c r="AV97">
        <v>11</v>
      </c>
      <c r="AW97" t="s">
        <v>206</v>
      </c>
      <c r="AX97">
        <v>1.1000000000000001</v>
      </c>
      <c r="AY97">
        <v>2</v>
      </c>
      <c r="AZ97">
        <v>2.4</v>
      </c>
      <c r="BA97">
        <v>14.686999999999999</v>
      </c>
      <c r="BB97">
        <v>14.73</v>
      </c>
      <c r="BC97">
        <v>1</v>
      </c>
      <c r="BD97">
        <v>14.33</v>
      </c>
      <c r="BE97">
        <v>2987.3110000000001</v>
      </c>
      <c r="BF97">
        <v>100.678</v>
      </c>
      <c r="BG97">
        <v>4.343</v>
      </c>
      <c r="BH97">
        <v>3.1E-2</v>
      </c>
      <c r="BI97">
        <v>4.3739999999999997</v>
      </c>
      <c r="BJ97">
        <v>3.423</v>
      </c>
      <c r="BK97">
        <v>2.4E-2</v>
      </c>
      <c r="BL97">
        <v>3.4470000000000001</v>
      </c>
      <c r="BM97">
        <v>4.0034999999999998</v>
      </c>
      <c r="BQ97">
        <v>0</v>
      </c>
      <c r="BR97">
        <v>0.164575</v>
      </c>
      <c r="BS97">
        <v>-5</v>
      </c>
      <c r="BT97">
        <v>6.0000000000000001E-3</v>
      </c>
      <c r="BU97">
        <v>4.0217919999999996</v>
      </c>
      <c r="BW97" s="4">
        <f t="shared" si="15"/>
        <v>1.0625574463999998</v>
      </c>
      <c r="BX97" t="e">
        <v>#NAME?</v>
      </c>
      <c r="BY97" s="4">
        <f t="shared" si="16"/>
        <v>8894.218479215273</v>
      </c>
      <c r="BZ97" s="4">
        <f t="shared" si="17"/>
        <v>299.75189327473271</v>
      </c>
      <c r="CA97" s="4">
        <f t="shared" si="18"/>
        <v>10.191409550044799</v>
      </c>
      <c r="CB97" s="4">
        <f t="shared" si="19"/>
        <v>11.919751134561599</v>
      </c>
    </row>
    <row r="98" spans="1:80" customFormat="1" x14ac:dyDescent="0.25">
      <c r="A98" s="26">
        <v>43530</v>
      </c>
      <c r="B98" s="27">
        <v>0.48165658564814812</v>
      </c>
      <c r="C98">
        <v>14.311999999999999</v>
      </c>
      <c r="D98">
        <v>0.50960000000000005</v>
      </c>
      <c r="E98">
        <v>5096.1794870000003</v>
      </c>
      <c r="F98">
        <v>181.4</v>
      </c>
      <c r="G98">
        <v>1.4</v>
      </c>
      <c r="H98">
        <v>551.29999999999995</v>
      </c>
      <c r="J98">
        <v>0</v>
      </c>
      <c r="K98">
        <v>0.87570000000000003</v>
      </c>
      <c r="L98">
        <v>12.5335</v>
      </c>
      <c r="M98">
        <v>0.44629999999999997</v>
      </c>
      <c r="N98">
        <v>158.87970000000001</v>
      </c>
      <c r="O98">
        <v>1.226</v>
      </c>
      <c r="P98">
        <v>160.1</v>
      </c>
      <c r="Q98">
        <v>125.20569999999999</v>
      </c>
      <c r="R98">
        <v>0.96619999999999995</v>
      </c>
      <c r="S98">
        <v>126.2</v>
      </c>
      <c r="T98">
        <v>551.28570000000002</v>
      </c>
      <c r="W98">
        <v>0</v>
      </c>
      <c r="X98">
        <v>0</v>
      </c>
      <c r="Y98">
        <v>11.8</v>
      </c>
      <c r="Z98">
        <v>859</v>
      </c>
      <c r="AA98">
        <v>849</v>
      </c>
      <c r="AB98">
        <v>864</v>
      </c>
      <c r="AC98">
        <v>88</v>
      </c>
      <c r="AD98">
        <v>17.78</v>
      </c>
      <c r="AE98">
        <v>0.41</v>
      </c>
      <c r="AF98">
        <v>982</v>
      </c>
      <c r="AG98">
        <v>-4</v>
      </c>
      <c r="AH98">
        <v>31</v>
      </c>
      <c r="AI98">
        <v>36</v>
      </c>
      <c r="AJ98">
        <v>191</v>
      </c>
      <c r="AK98">
        <v>168</v>
      </c>
      <c r="AL98">
        <v>4.4000000000000004</v>
      </c>
      <c r="AM98">
        <v>174.9</v>
      </c>
      <c r="AN98" t="s">
        <v>155</v>
      </c>
      <c r="AO98">
        <v>2</v>
      </c>
      <c r="AP98" s="28">
        <v>0.69013888888888886</v>
      </c>
      <c r="AQ98">
        <v>47.164183999999999</v>
      </c>
      <c r="AR98">
        <v>-88.487926999999999</v>
      </c>
      <c r="AS98">
        <v>321.60000000000002</v>
      </c>
      <c r="AT98">
        <v>23.1</v>
      </c>
      <c r="AU98">
        <v>12</v>
      </c>
      <c r="AV98">
        <v>11</v>
      </c>
      <c r="AW98" t="s">
        <v>206</v>
      </c>
      <c r="AX98">
        <v>1.1732</v>
      </c>
      <c r="AY98">
        <v>2.2195999999999998</v>
      </c>
      <c r="AZ98">
        <v>2.6196000000000002</v>
      </c>
      <c r="BA98">
        <v>14.686999999999999</v>
      </c>
      <c r="BB98">
        <v>14.86</v>
      </c>
      <c r="BC98">
        <v>1.01</v>
      </c>
      <c r="BD98">
        <v>14.19</v>
      </c>
      <c r="BE98">
        <v>3036.683</v>
      </c>
      <c r="BF98">
        <v>68.820999999999998</v>
      </c>
      <c r="BG98">
        <v>4.0309999999999997</v>
      </c>
      <c r="BH98">
        <v>3.1E-2</v>
      </c>
      <c r="BI98">
        <v>4.0620000000000003</v>
      </c>
      <c r="BJ98">
        <v>3.177</v>
      </c>
      <c r="BK98">
        <v>2.5000000000000001E-2</v>
      </c>
      <c r="BL98">
        <v>3.2010000000000001</v>
      </c>
      <c r="BM98">
        <v>4.2415000000000003</v>
      </c>
      <c r="BQ98">
        <v>0</v>
      </c>
      <c r="BR98">
        <v>0.17371200000000001</v>
      </c>
      <c r="BS98">
        <v>-5</v>
      </c>
      <c r="BT98">
        <v>6.1440000000000002E-3</v>
      </c>
      <c r="BU98">
        <v>4.2450869999999998</v>
      </c>
      <c r="BW98" s="4">
        <f t="shared" si="15"/>
        <v>1.1215519854</v>
      </c>
      <c r="BX98" t="e">
        <v>#NAME?</v>
      </c>
      <c r="BY98" s="4">
        <f t="shared" si="16"/>
        <v>9543.1951046094655</v>
      </c>
      <c r="BZ98" s="4">
        <f t="shared" si="17"/>
        <v>216.27948333570808</v>
      </c>
      <c r="CA98" s="4">
        <f t="shared" si="18"/>
        <v>9.9841606276796995</v>
      </c>
      <c r="CB98" s="4">
        <f t="shared" si="19"/>
        <v>13.32949867872315</v>
      </c>
    </row>
    <row r="99" spans="1:80" customFormat="1" x14ac:dyDescent="0.25">
      <c r="A99" s="26">
        <v>43530</v>
      </c>
      <c r="B99" s="27">
        <v>0.48166815972222227</v>
      </c>
      <c r="C99">
        <v>14.413</v>
      </c>
      <c r="D99">
        <v>0.23669999999999999</v>
      </c>
      <c r="E99">
        <v>2367.27639</v>
      </c>
      <c r="F99">
        <v>171.9</v>
      </c>
      <c r="G99">
        <v>1.4</v>
      </c>
      <c r="H99">
        <v>501.6</v>
      </c>
      <c r="J99">
        <v>0</v>
      </c>
      <c r="K99">
        <v>0.87739999999999996</v>
      </c>
      <c r="L99">
        <v>12.646100000000001</v>
      </c>
      <c r="M99">
        <v>0.2077</v>
      </c>
      <c r="N99">
        <v>150.8502</v>
      </c>
      <c r="O99">
        <v>1.2282999999999999</v>
      </c>
      <c r="P99">
        <v>152.1</v>
      </c>
      <c r="Q99">
        <v>118.878</v>
      </c>
      <c r="R99">
        <v>0.96799999999999997</v>
      </c>
      <c r="S99">
        <v>119.8</v>
      </c>
      <c r="T99">
        <v>501.61410000000001</v>
      </c>
      <c r="W99">
        <v>0</v>
      </c>
      <c r="X99">
        <v>0</v>
      </c>
      <c r="Y99">
        <v>11.8</v>
      </c>
      <c r="Z99">
        <v>860</v>
      </c>
      <c r="AA99">
        <v>850</v>
      </c>
      <c r="AB99">
        <v>864</v>
      </c>
      <c r="AC99">
        <v>88</v>
      </c>
      <c r="AD99">
        <v>17.78</v>
      </c>
      <c r="AE99">
        <v>0.41</v>
      </c>
      <c r="AF99">
        <v>982</v>
      </c>
      <c r="AG99">
        <v>-4</v>
      </c>
      <c r="AH99">
        <v>31</v>
      </c>
      <c r="AI99">
        <v>36</v>
      </c>
      <c r="AJ99">
        <v>191.1</v>
      </c>
      <c r="AK99">
        <v>168</v>
      </c>
      <c r="AL99">
        <v>4.5</v>
      </c>
      <c r="AM99">
        <v>174.5</v>
      </c>
      <c r="AN99" t="s">
        <v>155</v>
      </c>
      <c r="AO99">
        <v>2</v>
      </c>
      <c r="AP99" s="28">
        <v>0.69015046296296301</v>
      </c>
      <c r="AQ99">
        <v>47.164171000000003</v>
      </c>
      <c r="AR99">
        <v>-88.488050999999999</v>
      </c>
      <c r="AS99">
        <v>321.89999999999998</v>
      </c>
      <c r="AT99">
        <v>22.3</v>
      </c>
      <c r="AU99">
        <v>12</v>
      </c>
      <c r="AV99">
        <v>11</v>
      </c>
      <c r="AW99" t="s">
        <v>206</v>
      </c>
      <c r="AX99">
        <v>1.0536000000000001</v>
      </c>
      <c r="AY99">
        <v>2.0072000000000001</v>
      </c>
      <c r="AZ99">
        <v>2.3340000000000001</v>
      </c>
      <c r="BA99">
        <v>14.686999999999999</v>
      </c>
      <c r="BB99">
        <v>15.07</v>
      </c>
      <c r="BC99">
        <v>1.03</v>
      </c>
      <c r="BD99">
        <v>13.976000000000001</v>
      </c>
      <c r="BE99">
        <v>3095.1669999999999</v>
      </c>
      <c r="BF99">
        <v>32.354999999999997</v>
      </c>
      <c r="BG99">
        <v>3.8660000000000001</v>
      </c>
      <c r="BH99">
        <v>3.1E-2</v>
      </c>
      <c r="BI99">
        <v>3.8980000000000001</v>
      </c>
      <c r="BJ99">
        <v>3.0470000000000002</v>
      </c>
      <c r="BK99">
        <v>2.5000000000000001E-2</v>
      </c>
      <c r="BL99">
        <v>3.0720000000000001</v>
      </c>
      <c r="BM99">
        <v>3.8986000000000001</v>
      </c>
      <c r="BQ99">
        <v>0</v>
      </c>
      <c r="BR99">
        <v>0.17271900000000001</v>
      </c>
      <c r="BS99">
        <v>-5</v>
      </c>
      <c r="BT99">
        <v>6.8560000000000001E-3</v>
      </c>
      <c r="BU99">
        <v>4.2208269999999999</v>
      </c>
      <c r="BW99" s="4">
        <f t="shared" si="15"/>
        <v>1.1151424933999998</v>
      </c>
      <c r="BX99" t="e">
        <v>#NAME?</v>
      </c>
      <c r="BY99" s="4">
        <f t="shared" si="16"/>
        <v>9671.4009372335913</v>
      </c>
      <c r="BZ99" s="4">
        <f t="shared" si="17"/>
        <v>101.09896407017547</v>
      </c>
      <c r="CA99" s="4">
        <f t="shared" si="18"/>
        <v>9.5208945610207003</v>
      </c>
      <c r="CB99" s="4">
        <f t="shared" si="19"/>
        <v>12.18187054007066</v>
      </c>
    </row>
    <row r="100" spans="1:80" customFormat="1" x14ac:dyDescent="0.25">
      <c r="A100" s="26">
        <v>43530</v>
      </c>
      <c r="B100" s="27">
        <v>0.48167973379629631</v>
      </c>
      <c r="C100">
        <v>14.45</v>
      </c>
      <c r="D100">
        <v>0.27139999999999997</v>
      </c>
      <c r="E100">
        <v>2713.7711519999998</v>
      </c>
      <c r="F100">
        <v>164.9</v>
      </c>
      <c r="G100">
        <v>1.4</v>
      </c>
      <c r="H100">
        <v>439.8</v>
      </c>
      <c r="J100">
        <v>0</v>
      </c>
      <c r="K100">
        <v>0.87690000000000001</v>
      </c>
      <c r="L100">
        <v>12.6706</v>
      </c>
      <c r="M100">
        <v>0.23799999999999999</v>
      </c>
      <c r="N100">
        <v>144.6095</v>
      </c>
      <c r="O100">
        <v>1.2276</v>
      </c>
      <c r="P100">
        <v>145.80000000000001</v>
      </c>
      <c r="Q100">
        <v>113.96</v>
      </c>
      <c r="R100">
        <v>0.96740000000000004</v>
      </c>
      <c r="S100">
        <v>114.9</v>
      </c>
      <c r="T100">
        <v>439.7903</v>
      </c>
      <c r="W100">
        <v>0</v>
      </c>
      <c r="X100">
        <v>0</v>
      </c>
      <c r="Y100">
        <v>11.9</v>
      </c>
      <c r="Z100">
        <v>859</v>
      </c>
      <c r="AA100">
        <v>850</v>
      </c>
      <c r="AB100">
        <v>864</v>
      </c>
      <c r="AC100">
        <v>88</v>
      </c>
      <c r="AD100">
        <v>17.78</v>
      </c>
      <c r="AE100">
        <v>0.41</v>
      </c>
      <c r="AF100">
        <v>982</v>
      </c>
      <c r="AG100">
        <v>-4</v>
      </c>
      <c r="AH100">
        <v>31</v>
      </c>
      <c r="AI100">
        <v>36</v>
      </c>
      <c r="AJ100">
        <v>191.9</v>
      </c>
      <c r="AK100">
        <v>168</v>
      </c>
      <c r="AL100">
        <v>4.5</v>
      </c>
      <c r="AM100">
        <v>174.1</v>
      </c>
      <c r="AN100" t="s">
        <v>155</v>
      </c>
      <c r="AO100">
        <v>2</v>
      </c>
      <c r="AP100" s="28">
        <v>0.69016203703703705</v>
      </c>
      <c r="AQ100">
        <v>47.164175</v>
      </c>
      <c r="AR100">
        <v>-88.488175999999996</v>
      </c>
      <c r="AS100">
        <v>322.2</v>
      </c>
      <c r="AT100">
        <v>21.6</v>
      </c>
      <c r="AU100">
        <v>12</v>
      </c>
      <c r="AV100">
        <v>11</v>
      </c>
      <c r="AW100" t="s">
        <v>206</v>
      </c>
      <c r="AX100">
        <v>1.0731999999999999</v>
      </c>
      <c r="AY100">
        <v>1.9732000000000001</v>
      </c>
      <c r="AZ100">
        <v>2.2732000000000001</v>
      </c>
      <c r="BA100">
        <v>14.686999999999999</v>
      </c>
      <c r="BB100">
        <v>15</v>
      </c>
      <c r="BC100">
        <v>1.02</v>
      </c>
      <c r="BD100">
        <v>14.042999999999999</v>
      </c>
      <c r="BE100">
        <v>3089.4960000000001</v>
      </c>
      <c r="BF100">
        <v>36.929000000000002</v>
      </c>
      <c r="BG100">
        <v>3.6930000000000001</v>
      </c>
      <c r="BH100">
        <v>3.1E-2</v>
      </c>
      <c r="BI100">
        <v>3.7240000000000002</v>
      </c>
      <c r="BJ100">
        <v>2.91</v>
      </c>
      <c r="BK100">
        <v>2.5000000000000001E-2</v>
      </c>
      <c r="BL100">
        <v>2.9350000000000001</v>
      </c>
      <c r="BM100">
        <v>3.4051999999999998</v>
      </c>
      <c r="BQ100">
        <v>0</v>
      </c>
      <c r="BR100">
        <v>0.177429</v>
      </c>
      <c r="BS100">
        <v>-5</v>
      </c>
      <c r="BT100">
        <v>6.143E-3</v>
      </c>
      <c r="BU100">
        <v>4.3359310000000004</v>
      </c>
      <c r="BW100" s="4">
        <f t="shared" si="15"/>
        <v>1.1455529702</v>
      </c>
      <c r="BX100" t="e">
        <v>#NAME?</v>
      </c>
      <c r="BY100" s="4">
        <f t="shared" si="16"/>
        <v>9916.9414482184729</v>
      </c>
      <c r="BZ100" s="4">
        <f t="shared" si="17"/>
        <v>118.53801744402972</v>
      </c>
      <c r="CA100" s="4">
        <f t="shared" si="18"/>
        <v>9.3407790831630013</v>
      </c>
      <c r="CB100" s="4">
        <f t="shared" si="19"/>
        <v>10.93031647216036</v>
      </c>
    </row>
    <row r="101" spans="1:80" customFormat="1" x14ac:dyDescent="0.25">
      <c r="A101" s="26">
        <v>43530</v>
      </c>
      <c r="B101" s="27">
        <v>0.4816913078703704</v>
      </c>
      <c r="C101">
        <v>14.45</v>
      </c>
      <c r="D101">
        <v>0.31869999999999998</v>
      </c>
      <c r="E101">
        <v>3186.610169</v>
      </c>
      <c r="F101">
        <v>155.69999999999999</v>
      </c>
      <c r="G101">
        <v>1.4</v>
      </c>
      <c r="H101">
        <v>444.8</v>
      </c>
      <c r="J101">
        <v>0</v>
      </c>
      <c r="K101">
        <v>0.87639999999999996</v>
      </c>
      <c r="L101">
        <v>12.664400000000001</v>
      </c>
      <c r="M101">
        <v>0.27929999999999999</v>
      </c>
      <c r="N101">
        <v>136.4554</v>
      </c>
      <c r="O101">
        <v>1.2270000000000001</v>
      </c>
      <c r="P101">
        <v>137.69999999999999</v>
      </c>
      <c r="Q101">
        <v>107.5342</v>
      </c>
      <c r="R101">
        <v>0.96689999999999998</v>
      </c>
      <c r="S101">
        <v>108.5</v>
      </c>
      <c r="T101">
        <v>444.7987</v>
      </c>
      <c r="W101">
        <v>0</v>
      </c>
      <c r="X101">
        <v>0</v>
      </c>
      <c r="Y101">
        <v>11.8</v>
      </c>
      <c r="Z101">
        <v>860</v>
      </c>
      <c r="AA101">
        <v>851</v>
      </c>
      <c r="AB101">
        <v>864</v>
      </c>
      <c r="AC101">
        <v>88</v>
      </c>
      <c r="AD101">
        <v>17.78</v>
      </c>
      <c r="AE101">
        <v>0.41</v>
      </c>
      <c r="AF101">
        <v>982</v>
      </c>
      <c r="AG101">
        <v>-4</v>
      </c>
      <c r="AH101">
        <v>31</v>
      </c>
      <c r="AI101">
        <v>36</v>
      </c>
      <c r="AJ101">
        <v>191</v>
      </c>
      <c r="AK101">
        <v>168</v>
      </c>
      <c r="AL101">
        <v>4.4000000000000004</v>
      </c>
      <c r="AM101">
        <v>174.2</v>
      </c>
      <c r="AN101" t="s">
        <v>155</v>
      </c>
      <c r="AO101">
        <v>2</v>
      </c>
      <c r="AP101" s="28">
        <v>0.69017361111111108</v>
      </c>
      <c r="AQ101">
        <v>47.164197000000001</v>
      </c>
      <c r="AR101">
        <v>-88.488293999999996</v>
      </c>
      <c r="AS101">
        <v>322.39999999999998</v>
      </c>
      <c r="AT101">
        <v>20.8</v>
      </c>
      <c r="AU101">
        <v>12</v>
      </c>
      <c r="AV101">
        <v>11</v>
      </c>
      <c r="AW101" t="s">
        <v>206</v>
      </c>
      <c r="AX101">
        <v>1.173127</v>
      </c>
      <c r="AY101">
        <v>2.0731269999999999</v>
      </c>
      <c r="AZ101">
        <v>2.3731270000000002</v>
      </c>
      <c r="BA101">
        <v>14.686999999999999</v>
      </c>
      <c r="BB101">
        <v>14.95</v>
      </c>
      <c r="BC101">
        <v>1.02</v>
      </c>
      <c r="BD101">
        <v>14.099</v>
      </c>
      <c r="BE101">
        <v>3079.4859999999999</v>
      </c>
      <c r="BF101">
        <v>43.222999999999999</v>
      </c>
      <c r="BG101">
        <v>3.4750000000000001</v>
      </c>
      <c r="BH101">
        <v>3.1E-2</v>
      </c>
      <c r="BI101">
        <v>3.5059999999999998</v>
      </c>
      <c r="BJ101">
        <v>2.738</v>
      </c>
      <c r="BK101">
        <v>2.5000000000000001E-2</v>
      </c>
      <c r="BL101">
        <v>2.7629999999999999</v>
      </c>
      <c r="BM101">
        <v>3.4346000000000001</v>
      </c>
      <c r="BQ101">
        <v>0</v>
      </c>
      <c r="BR101">
        <v>0.18071999999999999</v>
      </c>
      <c r="BS101">
        <v>-5</v>
      </c>
      <c r="BT101">
        <v>6.8560000000000001E-3</v>
      </c>
      <c r="BU101">
        <v>4.4163449999999997</v>
      </c>
      <c r="BW101" s="4">
        <f t="shared" si="15"/>
        <v>1.1667983489999998</v>
      </c>
      <c r="BX101" t="e">
        <v>#NAME?</v>
      </c>
      <c r="BY101" s="4">
        <f t="shared" si="16"/>
        <v>10068.133744795399</v>
      </c>
      <c r="BZ101" s="4">
        <f t="shared" si="17"/>
        <v>141.31414945588048</v>
      </c>
      <c r="CA101" s="4">
        <f t="shared" si="18"/>
        <v>8.9516725171829989</v>
      </c>
      <c r="CB101" s="4">
        <f t="shared" si="19"/>
        <v>11.229150630941099</v>
      </c>
    </row>
    <row r="102" spans="1:80" customFormat="1" x14ac:dyDescent="0.25">
      <c r="A102" s="26">
        <v>43530</v>
      </c>
      <c r="B102" s="27">
        <v>0.48170288194444444</v>
      </c>
      <c r="C102">
        <v>14.45</v>
      </c>
      <c r="D102">
        <v>0.33110000000000001</v>
      </c>
      <c r="E102">
        <v>3311.246924</v>
      </c>
      <c r="F102">
        <v>146</v>
      </c>
      <c r="G102">
        <v>1.4</v>
      </c>
      <c r="H102">
        <v>481.3</v>
      </c>
      <c r="J102">
        <v>0</v>
      </c>
      <c r="K102">
        <v>0.87629999999999997</v>
      </c>
      <c r="L102">
        <v>12.662800000000001</v>
      </c>
      <c r="M102">
        <v>0.29020000000000001</v>
      </c>
      <c r="N102">
        <v>127.9427</v>
      </c>
      <c r="O102">
        <v>1.2267999999999999</v>
      </c>
      <c r="P102">
        <v>129.19999999999999</v>
      </c>
      <c r="Q102">
        <v>100.8258</v>
      </c>
      <c r="R102">
        <v>0.96679999999999999</v>
      </c>
      <c r="S102">
        <v>101.8</v>
      </c>
      <c r="T102">
        <v>481.34660000000002</v>
      </c>
      <c r="W102">
        <v>0</v>
      </c>
      <c r="X102">
        <v>0</v>
      </c>
      <c r="Y102">
        <v>11.8</v>
      </c>
      <c r="Z102">
        <v>861</v>
      </c>
      <c r="AA102">
        <v>851</v>
      </c>
      <c r="AB102">
        <v>865</v>
      </c>
      <c r="AC102">
        <v>88</v>
      </c>
      <c r="AD102">
        <v>17.78</v>
      </c>
      <c r="AE102">
        <v>0.41</v>
      </c>
      <c r="AF102">
        <v>982</v>
      </c>
      <c r="AG102">
        <v>-4</v>
      </c>
      <c r="AH102">
        <v>31</v>
      </c>
      <c r="AI102">
        <v>36</v>
      </c>
      <c r="AJ102">
        <v>191</v>
      </c>
      <c r="AK102">
        <v>168.1</v>
      </c>
      <c r="AL102">
        <v>4.5</v>
      </c>
      <c r="AM102">
        <v>174.6</v>
      </c>
      <c r="AN102" t="s">
        <v>155</v>
      </c>
      <c r="AO102">
        <v>2</v>
      </c>
      <c r="AP102" s="28">
        <v>0.69018518518518512</v>
      </c>
      <c r="AQ102">
        <v>47.164236000000002</v>
      </c>
      <c r="AR102">
        <v>-88.488404000000003</v>
      </c>
      <c r="AS102">
        <v>322.3</v>
      </c>
      <c r="AT102">
        <v>20.5</v>
      </c>
      <c r="AU102">
        <v>12</v>
      </c>
      <c r="AV102">
        <v>11</v>
      </c>
      <c r="AW102" t="s">
        <v>206</v>
      </c>
      <c r="AX102">
        <v>1.2731730000000001</v>
      </c>
      <c r="AY102">
        <v>2.246346</v>
      </c>
      <c r="AZ102">
        <v>2.6195200000000001</v>
      </c>
      <c r="BA102">
        <v>14.686999999999999</v>
      </c>
      <c r="BB102">
        <v>14.93</v>
      </c>
      <c r="BC102">
        <v>1.02</v>
      </c>
      <c r="BD102">
        <v>14.114000000000001</v>
      </c>
      <c r="BE102">
        <v>3076.0219999999999</v>
      </c>
      <c r="BF102">
        <v>44.863</v>
      </c>
      <c r="BG102">
        <v>3.2549999999999999</v>
      </c>
      <c r="BH102">
        <v>3.1E-2</v>
      </c>
      <c r="BI102">
        <v>3.286</v>
      </c>
      <c r="BJ102">
        <v>2.5649999999999999</v>
      </c>
      <c r="BK102">
        <v>2.5000000000000001E-2</v>
      </c>
      <c r="BL102">
        <v>2.589</v>
      </c>
      <c r="BM102">
        <v>3.7130000000000001</v>
      </c>
      <c r="BQ102">
        <v>0</v>
      </c>
      <c r="BR102">
        <v>0.18759200000000001</v>
      </c>
      <c r="BS102">
        <v>-5</v>
      </c>
      <c r="BT102">
        <v>5.8560000000000001E-3</v>
      </c>
      <c r="BU102">
        <v>4.5842790000000004</v>
      </c>
      <c r="BW102" s="4">
        <f t="shared" si="15"/>
        <v>1.2111665118000001</v>
      </c>
      <c r="BX102" t="e">
        <v>#NAME?</v>
      </c>
      <c r="BY102" s="4">
        <f t="shared" si="16"/>
        <v>10439.224265939562</v>
      </c>
      <c r="BZ102" s="4">
        <f t="shared" si="17"/>
        <v>152.2534358476131</v>
      </c>
      <c r="CA102" s="4">
        <f t="shared" si="18"/>
        <v>8.7049475725905001</v>
      </c>
      <c r="CB102" s="4">
        <f t="shared" si="19"/>
        <v>12.6009630943581</v>
      </c>
    </row>
    <row r="103" spans="1:80" customFormat="1" x14ac:dyDescent="0.25">
      <c r="A103" s="26">
        <v>43530</v>
      </c>
      <c r="B103" s="27">
        <v>0.48171445601851853</v>
      </c>
      <c r="C103">
        <v>14.45</v>
      </c>
      <c r="D103">
        <v>0.3019</v>
      </c>
      <c r="E103">
        <v>3019.248055</v>
      </c>
      <c r="F103">
        <v>140.30000000000001</v>
      </c>
      <c r="G103">
        <v>1.4</v>
      </c>
      <c r="H103">
        <v>522.9</v>
      </c>
      <c r="J103">
        <v>0</v>
      </c>
      <c r="K103">
        <v>0.87649999999999995</v>
      </c>
      <c r="L103">
        <v>12.665800000000001</v>
      </c>
      <c r="M103">
        <v>0.2646</v>
      </c>
      <c r="N103">
        <v>122.97020000000001</v>
      </c>
      <c r="O103">
        <v>1.2271000000000001</v>
      </c>
      <c r="P103">
        <v>124.2</v>
      </c>
      <c r="Q103">
        <v>96.9071</v>
      </c>
      <c r="R103">
        <v>0.96699999999999997</v>
      </c>
      <c r="S103">
        <v>97.9</v>
      </c>
      <c r="T103">
        <v>522.92920000000004</v>
      </c>
      <c r="W103">
        <v>0</v>
      </c>
      <c r="X103">
        <v>0</v>
      </c>
      <c r="Y103">
        <v>11.8</v>
      </c>
      <c r="Z103">
        <v>861</v>
      </c>
      <c r="AA103">
        <v>851</v>
      </c>
      <c r="AB103">
        <v>865</v>
      </c>
      <c r="AC103">
        <v>88</v>
      </c>
      <c r="AD103">
        <v>17.78</v>
      </c>
      <c r="AE103">
        <v>0.41</v>
      </c>
      <c r="AF103">
        <v>982</v>
      </c>
      <c r="AG103">
        <v>-4</v>
      </c>
      <c r="AH103">
        <v>31</v>
      </c>
      <c r="AI103">
        <v>36</v>
      </c>
      <c r="AJ103">
        <v>191</v>
      </c>
      <c r="AK103">
        <v>168.9</v>
      </c>
      <c r="AL103">
        <v>4.5</v>
      </c>
      <c r="AM103">
        <v>174.9</v>
      </c>
      <c r="AN103" t="s">
        <v>155</v>
      </c>
      <c r="AO103">
        <v>2</v>
      </c>
      <c r="AP103" s="28">
        <v>0.69019675925925927</v>
      </c>
      <c r="AQ103">
        <v>47.164270000000002</v>
      </c>
      <c r="AR103">
        <v>-88.488518999999997</v>
      </c>
      <c r="AS103">
        <v>322.5</v>
      </c>
      <c r="AT103">
        <v>20.7</v>
      </c>
      <c r="AU103">
        <v>12</v>
      </c>
      <c r="AV103">
        <v>11</v>
      </c>
      <c r="AW103" t="s">
        <v>206</v>
      </c>
      <c r="AX103">
        <v>1.3</v>
      </c>
      <c r="AY103">
        <v>2.3732000000000002</v>
      </c>
      <c r="AZ103">
        <v>2.7</v>
      </c>
      <c r="BA103">
        <v>14.686999999999999</v>
      </c>
      <c r="BB103">
        <v>14.96</v>
      </c>
      <c r="BC103">
        <v>1.02</v>
      </c>
      <c r="BD103">
        <v>14.087</v>
      </c>
      <c r="BE103">
        <v>3081.1179999999999</v>
      </c>
      <c r="BF103">
        <v>40.975000000000001</v>
      </c>
      <c r="BG103">
        <v>3.133</v>
      </c>
      <c r="BH103">
        <v>3.1E-2</v>
      </c>
      <c r="BI103">
        <v>3.1640000000000001</v>
      </c>
      <c r="BJ103">
        <v>2.4689999999999999</v>
      </c>
      <c r="BK103">
        <v>2.5000000000000001E-2</v>
      </c>
      <c r="BL103">
        <v>2.4929999999999999</v>
      </c>
      <c r="BM103">
        <v>4.0395000000000003</v>
      </c>
      <c r="BQ103">
        <v>0</v>
      </c>
      <c r="BR103">
        <v>0.20472799999999999</v>
      </c>
      <c r="BS103">
        <v>-5</v>
      </c>
      <c r="BT103">
        <v>5.2880000000000002E-3</v>
      </c>
      <c r="BU103">
        <v>5.0030409999999996</v>
      </c>
      <c r="BW103" s="4">
        <f t="shared" si="15"/>
        <v>1.3218034321999999</v>
      </c>
      <c r="BX103" t="e">
        <v>#NAME?</v>
      </c>
      <c r="BY103" s="4">
        <f t="shared" si="16"/>
        <v>11411.694650984069</v>
      </c>
      <c r="BZ103" s="4">
        <f t="shared" si="17"/>
        <v>151.76120756299247</v>
      </c>
      <c r="CA103" s="4">
        <f t="shared" si="18"/>
        <v>9.1445618419286987</v>
      </c>
      <c r="CB103" s="4">
        <f t="shared" si="19"/>
        <v>14.96130318366585</v>
      </c>
    </row>
    <row r="104" spans="1:80" customFormat="1" x14ac:dyDescent="0.25">
      <c r="A104" s="26">
        <v>43530</v>
      </c>
      <c r="B104" s="27">
        <v>0.48172603009259257</v>
      </c>
      <c r="C104">
        <v>14.458</v>
      </c>
      <c r="D104">
        <v>0.25969999999999999</v>
      </c>
      <c r="E104">
        <v>2597.1967869999999</v>
      </c>
      <c r="F104">
        <v>139.5</v>
      </c>
      <c r="G104">
        <v>1.3</v>
      </c>
      <c r="H104">
        <v>551.70000000000005</v>
      </c>
      <c r="J104">
        <v>0</v>
      </c>
      <c r="K104">
        <v>0.87680000000000002</v>
      </c>
      <c r="L104">
        <v>12.676500000000001</v>
      </c>
      <c r="M104">
        <v>0.22770000000000001</v>
      </c>
      <c r="N104">
        <v>122.2837</v>
      </c>
      <c r="O104">
        <v>1.1397999999999999</v>
      </c>
      <c r="P104">
        <v>123.4</v>
      </c>
      <c r="Q104">
        <v>96.366200000000006</v>
      </c>
      <c r="R104">
        <v>0.8982</v>
      </c>
      <c r="S104">
        <v>97.3</v>
      </c>
      <c r="T104">
        <v>551.70399999999995</v>
      </c>
      <c r="W104">
        <v>0</v>
      </c>
      <c r="X104">
        <v>0</v>
      </c>
      <c r="Y104">
        <v>11.8</v>
      </c>
      <c r="Z104">
        <v>861</v>
      </c>
      <c r="AA104">
        <v>851</v>
      </c>
      <c r="AB104">
        <v>866</v>
      </c>
      <c r="AC104">
        <v>88</v>
      </c>
      <c r="AD104">
        <v>17.78</v>
      </c>
      <c r="AE104">
        <v>0.41</v>
      </c>
      <c r="AF104">
        <v>982</v>
      </c>
      <c r="AG104">
        <v>-4</v>
      </c>
      <c r="AH104">
        <v>31</v>
      </c>
      <c r="AI104">
        <v>36</v>
      </c>
      <c r="AJ104">
        <v>191.1</v>
      </c>
      <c r="AK104">
        <v>168.1</v>
      </c>
      <c r="AL104">
        <v>4.4000000000000004</v>
      </c>
      <c r="AM104">
        <v>175</v>
      </c>
      <c r="AN104" t="s">
        <v>155</v>
      </c>
      <c r="AO104">
        <v>2</v>
      </c>
      <c r="AP104" s="28">
        <v>0.69020833333333342</v>
      </c>
      <c r="AQ104">
        <v>47.164290000000001</v>
      </c>
      <c r="AR104">
        <v>-88.488643999999994</v>
      </c>
      <c r="AS104">
        <v>322.5</v>
      </c>
      <c r="AT104">
        <v>21.3</v>
      </c>
      <c r="AU104">
        <v>12</v>
      </c>
      <c r="AV104">
        <v>11</v>
      </c>
      <c r="AW104" t="s">
        <v>206</v>
      </c>
      <c r="AX104">
        <v>1.5196000000000001</v>
      </c>
      <c r="AY104">
        <v>2.6928000000000001</v>
      </c>
      <c r="AZ104">
        <v>3.0659999999999998</v>
      </c>
      <c r="BA104">
        <v>14.686999999999999</v>
      </c>
      <c r="BB104">
        <v>14.99</v>
      </c>
      <c r="BC104">
        <v>1.02</v>
      </c>
      <c r="BD104">
        <v>14.055</v>
      </c>
      <c r="BE104">
        <v>3089.297</v>
      </c>
      <c r="BF104">
        <v>35.320999999999998</v>
      </c>
      <c r="BG104">
        <v>3.121</v>
      </c>
      <c r="BH104">
        <v>2.9000000000000001E-2</v>
      </c>
      <c r="BI104">
        <v>3.15</v>
      </c>
      <c r="BJ104">
        <v>2.4590000000000001</v>
      </c>
      <c r="BK104">
        <v>2.3E-2</v>
      </c>
      <c r="BL104">
        <v>2.4820000000000002</v>
      </c>
      <c r="BM104">
        <v>4.2694999999999999</v>
      </c>
      <c r="BQ104">
        <v>0</v>
      </c>
      <c r="BR104">
        <v>0.22292000000000001</v>
      </c>
      <c r="BS104">
        <v>-5</v>
      </c>
      <c r="BT104">
        <v>7.0000000000000001E-3</v>
      </c>
      <c r="BU104">
        <v>5.4476069999999996</v>
      </c>
      <c r="BW104" s="4">
        <f t="shared" si="15"/>
        <v>1.4392577693999999</v>
      </c>
      <c r="BX104" t="e">
        <v>#NAME?</v>
      </c>
      <c r="BY104" s="4">
        <f t="shared" si="16"/>
        <v>12458.712994875143</v>
      </c>
      <c r="BZ104" s="4">
        <f t="shared" si="17"/>
        <v>142.44477034483407</v>
      </c>
      <c r="CA104" s="4">
        <f t="shared" si="18"/>
        <v>9.9168112533038997</v>
      </c>
      <c r="CB104" s="4">
        <f t="shared" si="19"/>
        <v>17.218310551435948</v>
      </c>
    </row>
    <row r="105" spans="1:80" customFormat="1" x14ac:dyDescent="0.25">
      <c r="A105" s="26">
        <v>43530</v>
      </c>
      <c r="B105" s="27">
        <v>0.48173760416666672</v>
      </c>
      <c r="C105">
        <v>14.46</v>
      </c>
      <c r="D105">
        <v>0.26290000000000002</v>
      </c>
      <c r="E105">
        <v>2629.3253009999999</v>
      </c>
      <c r="F105">
        <v>148.30000000000001</v>
      </c>
      <c r="G105">
        <v>1.3</v>
      </c>
      <c r="H105">
        <v>571.79999999999995</v>
      </c>
      <c r="J105">
        <v>0</v>
      </c>
      <c r="K105">
        <v>0.87670000000000003</v>
      </c>
      <c r="L105">
        <v>12.6777</v>
      </c>
      <c r="M105">
        <v>0.23050000000000001</v>
      </c>
      <c r="N105">
        <v>130.00370000000001</v>
      </c>
      <c r="O105">
        <v>1.1397999999999999</v>
      </c>
      <c r="P105">
        <v>131.1</v>
      </c>
      <c r="Q105">
        <v>102.4499</v>
      </c>
      <c r="R105">
        <v>0.8982</v>
      </c>
      <c r="S105">
        <v>103.3</v>
      </c>
      <c r="T105">
        <v>571.779</v>
      </c>
      <c r="W105">
        <v>0</v>
      </c>
      <c r="X105">
        <v>0</v>
      </c>
      <c r="Y105">
        <v>11.9</v>
      </c>
      <c r="Z105">
        <v>862</v>
      </c>
      <c r="AA105">
        <v>852</v>
      </c>
      <c r="AB105">
        <v>867</v>
      </c>
      <c r="AC105">
        <v>88</v>
      </c>
      <c r="AD105">
        <v>17.78</v>
      </c>
      <c r="AE105">
        <v>0.41</v>
      </c>
      <c r="AF105">
        <v>982</v>
      </c>
      <c r="AG105">
        <v>-4</v>
      </c>
      <c r="AH105">
        <v>31</v>
      </c>
      <c r="AI105">
        <v>36</v>
      </c>
      <c r="AJ105">
        <v>192</v>
      </c>
      <c r="AK105">
        <v>169</v>
      </c>
      <c r="AL105">
        <v>4.5</v>
      </c>
      <c r="AM105">
        <v>175</v>
      </c>
      <c r="AN105" t="s">
        <v>155</v>
      </c>
      <c r="AO105">
        <v>2</v>
      </c>
      <c r="AP105" s="28">
        <v>0.69021990740740735</v>
      </c>
      <c r="AQ105">
        <v>47.164299999999997</v>
      </c>
      <c r="AR105">
        <v>-88.488776999999999</v>
      </c>
      <c r="AS105">
        <v>322.5</v>
      </c>
      <c r="AT105">
        <v>22.1</v>
      </c>
      <c r="AU105">
        <v>12</v>
      </c>
      <c r="AV105">
        <v>11</v>
      </c>
      <c r="AW105" t="s">
        <v>206</v>
      </c>
      <c r="AX105">
        <v>1.6732</v>
      </c>
      <c r="AY105">
        <v>3.0196000000000001</v>
      </c>
      <c r="AZ105">
        <v>3.4927999999999999</v>
      </c>
      <c r="BA105">
        <v>14.686999999999999</v>
      </c>
      <c r="BB105">
        <v>14.99</v>
      </c>
      <c r="BC105">
        <v>1.02</v>
      </c>
      <c r="BD105">
        <v>14.058999999999999</v>
      </c>
      <c r="BE105">
        <v>3088.1509999999998</v>
      </c>
      <c r="BF105">
        <v>35.74</v>
      </c>
      <c r="BG105">
        <v>3.3159999999999998</v>
      </c>
      <c r="BH105">
        <v>2.9000000000000001E-2</v>
      </c>
      <c r="BI105">
        <v>3.3450000000000002</v>
      </c>
      <c r="BJ105">
        <v>2.613</v>
      </c>
      <c r="BK105">
        <v>2.3E-2</v>
      </c>
      <c r="BL105">
        <v>2.6360000000000001</v>
      </c>
      <c r="BM105">
        <v>4.4227999999999996</v>
      </c>
      <c r="BQ105">
        <v>0</v>
      </c>
      <c r="BR105">
        <v>0.265824</v>
      </c>
      <c r="BS105">
        <v>-5</v>
      </c>
      <c r="BT105">
        <v>7.0000000000000001E-3</v>
      </c>
      <c r="BU105">
        <v>6.4960740000000001</v>
      </c>
      <c r="BW105" s="4">
        <f t="shared" si="15"/>
        <v>1.7162627507999999</v>
      </c>
      <c r="BX105" t="e">
        <v>#NAME?</v>
      </c>
      <c r="BY105" s="4">
        <f t="shared" si="16"/>
        <v>14851.052747414513</v>
      </c>
      <c r="BZ105" s="4">
        <f t="shared" si="17"/>
        <v>171.87521762782802</v>
      </c>
      <c r="CA105" s="4">
        <f t="shared" si="18"/>
        <v>12.566030880288601</v>
      </c>
      <c r="CB105" s="4">
        <f t="shared" si="19"/>
        <v>21.269437955354157</v>
      </c>
    </row>
    <row r="106" spans="1:80" customFormat="1" x14ac:dyDescent="0.25">
      <c r="A106" s="26">
        <v>43530</v>
      </c>
      <c r="B106" s="27">
        <v>0.48174917824074076</v>
      </c>
      <c r="C106">
        <v>14.46</v>
      </c>
      <c r="D106">
        <v>0.31359999999999999</v>
      </c>
      <c r="E106">
        <v>3135.8166670000001</v>
      </c>
      <c r="F106">
        <v>159.9</v>
      </c>
      <c r="G106">
        <v>1.2</v>
      </c>
      <c r="H106">
        <v>557.4</v>
      </c>
      <c r="J106">
        <v>0</v>
      </c>
      <c r="K106">
        <v>0.87629999999999997</v>
      </c>
      <c r="L106">
        <v>12.6716</v>
      </c>
      <c r="M106">
        <v>0.27479999999999999</v>
      </c>
      <c r="N106">
        <v>140.1096</v>
      </c>
      <c r="O106">
        <v>1.0516000000000001</v>
      </c>
      <c r="P106">
        <v>141.19999999999999</v>
      </c>
      <c r="Q106">
        <v>110.4139</v>
      </c>
      <c r="R106">
        <v>0.82869999999999999</v>
      </c>
      <c r="S106">
        <v>111.2</v>
      </c>
      <c r="T106">
        <v>557.43579999999997</v>
      </c>
      <c r="W106">
        <v>0</v>
      </c>
      <c r="X106">
        <v>0</v>
      </c>
      <c r="Y106">
        <v>11.8</v>
      </c>
      <c r="Z106">
        <v>863</v>
      </c>
      <c r="AA106">
        <v>852</v>
      </c>
      <c r="AB106">
        <v>867</v>
      </c>
      <c r="AC106">
        <v>88</v>
      </c>
      <c r="AD106">
        <v>17.78</v>
      </c>
      <c r="AE106">
        <v>0.41</v>
      </c>
      <c r="AF106">
        <v>982</v>
      </c>
      <c r="AG106">
        <v>-4</v>
      </c>
      <c r="AH106">
        <v>31</v>
      </c>
      <c r="AI106">
        <v>36</v>
      </c>
      <c r="AJ106">
        <v>192</v>
      </c>
      <c r="AK106">
        <v>169</v>
      </c>
      <c r="AL106">
        <v>4.5</v>
      </c>
      <c r="AM106">
        <v>175</v>
      </c>
      <c r="AN106" t="s">
        <v>155</v>
      </c>
      <c r="AO106">
        <v>2</v>
      </c>
      <c r="AP106" s="28">
        <v>0.6902314814814815</v>
      </c>
      <c r="AQ106">
        <v>47.164301000000002</v>
      </c>
      <c r="AR106">
        <v>-88.488864000000007</v>
      </c>
      <c r="AS106">
        <v>322.5</v>
      </c>
      <c r="AT106">
        <v>22.7</v>
      </c>
      <c r="AU106">
        <v>12</v>
      </c>
      <c r="AV106">
        <v>11</v>
      </c>
      <c r="AW106" t="s">
        <v>206</v>
      </c>
      <c r="AX106">
        <v>1.4438</v>
      </c>
      <c r="AY106">
        <v>2.734</v>
      </c>
      <c r="AZ106">
        <v>3.1608000000000001</v>
      </c>
      <c r="BA106">
        <v>14.686999999999999</v>
      </c>
      <c r="BB106">
        <v>14.93</v>
      </c>
      <c r="BC106">
        <v>1.02</v>
      </c>
      <c r="BD106">
        <v>14.114000000000001</v>
      </c>
      <c r="BE106">
        <v>3077.9140000000002</v>
      </c>
      <c r="BF106">
        <v>42.482999999999997</v>
      </c>
      <c r="BG106">
        <v>3.5640000000000001</v>
      </c>
      <c r="BH106">
        <v>2.7E-2</v>
      </c>
      <c r="BI106">
        <v>3.5910000000000002</v>
      </c>
      <c r="BJ106">
        <v>2.8090000000000002</v>
      </c>
      <c r="BK106">
        <v>2.1000000000000001E-2</v>
      </c>
      <c r="BL106">
        <v>2.83</v>
      </c>
      <c r="BM106">
        <v>4.2996999999999996</v>
      </c>
      <c r="BQ106">
        <v>0</v>
      </c>
      <c r="BR106">
        <v>0.24099999999999999</v>
      </c>
      <c r="BS106">
        <v>-5</v>
      </c>
      <c r="BT106">
        <v>6.8560000000000001E-3</v>
      </c>
      <c r="BU106">
        <v>5.889437</v>
      </c>
      <c r="BW106" s="4">
        <f t="shared" si="15"/>
        <v>1.5559892553999999</v>
      </c>
      <c r="BX106" t="e">
        <v>#NAME?</v>
      </c>
      <c r="BY106" s="4">
        <f t="shared" si="16"/>
        <v>13419.551794047646</v>
      </c>
      <c r="BZ106" s="4">
        <f t="shared" si="17"/>
        <v>185.22376481816127</v>
      </c>
      <c r="CA106" s="4">
        <f t="shared" si="18"/>
        <v>12.2471001429799</v>
      </c>
      <c r="CB106" s="4">
        <f t="shared" si="19"/>
        <v>18.746477922666667</v>
      </c>
    </row>
    <row r="107" spans="1:80" customFormat="1" x14ac:dyDescent="0.25">
      <c r="A107" s="26">
        <v>43530</v>
      </c>
      <c r="B107" s="27">
        <v>0.4817607523148148</v>
      </c>
      <c r="C107">
        <v>14.46</v>
      </c>
      <c r="D107">
        <v>0.40439999999999998</v>
      </c>
      <c r="E107">
        <v>4044.0943560000001</v>
      </c>
      <c r="F107">
        <v>172</v>
      </c>
      <c r="G107">
        <v>1.2</v>
      </c>
      <c r="H107">
        <v>564</v>
      </c>
      <c r="J107">
        <v>0</v>
      </c>
      <c r="K107">
        <v>0.87549999999999994</v>
      </c>
      <c r="L107">
        <v>12.6599</v>
      </c>
      <c r="M107">
        <v>0.35410000000000003</v>
      </c>
      <c r="N107">
        <v>150.60169999999999</v>
      </c>
      <c r="O107">
        <v>1.0506</v>
      </c>
      <c r="P107">
        <v>151.69999999999999</v>
      </c>
      <c r="Q107">
        <v>118.68219999999999</v>
      </c>
      <c r="R107">
        <v>0.82789999999999997</v>
      </c>
      <c r="S107">
        <v>119.5</v>
      </c>
      <c r="T107">
        <v>563.96220000000005</v>
      </c>
      <c r="W107">
        <v>0</v>
      </c>
      <c r="X107">
        <v>0</v>
      </c>
      <c r="Y107">
        <v>11.8</v>
      </c>
      <c r="Z107">
        <v>863</v>
      </c>
      <c r="AA107">
        <v>852</v>
      </c>
      <c r="AB107">
        <v>868</v>
      </c>
      <c r="AC107">
        <v>88</v>
      </c>
      <c r="AD107">
        <v>17.78</v>
      </c>
      <c r="AE107">
        <v>0.41</v>
      </c>
      <c r="AF107">
        <v>982</v>
      </c>
      <c r="AG107">
        <v>-4</v>
      </c>
      <c r="AH107">
        <v>31</v>
      </c>
      <c r="AI107">
        <v>36</v>
      </c>
      <c r="AJ107">
        <v>192</v>
      </c>
      <c r="AK107">
        <v>169</v>
      </c>
      <c r="AL107">
        <v>4.4000000000000004</v>
      </c>
      <c r="AM107">
        <v>174.6</v>
      </c>
      <c r="AN107" t="s">
        <v>155</v>
      </c>
      <c r="AO107">
        <v>2</v>
      </c>
      <c r="AP107" s="28">
        <v>0.6902314814814815</v>
      </c>
      <c r="AQ107">
        <v>47.164299</v>
      </c>
      <c r="AR107">
        <v>-88.488933000000003</v>
      </c>
      <c r="AS107">
        <v>322.5</v>
      </c>
      <c r="AT107">
        <v>23.3</v>
      </c>
      <c r="AU107">
        <v>12</v>
      </c>
      <c r="AV107">
        <v>11</v>
      </c>
      <c r="AW107" t="s">
        <v>206</v>
      </c>
      <c r="AX107">
        <v>1.0938000000000001</v>
      </c>
      <c r="AY107">
        <v>2.234</v>
      </c>
      <c r="AZ107">
        <v>2.5608</v>
      </c>
      <c r="BA107">
        <v>14.686999999999999</v>
      </c>
      <c r="BB107">
        <v>14.84</v>
      </c>
      <c r="BC107">
        <v>1.01</v>
      </c>
      <c r="BD107">
        <v>14.218999999999999</v>
      </c>
      <c r="BE107">
        <v>3058.9690000000001</v>
      </c>
      <c r="BF107">
        <v>54.451000000000001</v>
      </c>
      <c r="BG107">
        <v>3.8109999999999999</v>
      </c>
      <c r="BH107">
        <v>2.7E-2</v>
      </c>
      <c r="BI107">
        <v>3.8370000000000002</v>
      </c>
      <c r="BJ107">
        <v>3.0030000000000001</v>
      </c>
      <c r="BK107">
        <v>2.1000000000000001E-2</v>
      </c>
      <c r="BL107">
        <v>3.024</v>
      </c>
      <c r="BM107">
        <v>4.3272000000000004</v>
      </c>
      <c r="BQ107">
        <v>0</v>
      </c>
      <c r="BR107">
        <v>0.24027999999999999</v>
      </c>
      <c r="BS107">
        <v>-5</v>
      </c>
      <c r="BT107">
        <v>6.0000000000000001E-3</v>
      </c>
      <c r="BU107">
        <v>5.871842</v>
      </c>
      <c r="BW107" s="4">
        <f t="shared" si="15"/>
        <v>1.5513406563999999</v>
      </c>
      <c r="BX107" t="e">
        <v>#NAME?</v>
      </c>
      <c r="BY107" s="4">
        <f t="shared" si="16"/>
        <v>13297.107696459789</v>
      </c>
      <c r="BZ107" s="4">
        <f t="shared" si="17"/>
        <v>236.69439316970258</v>
      </c>
      <c r="CA107" s="4">
        <f t="shared" si="18"/>
        <v>13.053814671697799</v>
      </c>
      <c r="CB107" s="4">
        <f t="shared" si="19"/>
        <v>18.810012270186718</v>
      </c>
    </row>
    <row r="108" spans="1:80" customFormat="1" x14ac:dyDescent="0.25">
      <c r="A108" s="26">
        <v>43530</v>
      </c>
      <c r="B108" s="27">
        <v>0.48177232638888889</v>
      </c>
      <c r="C108">
        <v>14.458</v>
      </c>
      <c r="D108">
        <v>0.4602</v>
      </c>
      <c r="E108">
        <v>4601.5333879999998</v>
      </c>
      <c r="F108">
        <v>178</v>
      </c>
      <c r="G108">
        <v>1.2</v>
      </c>
      <c r="H108">
        <v>589.1</v>
      </c>
      <c r="J108">
        <v>0</v>
      </c>
      <c r="K108">
        <v>0.87509999999999999</v>
      </c>
      <c r="L108">
        <v>12.6518</v>
      </c>
      <c r="M108">
        <v>0.4027</v>
      </c>
      <c r="N108">
        <v>155.72790000000001</v>
      </c>
      <c r="O108">
        <v>1.0501</v>
      </c>
      <c r="P108">
        <v>156.80000000000001</v>
      </c>
      <c r="Q108">
        <v>122.72199999999999</v>
      </c>
      <c r="R108">
        <v>0.82750000000000001</v>
      </c>
      <c r="S108">
        <v>123.5</v>
      </c>
      <c r="T108">
        <v>589.07560000000001</v>
      </c>
      <c r="W108">
        <v>0</v>
      </c>
      <c r="X108">
        <v>0</v>
      </c>
      <c r="Y108">
        <v>11.9</v>
      </c>
      <c r="Z108">
        <v>863</v>
      </c>
      <c r="AA108">
        <v>852</v>
      </c>
      <c r="AB108">
        <v>867</v>
      </c>
      <c r="AC108">
        <v>88</v>
      </c>
      <c r="AD108">
        <v>17.78</v>
      </c>
      <c r="AE108">
        <v>0.41</v>
      </c>
      <c r="AF108">
        <v>982</v>
      </c>
      <c r="AG108">
        <v>-4</v>
      </c>
      <c r="AH108">
        <v>31</v>
      </c>
      <c r="AI108">
        <v>36</v>
      </c>
      <c r="AJ108">
        <v>192</v>
      </c>
      <c r="AK108">
        <v>169</v>
      </c>
      <c r="AL108">
        <v>4.5</v>
      </c>
      <c r="AM108">
        <v>174.3</v>
      </c>
      <c r="AN108" t="s">
        <v>155</v>
      </c>
      <c r="AO108">
        <v>2</v>
      </c>
      <c r="AP108" s="28">
        <v>0.69024305555555554</v>
      </c>
      <c r="AQ108">
        <v>47.164267000000002</v>
      </c>
      <c r="AR108">
        <v>-88.489163000000005</v>
      </c>
      <c r="AS108">
        <v>321.8</v>
      </c>
      <c r="AT108">
        <v>24.2</v>
      </c>
      <c r="AU108">
        <v>12</v>
      </c>
      <c r="AV108">
        <v>11</v>
      </c>
      <c r="AW108" t="s">
        <v>206</v>
      </c>
      <c r="AX108">
        <v>1.0731999999999999</v>
      </c>
      <c r="AY108">
        <v>2.4660000000000002</v>
      </c>
      <c r="AZ108">
        <v>2.6928000000000001</v>
      </c>
      <c r="BA108">
        <v>14.686999999999999</v>
      </c>
      <c r="BB108">
        <v>14.78</v>
      </c>
      <c r="BC108">
        <v>1.01</v>
      </c>
      <c r="BD108">
        <v>14.278</v>
      </c>
      <c r="BE108">
        <v>3046.9540000000002</v>
      </c>
      <c r="BF108">
        <v>61.720999999999997</v>
      </c>
      <c r="BG108">
        <v>3.9279999999999999</v>
      </c>
      <c r="BH108">
        <v>2.5999999999999999E-2</v>
      </c>
      <c r="BI108">
        <v>3.9540000000000002</v>
      </c>
      <c r="BJ108">
        <v>3.0950000000000002</v>
      </c>
      <c r="BK108">
        <v>2.1000000000000001E-2</v>
      </c>
      <c r="BL108">
        <v>3.1160000000000001</v>
      </c>
      <c r="BM108">
        <v>4.5049999999999999</v>
      </c>
      <c r="BQ108">
        <v>0</v>
      </c>
      <c r="BR108">
        <v>0.23499200000000001</v>
      </c>
      <c r="BS108">
        <v>-5</v>
      </c>
      <c r="BT108">
        <v>6.1440000000000002E-3</v>
      </c>
      <c r="BU108">
        <v>5.7426170000000001</v>
      </c>
      <c r="BW108" s="4">
        <f t="shared" si="15"/>
        <v>1.5171994114</v>
      </c>
      <c r="BX108" t="e">
        <v>#NAME?</v>
      </c>
      <c r="BY108" s="4">
        <f t="shared" si="16"/>
        <v>12953.391727528908</v>
      </c>
      <c r="BZ108" s="4">
        <f t="shared" si="17"/>
        <v>262.39197927333709</v>
      </c>
      <c r="CA108" s="4">
        <f t="shared" si="18"/>
        <v>13.157647734984501</v>
      </c>
      <c r="CB108" s="4">
        <f t="shared" si="19"/>
        <v>19.151923439775501</v>
      </c>
    </row>
    <row r="109" spans="1:80" customFormat="1" x14ac:dyDescent="0.25">
      <c r="A109" s="26">
        <v>43530</v>
      </c>
      <c r="B109" s="27">
        <v>0.48178390046296293</v>
      </c>
      <c r="C109">
        <v>14.45</v>
      </c>
      <c r="D109">
        <v>0.51680000000000004</v>
      </c>
      <c r="E109">
        <v>5167.9208749999998</v>
      </c>
      <c r="F109">
        <v>184.4</v>
      </c>
      <c r="G109">
        <v>1.2</v>
      </c>
      <c r="H109">
        <v>600.20000000000005</v>
      </c>
      <c r="J109">
        <v>0</v>
      </c>
      <c r="K109">
        <v>0.87460000000000004</v>
      </c>
      <c r="L109">
        <v>12.638500000000001</v>
      </c>
      <c r="M109">
        <v>0.45200000000000001</v>
      </c>
      <c r="N109">
        <v>161.274</v>
      </c>
      <c r="O109">
        <v>1.0496000000000001</v>
      </c>
      <c r="P109">
        <v>162.30000000000001</v>
      </c>
      <c r="Q109">
        <v>127.0926</v>
      </c>
      <c r="R109">
        <v>0.82709999999999995</v>
      </c>
      <c r="S109">
        <v>127.9</v>
      </c>
      <c r="T109">
        <v>600.17740000000003</v>
      </c>
      <c r="W109">
        <v>0</v>
      </c>
      <c r="X109">
        <v>0</v>
      </c>
      <c r="Y109">
        <v>11.8</v>
      </c>
      <c r="Z109">
        <v>863</v>
      </c>
      <c r="AA109">
        <v>852</v>
      </c>
      <c r="AB109">
        <v>867</v>
      </c>
      <c r="AC109">
        <v>88</v>
      </c>
      <c r="AD109">
        <v>17.78</v>
      </c>
      <c r="AE109">
        <v>0.41</v>
      </c>
      <c r="AF109">
        <v>982</v>
      </c>
      <c r="AG109">
        <v>-4</v>
      </c>
      <c r="AH109">
        <v>31</v>
      </c>
      <c r="AI109">
        <v>36</v>
      </c>
      <c r="AJ109">
        <v>192</v>
      </c>
      <c r="AK109">
        <v>169</v>
      </c>
      <c r="AL109">
        <v>4.5</v>
      </c>
      <c r="AM109">
        <v>174.1</v>
      </c>
      <c r="AN109" t="s">
        <v>155</v>
      </c>
      <c r="AO109">
        <v>2</v>
      </c>
      <c r="AP109" s="28">
        <v>0.69026620370370362</v>
      </c>
      <c r="AQ109">
        <v>47.164206</v>
      </c>
      <c r="AR109">
        <v>-88.489345999999998</v>
      </c>
      <c r="AS109">
        <v>321.39999999999998</v>
      </c>
      <c r="AT109">
        <v>25.4</v>
      </c>
      <c r="AU109">
        <v>12</v>
      </c>
      <c r="AV109">
        <v>11</v>
      </c>
      <c r="AW109" t="s">
        <v>206</v>
      </c>
      <c r="AX109">
        <v>1.1732</v>
      </c>
      <c r="AY109">
        <v>2.8195999999999999</v>
      </c>
      <c r="AZ109">
        <v>3.0196000000000001</v>
      </c>
      <c r="BA109">
        <v>14.686999999999999</v>
      </c>
      <c r="BB109">
        <v>14.72</v>
      </c>
      <c r="BC109">
        <v>1</v>
      </c>
      <c r="BD109">
        <v>14.335000000000001</v>
      </c>
      <c r="BE109">
        <v>3035.1239999999998</v>
      </c>
      <c r="BF109">
        <v>69.087000000000003</v>
      </c>
      <c r="BG109">
        <v>4.056</v>
      </c>
      <c r="BH109">
        <v>2.5999999999999999E-2</v>
      </c>
      <c r="BI109">
        <v>4.0819999999999999</v>
      </c>
      <c r="BJ109">
        <v>3.1960000000000002</v>
      </c>
      <c r="BK109">
        <v>2.1000000000000001E-2</v>
      </c>
      <c r="BL109">
        <v>3.2170000000000001</v>
      </c>
      <c r="BM109">
        <v>4.5769000000000002</v>
      </c>
      <c r="BQ109">
        <v>0</v>
      </c>
      <c r="BR109">
        <v>0.227993</v>
      </c>
      <c r="BS109">
        <v>-5</v>
      </c>
      <c r="BT109">
        <v>6.8560000000000001E-3</v>
      </c>
      <c r="BU109">
        <v>5.57158</v>
      </c>
      <c r="BW109" s="4">
        <f t="shared" si="15"/>
        <v>1.4720114359999998</v>
      </c>
      <c r="BX109" t="e">
        <v>#NAME?</v>
      </c>
      <c r="BY109" s="4">
        <f t="shared" si="16"/>
        <v>12518.795901033576</v>
      </c>
      <c r="BZ109" s="4">
        <f t="shared" si="17"/>
        <v>284.95905024463798</v>
      </c>
      <c r="CA109" s="4">
        <f t="shared" si="18"/>
        <v>13.182351594104</v>
      </c>
      <c r="CB109" s="4">
        <f t="shared" si="19"/>
        <v>18.878067900830597</v>
      </c>
    </row>
    <row r="110" spans="1:80" customFormat="1" x14ac:dyDescent="0.25">
      <c r="A110" s="26">
        <v>43530</v>
      </c>
      <c r="B110" s="27">
        <v>0.48179547453703703</v>
      </c>
      <c r="C110">
        <v>14.375999999999999</v>
      </c>
      <c r="D110">
        <v>0.59989999999999999</v>
      </c>
      <c r="E110">
        <v>5998.5902720000004</v>
      </c>
      <c r="F110">
        <v>192.1</v>
      </c>
      <c r="G110">
        <v>1.2</v>
      </c>
      <c r="H110">
        <v>612.1</v>
      </c>
      <c r="J110">
        <v>0</v>
      </c>
      <c r="K110">
        <v>0.87450000000000006</v>
      </c>
      <c r="L110">
        <v>12.5716</v>
      </c>
      <c r="M110">
        <v>0.52459999999999996</v>
      </c>
      <c r="N110">
        <v>168.0009</v>
      </c>
      <c r="O110">
        <v>1.0492999999999999</v>
      </c>
      <c r="P110">
        <v>169.1</v>
      </c>
      <c r="Q110">
        <v>132.3937</v>
      </c>
      <c r="R110">
        <v>0.82689999999999997</v>
      </c>
      <c r="S110">
        <v>133.19999999999999</v>
      </c>
      <c r="T110">
        <v>612.13210000000004</v>
      </c>
      <c r="W110">
        <v>0</v>
      </c>
      <c r="X110">
        <v>0</v>
      </c>
      <c r="Y110">
        <v>11.9</v>
      </c>
      <c r="Z110">
        <v>863</v>
      </c>
      <c r="AA110">
        <v>851</v>
      </c>
      <c r="AB110">
        <v>867</v>
      </c>
      <c r="AC110">
        <v>88</v>
      </c>
      <c r="AD110">
        <v>17.78</v>
      </c>
      <c r="AE110">
        <v>0.41</v>
      </c>
      <c r="AF110">
        <v>982</v>
      </c>
      <c r="AG110">
        <v>-4</v>
      </c>
      <c r="AH110">
        <v>31</v>
      </c>
      <c r="AI110">
        <v>36</v>
      </c>
      <c r="AJ110">
        <v>192</v>
      </c>
      <c r="AK110">
        <v>169</v>
      </c>
      <c r="AL110">
        <v>4.5</v>
      </c>
      <c r="AM110">
        <v>174.5</v>
      </c>
      <c r="AN110" t="s">
        <v>155</v>
      </c>
      <c r="AO110">
        <v>2</v>
      </c>
      <c r="AP110" s="28">
        <v>0.69027777777777777</v>
      </c>
      <c r="AQ110">
        <v>47.164144</v>
      </c>
      <c r="AR110">
        <v>-88.489486999999997</v>
      </c>
      <c r="AS110">
        <v>321.2</v>
      </c>
      <c r="AT110">
        <v>26.4</v>
      </c>
      <c r="AU110">
        <v>12</v>
      </c>
      <c r="AV110">
        <v>11</v>
      </c>
      <c r="AW110" t="s">
        <v>206</v>
      </c>
      <c r="AX110">
        <v>1.3464</v>
      </c>
      <c r="AY110">
        <v>3.1196000000000002</v>
      </c>
      <c r="AZ110">
        <v>3.3927999999999998</v>
      </c>
      <c r="BA110">
        <v>14.686999999999999</v>
      </c>
      <c r="BB110">
        <v>14.7</v>
      </c>
      <c r="BC110">
        <v>1</v>
      </c>
      <c r="BD110">
        <v>14.356999999999999</v>
      </c>
      <c r="BE110">
        <v>3017.4789999999998</v>
      </c>
      <c r="BF110">
        <v>80.134</v>
      </c>
      <c r="BG110">
        <v>4.2229999999999999</v>
      </c>
      <c r="BH110">
        <v>2.5999999999999999E-2</v>
      </c>
      <c r="BI110">
        <v>4.2489999999999997</v>
      </c>
      <c r="BJ110">
        <v>3.3279999999999998</v>
      </c>
      <c r="BK110">
        <v>2.1000000000000001E-2</v>
      </c>
      <c r="BL110">
        <v>3.3490000000000002</v>
      </c>
      <c r="BM110">
        <v>4.6657000000000002</v>
      </c>
      <c r="BQ110">
        <v>0</v>
      </c>
      <c r="BR110">
        <v>0.22328799999999999</v>
      </c>
      <c r="BS110">
        <v>-5</v>
      </c>
      <c r="BT110">
        <v>6.0000000000000001E-3</v>
      </c>
      <c r="BU110">
        <v>5.456607</v>
      </c>
      <c r="BW110" s="4">
        <f t="shared" si="15"/>
        <v>1.4416355694</v>
      </c>
      <c r="BX110" t="e">
        <v>#NAME?</v>
      </c>
      <c r="BY110" s="4">
        <f t="shared" si="16"/>
        <v>12189.185364087345</v>
      </c>
      <c r="BZ110" s="4">
        <f t="shared" si="17"/>
        <v>323.70338947372142</v>
      </c>
      <c r="CA110" s="4">
        <f t="shared" si="18"/>
        <v>13.443543067468799</v>
      </c>
      <c r="CB110" s="4">
        <f t="shared" si="19"/>
        <v>18.847217214509971</v>
      </c>
    </row>
    <row r="111" spans="1:80" customFormat="1" x14ac:dyDescent="0.25">
      <c r="A111" s="26">
        <v>43530</v>
      </c>
      <c r="B111" s="27">
        <v>0.48180704861111107</v>
      </c>
      <c r="C111">
        <v>14.36</v>
      </c>
      <c r="D111">
        <v>0.56769999999999998</v>
      </c>
      <c r="E111">
        <v>5677.0733719999998</v>
      </c>
      <c r="F111">
        <v>199</v>
      </c>
      <c r="G111">
        <v>1.1000000000000001</v>
      </c>
      <c r="H111">
        <v>643.20000000000005</v>
      </c>
      <c r="J111">
        <v>0</v>
      </c>
      <c r="K111">
        <v>0.87480000000000002</v>
      </c>
      <c r="L111">
        <v>12.5624</v>
      </c>
      <c r="M111">
        <v>0.49659999999999999</v>
      </c>
      <c r="N111">
        <v>174.07900000000001</v>
      </c>
      <c r="O111">
        <v>0.96230000000000004</v>
      </c>
      <c r="P111">
        <v>175</v>
      </c>
      <c r="Q111">
        <v>137.18360000000001</v>
      </c>
      <c r="R111">
        <v>0.75829999999999997</v>
      </c>
      <c r="S111">
        <v>137.9</v>
      </c>
      <c r="T111">
        <v>643.19590000000005</v>
      </c>
      <c r="W111">
        <v>0</v>
      </c>
      <c r="X111">
        <v>0</v>
      </c>
      <c r="Y111">
        <v>11.8</v>
      </c>
      <c r="Z111">
        <v>863</v>
      </c>
      <c r="AA111">
        <v>852</v>
      </c>
      <c r="AB111">
        <v>867</v>
      </c>
      <c r="AC111">
        <v>88</v>
      </c>
      <c r="AD111">
        <v>17.78</v>
      </c>
      <c r="AE111">
        <v>0.41</v>
      </c>
      <c r="AF111">
        <v>982</v>
      </c>
      <c r="AG111">
        <v>-4</v>
      </c>
      <c r="AH111">
        <v>31</v>
      </c>
      <c r="AI111">
        <v>36</v>
      </c>
      <c r="AJ111">
        <v>191.9</v>
      </c>
      <c r="AK111">
        <v>169</v>
      </c>
      <c r="AL111">
        <v>4.5</v>
      </c>
      <c r="AM111">
        <v>174.8</v>
      </c>
      <c r="AN111" t="s">
        <v>155</v>
      </c>
      <c r="AO111">
        <v>2</v>
      </c>
      <c r="AP111" s="28">
        <v>0.69028935185185192</v>
      </c>
      <c r="AQ111">
        <v>47.164076000000001</v>
      </c>
      <c r="AR111">
        <v>-88.489619000000005</v>
      </c>
      <c r="AS111">
        <v>321.10000000000002</v>
      </c>
      <c r="AT111">
        <v>27.1</v>
      </c>
      <c r="AU111">
        <v>12</v>
      </c>
      <c r="AV111">
        <v>11</v>
      </c>
      <c r="AW111" t="s">
        <v>206</v>
      </c>
      <c r="AX111">
        <v>1.6195999999999999</v>
      </c>
      <c r="AY111">
        <v>1.5895999999999999</v>
      </c>
      <c r="AZ111">
        <v>3.5731999999999999</v>
      </c>
      <c r="BA111">
        <v>14.686999999999999</v>
      </c>
      <c r="BB111">
        <v>14.75</v>
      </c>
      <c r="BC111">
        <v>1</v>
      </c>
      <c r="BD111">
        <v>14.308999999999999</v>
      </c>
      <c r="BE111">
        <v>3023.1080000000002</v>
      </c>
      <c r="BF111">
        <v>76.067999999999998</v>
      </c>
      <c r="BG111">
        <v>4.3869999999999996</v>
      </c>
      <c r="BH111">
        <v>2.4E-2</v>
      </c>
      <c r="BI111">
        <v>4.4109999999999996</v>
      </c>
      <c r="BJ111">
        <v>3.4569999999999999</v>
      </c>
      <c r="BK111">
        <v>1.9E-2</v>
      </c>
      <c r="BL111">
        <v>3.476</v>
      </c>
      <c r="BM111">
        <v>4.9150999999999998</v>
      </c>
      <c r="BQ111">
        <v>0</v>
      </c>
      <c r="BR111">
        <v>0.23042399999999999</v>
      </c>
      <c r="BS111">
        <v>-5</v>
      </c>
      <c r="BT111">
        <v>6.0000000000000001E-3</v>
      </c>
      <c r="BU111">
        <v>5.630986</v>
      </c>
      <c r="BW111" s="4">
        <f t="shared" si="15"/>
        <v>1.4877065011999999</v>
      </c>
      <c r="BX111" t="e">
        <v>#NAME?</v>
      </c>
      <c r="BY111" s="4">
        <f t="shared" si="16"/>
        <v>12602.185253768468</v>
      </c>
      <c r="BZ111" s="4">
        <f t="shared" si="17"/>
        <v>317.09850520843435</v>
      </c>
      <c r="CA111" s="4">
        <f t="shared" si="18"/>
        <v>14.410915661060598</v>
      </c>
      <c r="CB111" s="4">
        <f t="shared" si="19"/>
        <v>20.48917893135058</v>
      </c>
    </row>
    <row r="112" spans="1:80" customFormat="1" x14ac:dyDescent="0.25">
      <c r="A112" s="26">
        <v>43530</v>
      </c>
      <c r="B112" s="27">
        <v>0.48181862268518522</v>
      </c>
      <c r="C112">
        <v>14.335000000000001</v>
      </c>
      <c r="D112">
        <v>0.81189999999999996</v>
      </c>
      <c r="E112">
        <v>8119.0682200000001</v>
      </c>
      <c r="F112">
        <v>209.6</v>
      </c>
      <c r="G112">
        <v>1.1000000000000001</v>
      </c>
      <c r="H112">
        <v>643.1</v>
      </c>
      <c r="J112">
        <v>0</v>
      </c>
      <c r="K112">
        <v>0.87290000000000001</v>
      </c>
      <c r="L112">
        <v>12.513199999999999</v>
      </c>
      <c r="M112">
        <v>0.7087</v>
      </c>
      <c r="N112">
        <v>182.9854</v>
      </c>
      <c r="O112">
        <v>0.96020000000000005</v>
      </c>
      <c r="P112">
        <v>183.9</v>
      </c>
      <c r="Q112">
        <v>144.20230000000001</v>
      </c>
      <c r="R112">
        <v>0.75670000000000004</v>
      </c>
      <c r="S112">
        <v>145</v>
      </c>
      <c r="T112">
        <v>643.12300000000005</v>
      </c>
      <c r="W112">
        <v>0</v>
      </c>
      <c r="X112">
        <v>0</v>
      </c>
      <c r="Y112">
        <v>11.8</v>
      </c>
      <c r="Z112">
        <v>864</v>
      </c>
      <c r="AA112">
        <v>852</v>
      </c>
      <c r="AB112">
        <v>868</v>
      </c>
      <c r="AC112">
        <v>88</v>
      </c>
      <c r="AD112">
        <v>17.78</v>
      </c>
      <c r="AE112">
        <v>0.41</v>
      </c>
      <c r="AF112">
        <v>982</v>
      </c>
      <c r="AG112">
        <v>-4</v>
      </c>
      <c r="AH112">
        <v>31</v>
      </c>
      <c r="AI112">
        <v>36</v>
      </c>
      <c r="AJ112">
        <v>191.1</v>
      </c>
      <c r="AK112">
        <v>169</v>
      </c>
      <c r="AL112">
        <v>4.4000000000000004</v>
      </c>
      <c r="AM112">
        <v>174.8</v>
      </c>
      <c r="AN112" t="s">
        <v>155</v>
      </c>
      <c r="AO112">
        <v>2</v>
      </c>
      <c r="AP112" s="28">
        <v>0.69030092592592596</v>
      </c>
      <c r="AQ112">
        <v>47.164003000000001</v>
      </c>
      <c r="AR112">
        <v>-88.489739</v>
      </c>
      <c r="AS112">
        <v>320.60000000000002</v>
      </c>
      <c r="AT112">
        <v>27</v>
      </c>
      <c r="AU112">
        <v>12</v>
      </c>
      <c r="AV112">
        <v>11</v>
      </c>
      <c r="AW112" t="s">
        <v>206</v>
      </c>
      <c r="AX112">
        <v>1.7732000000000001</v>
      </c>
      <c r="AY112">
        <v>1.2927999999999999</v>
      </c>
      <c r="AZ112">
        <v>3.7464</v>
      </c>
      <c r="BA112">
        <v>14.686999999999999</v>
      </c>
      <c r="BB112">
        <v>14.52</v>
      </c>
      <c r="BC112">
        <v>0.99</v>
      </c>
      <c r="BD112">
        <v>14.561999999999999</v>
      </c>
      <c r="BE112">
        <v>2974.2379999999998</v>
      </c>
      <c r="BF112">
        <v>107.21299999999999</v>
      </c>
      <c r="BG112">
        <v>4.5549999999999997</v>
      </c>
      <c r="BH112">
        <v>2.4E-2</v>
      </c>
      <c r="BI112">
        <v>4.5789999999999997</v>
      </c>
      <c r="BJ112">
        <v>3.589</v>
      </c>
      <c r="BK112">
        <v>1.9E-2</v>
      </c>
      <c r="BL112">
        <v>3.6080000000000001</v>
      </c>
      <c r="BM112">
        <v>4.8541999999999996</v>
      </c>
      <c r="BQ112">
        <v>0</v>
      </c>
      <c r="BR112">
        <v>0.226712</v>
      </c>
      <c r="BS112">
        <v>-5</v>
      </c>
      <c r="BT112">
        <v>5.8560000000000001E-3</v>
      </c>
      <c r="BU112">
        <v>5.5402750000000003</v>
      </c>
      <c r="BW112" s="4">
        <f t="shared" si="15"/>
        <v>1.4637406550000001</v>
      </c>
      <c r="BX112" t="e">
        <v>#NAME?</v>
      </c>
      <c r="BY112" s="4">
        <f t="shared" si="16"/>
        <v>12198.734791163633</v>
      </c>
      <c r="BZ112" s="4">
        <f t="shared" si="17"/>
        <v>439.73042949657247</v>
      </c>
      <c r="CA112" s="4">
        <f t="shared" si="18"/>
        <v>14.7201599755925</v>
      </c>
      <c r="CB112" s="4">
        <f t="shared" si="19"/>
        <v>19.909334230571499</v>
      </c>
    </row>
    <row r="113" spans="1:80" customFormat="1" x14ac:dyDescent="0.25">
      <c r="A113" s="26">
        <v>43530</v>
      </c>
      <c r="B113" s="27">
        <v>0.48183019675925925</v>
      </c>
      <c r="C113">
        <v>14.307</v>
      </c>
      <c r="D113">
        <v>0.66910000000000003</v>
      </c>
      <c r="E113">
        <v>6691.4190319999998</v>
      </c>
      <c r="F113">
        <v>220.4</v>
      </c>
      <c r="G113">
        <v>1.1000000000000001</v>
      </c>
      <c r="H113">
        <v>644.6</v>
      </c>
      <c r="J113">
        <v>0</v>
      </c>
      <c r="K113">
        <v>0.87429999999999997</v>
      </c>
      <c r="L113">
        <v>12.508699999999999</v>
      </c>
      <c r="M113">
        <v>0.58499999999999996</v>
      </c>
      <c r="N113">
        <v>192.72929999999999</v>
      </c>
      <c r="O113">
        <v>0.96179999999999999</v>
      </c>
      <c r="P113">
        <v>193.7</v>
      </c>
      <c r="Q113">
        <v>151.881</v>
      </c>
      <c r="R113">
        <v>0.75790000000000002</v>
      </c>
      <c r="S113">
        <v>152.6</v>
      </c>
      <c r="T113">
        <v>644.55939999999998</v>
      </c>
      <c r="W113">
        <v>0</v>
      </c>
      <c r="X113">
        <v>0</v>
      </c>
      <c r="Y113">
        <v>11.9</v>
      </c>
      <c r="Z113">
        <v>864</v>
      </c>
      <c r="AA113">
        <v>852</v>
      </c>
      <c r="AB113">
        <v>869</v>
      </c>
      <c r="AC113">
        <v>88</v>
      </c>
      <c r="AD113">
        <v>17.78</v>
      </c>
      <c r="AE113">
        <v>0.41</v>
      </c>
      <c r="AF113">
        <v>982</v>
      </c>
      <c r="AG113">
        <v>-4</v>
      </c>
      <c r="AH113">
        <v>31</v>
      </c>
      <c r="AI113">
        <v>36</v>
      </c>
      <c r="AJ113">
        <v>191.9</v>
      </c>
      <c r="AK113">
        <v>169</v>
      </c>
      <c r="AL113">
        <v>4.4000000000000004</v>
      </c>
      <c r="AM113">
        <v>174.5</v>
      </c>
      <c r="AN113" t="s">
        <v>155</v>
      </c>
      <c r="AO113">
        <v>2</v>
      </c>
      <c r="AP113" s="28">
        <v>0.6903125</v>
      </c>
      <c r="AQ113">
        <v>47.163927999999999</v>
      </c>
      <c r="AR113">
        <v>-88.489858999999996</v>
      </c>
      <c r="AS113">
        <v>320.3</v>
      </c>
      <c r="AT113">
        <v>27.2</v>
      </c>
      <c r="AU113">
        <v>12</v>
      </c>
      <c r="AV113">
        <v>11</v>
      </c>
      <c r="AW113" t="s">
        <v>206</v>
      </c>
      <c r="AX113">
        <v>1.8</v>
      </c>
      <c r="AY113">
        <v>1.5464</v>
      </c>
      <c r="AZ113">
        <v>3.8732000000000002</v>
      </c>
      <c r="BA113">
        <v>14.686999999999999</v>
      </c>
      <c r="BB113">
        <v>14.69</v>
      </c>
      <c r="BC113">
        <v>1</v>
      </c>
      <c r="BD113">
        <v>14.375</v>
      </c>
      <c r="BE113">
        <v>3002.1880000000001</v>
      </c>
      <c r="BF113">
        <v>89.37</v>
      </c>
      <c r="BG113">
        <v>4.8440000000000003</v>
      </c>
      <c r="BH113">
        <v>2.4E-2</v>
      </c>
      <c r="BI113">
        <v>4.8680000000000003</v>
      </c>
      <c r="BJ113">
        <v>3.8170000000000002</v>
      </c>
      <c r="BK113">
        <v>1.9E-2</v>
      </c>
      <c r="BL113">
        <v>3.8359999999999999</v>
      </c>
      <c r="BM113">
        <v>4.9124999999999996</v>
      </c>
      <c r="BQ113">
        <v>0</v>
      </c>
      <c r="BR113">
        <v>0.22600799999999999</v>
      </c>
      <c r="BS113">
        <v>-5</v>
      </c>
      <c r="BT113">
        <v>5.1440000000000001E-3</v>
      </c>
      <c r="BU113">
        <v>5.5230709999999998</v>
      </c>
      <c r="BW113" s="4">
        <f t="shared" si="15"/>
        <v>1.4591953581999999</v>
      </c>
      <c r="BX113" t="e">
        <v>#NAME?</v>
      </c>
      <c r="BY113" s="4">
        <f t="shared" si="16"/>
        <v>12275.134523961322</v>
      </c>
      <c r="BZ113" s="4">
        <f t="shared" si="17"/>
        <v>365.409751956381</v>
      </c>
      <c r="CA113" s="4">
        <f t="shared" si="18"/>
        <v>15.606680353782098</v>
      </c>
      <c r="CB113" s="4">
        <f t="shared" si="19"/>
        <v>20.085883478636248</v>
      </c>
    </row>
    <row r="114" spans="1:80" customFormat="1" x14ac:dyDescent="0.25">
      <c r="A114" s="26">
        <v>43530</v>
      </c>
      <c r="B114" s="27">
        <v>0.48184177083333335</v>
      </c>
      <c r="C114">
        <v>14.3</v>
      </c>
      <c r="D114">
        <v>0.55279999999999996</v>
      </c>
      <c r="E114">
        <v>5528.048374</v>
      </c>
      <c r="F114">
        <v>228.8</v>
      </c>
      <c r="G114">
        <v>1.1000000000000001</v>
      </c>
      <c r="H114">
        <v>582.20000000000005</v>
      </c>
      <c r="J114">
        <v>0</v>
      </c>
      <c r="K114">
        <v>0.87539999999999996</v>
      </c>
      <c r="L114">
        <v>12.5185</v>
      </c>
      <c r="M114">
        <v>0.4839</v>
      </c>
      <c r="N114">
        <v>200.26599999999999</v>
      </c>
      <c r="O114">
        <v>0.96299999999999997</v>
      </c>
      <c r="P114">
        <v>201.2</v>
      </c>
      <c r="Q114">
        <v>157.82040000000001</v>
      </c>
      <c r="R114">
        <v>0.75890000000000002</v>
      </c>
      <c r="S114">
        <v>158.6</v>
      </c>
      <c r="T114">
        <v>582.20230000000004</v>
      </c>
      <c r="W114">
        <v>0</v>
      </c>
      <c r="X114">
        <v>0</v>
      </c>
      <c r="Y114">
        <v>11.8</v>
      </c>
      <c r="Z114">
        <v>865</v>
      </c>
      <c r="AA114">
        <v>854</v>
      </c>
      <c r="AB114">
        <v>869</v>
      </c>
      <c r="AC114">
        <v>88</v>
      </c>
      <c r="AD114">
        <v>17.78</v>
      </c>
      <c r="AE114">
        <v>0.41</v>
      </c>
      <c r="AF114">
        <v>982</v>
      </c>
      <c r="AG114">
        <v>-4</v>
      </c>
      <c r="AH114">
        <v>31</v>
      </c>
      <c r="AI114">
        <v>36</v>
      </c>
      <c r="AJ114">
        <v>191</v>
      </c>
      <c r="AK114">
        <v>169</v>
      </c>
      <c r="AL114">
        <v>4.4000000000000004</v>
      </c>
      <c r="AM114">
        <v>174.1</v>
      </c>
      <c r="AN114" t="s">
        <v>155</v>
      </c>
      <c r="AO114">
        <v>2</v>
      </c>
      <c r="AP114" s="28">
        <v>0.69032407407407403</v>
      </c>
      <c r="AQ114">
        <v>47.163848999999999</v>
      </c>
      <c r="AR114">
        <v>-88.489982999999995</v>
      </c>
      <c r="AS114">
        <v>320.2</v>
      </c>
      <c r="AT114">
        <v>28</v>
      </c>
      <c r="AU114">
        <v>12</v>
      </c>
      <c r="AV114">
        <v>12</v>
      </c>
      <c r="AW114" t="s">
        <v>209</v>
      </c>
      <c r="AX114">
        <v>1.8732</v>
      </c>
      <c r="AY114">
        <v>1.7464</v>
      </c>
      <c r="AZ114">
        <v>3.9</v>
      </c>
      <c r="BA114">
        <v>14.686999999999999</v>
      </c>
      <c r="BB114">
        <v>14.83</v>
      </c>
      <c r="BC114">
        <v>1.01</v>
      </c>
      <c r="BD114">
        <v>14.231</v>
      </c>
      <c r="BE114">
        <v>3027.0520000000001</v>
      </c>
      <c r="BF114">
        <v>74.478999999999999</v>
      </c>
      <c r="BG114">
        <v>5.0709999999999997</v>
      </c>
      <c r="BH114">
        <v>2.4E-2</v>
      </c>
      <c r="BI114">
        <v>5.0960000000000001</v>
      </c>
      <c r="BJ114">
        <v>3.996</v>
      </c>
      <c r="BK114">
        <v>1.9E-2</v>
      </c>
      <c r="BL114">
        <v>4.016</v>
      </c>
      <c r="BM114">
        <v>4.4705000000000004</v>
      </c>
      <c r="BQ114">
        <v>0</v>
      </c>
      <c r="BR114">
        <v>0.246112</v>
      </c>
      <c r="BS114">
        <v>-5</v>
      </c>
      <c r="BT114">
        <v>5.8560000000000001E-3</v>
      </c>
      <c r="BU114">
        <v>6.0143620000000002</v>
      </c>
      <c r="BW114" s="4">
        <f t="shared" si="15"/>
        <v>1.5889944404</v>
      </c>
      <c r="BX114" t="e">
        <v>#NAME?</v>
      </c>
      <c r="BY114" s="4">
        <f t="shared" si="16"/>
        <v>13477.743761366006</v>
      </c>
      <c r="BZ114" s="4">
        <f t="shared" si="17"/>
        <v>331.61269697473938</v>
      </c>
      <c r="CA114" s="4">
        <f t="shared" si="18"/>
        <v>17.791919025645598</v>
      </c>
      <c r="CB114" s="4">
        <f t="shared" si="19"/>
        <v>19.904598099136301</v>
      </c>
    </row>
    <row r="115" spans="1:80" customFormat="1" x14ac:dyDescent="0.25">
      <c r="A115" s="26">
        <v>43530</v>
      </c>
      <c r="B115" s="27">
        <v>0.48185334490740739</v>
      </c>
      <c r="C115">
        <v>14.3</v>
      </c>
      <c r="D115">
        <v>0.44740000000000002</v>
      </c>
      <c r="E115">
        <v>4474.4367419999999</v>
      </c>
      <c r="F115">
        <v>240.8</v>
      </c>
      <c r="G115">
        <v>1.1000000000000001</v>
      </c>
      <c r="H115">
        <v>582.9</v>
      </c>
      <c r="J115">
        <v>0</v>
      </c>
      <c r="K115">
        <v>0.87629999999999997</v>
      </c>
      <c r="L115">
        <v>12.531499999999999</v>
      </c>
      <c r="M115">
        <v>0.3921</v>
      </c>
      <c r="N115">
        <v>211.03309999999999</v>
      </c>
      <c r="O115">
        <v>0.96399999999999997</v>
      </c>
      <c r="P115">
        <v>212</v>
      </c>
      <c r="Q115">
        <v>166.30539999999999</v>
      </c>
      <c r="R115">
        <v>0.75970000000000004</v>
      </c>
      <c r="S115">
        <v>167.1</v>
      </c>
      <c r="T115">
        <v>582.90869999999995</v>
      </c>
      <c r="W115">
        <v>0</v>
      </c>
      <c r="X115">
        <v>0</v>
      </c>
      <c r="Y115">
        <v>11.8</v>
      </c>
      <c r="Z115">
        <v>867</v>
      </c>
      <c r="AA115">
        <v>855</v>
      </c>
      <c r="AB115">
        <v>871</v>
      </c>
      <c r="AC115">
        <v>88</v>
      </c>
      <c r="AD115">
        <v>17.78</v>
      </c>
      <c r="AE115">
        <v>0.41</v>
      </c>
      <c r="AF115">
        <v>982</v>
      </c>
      <c r="AG115">
        <v>-4</v>
      </c>
      <c r="AH115">
        <v>31</v>
      </c>
      <c r="AI115">
        <v>36</v>
      </c>
      <c r="AJ115">
        <v>191</v>
      </c>
      <c r="AK115">
        <v>168.9</v>
      </c>
      <c r="AL115">
        <v>4.4000000000000004</v>
      </c>
      <c r="AM115">
        <v>174</v>
      </c>
      <c r="AN115" t="s">
        <v>155</v>
      </c>
      <c r="AO115">
        <v>2</v>
      </c>
      <c r="AP115" s="28">
        <v>0.69033564814814818</v>
      </c>
      <c r="AQ115">
        <v>47.163800000000002</v>
      </c>
      <c r="AR115">
        <v>-88.490070000000003</v>
      </c>
      <c r="AS115">
        <v>320.10000000000002</v>
      </c>
      <c r="AT115">
        <v>28.6</v>
      </c>
      <c r="AU115">
        <v>12</v>
      </c>
      <c r="AV115">
        <v>12</v>
      </c>
      <c r="AW115" t="s">
        <v>209</v>
      </c>
      <c r="AX115">
        <v>1.6803999999999999</v>
      </c>
      <c r="AY115">
        <v>1.8366</v>
      </c>
      <c r="AZ115">
        <v>3.4607999999999999</v>
      </c>
      <c r="BA115">
        <v>14.686999999999999</v>
      </c>
      <c r="BB115">
        <v>14.94</v>
      </c>
      <c r="BC115">
        <v>1.02</v>
      </c>
      <c r="BD115">
        <v>14.113</v>
      </c>
      <c r="BE115">
        <v>3048.64</v>
      </c>
      <c r="BF115">
        <v>60.713999999999999</v>
      </c>
      <c r="BG115">
        <v>5.3760000000000003</v>
      </c>
      <c r="BH115">
        <v>2.5000000000000001E-2</v>
      </c>
      <c r="BI115">
        <v>5.4009999999999998</v>
      </c>
      <c r="BJ115">
        <v>4.2370000000000001</v>
      </c>
      <c r="BK115">
        <v>1.9E-2</v>
      </c>
      <c r="BL115">
        <v>4.2560000000000002</v>
      </c>
      <c r="BM115">
        <v>4.5031999999999996</v>
      </c>
      <c r="BQ115">
        <v>0</v>
      </c>
      <c r="BR115">
        <v>0.34165200000000001</v>
      </c>
      <c r="BS115">
        <v>-5</v>
      </c>
      <c r="BT115">
        <v>5.1440000000000001E-3</v>
      </c>
      <c r="BU115">
        <v>8.3491289999999996</v>
      </c>
      <c r="BW115" s="4">
        <f t="shared" si="15"/>
        <v>2.2058398817999998</v>
      </c>
      <c r="BX115" t="e">
        <v>#NAME?</v>
      </c>
      <c r="BY115" s="4">
        <f t="shared" si="16"/>
        <v>18843.217636164765</v>
      </c>
      <c r="BZ115" s="4">
        <f t="shared" si="17"/>
        <v>375.26474610387174</v>
      </c>
      <c r="CA115" s="4">
        <f t="shared" si="18"/>
        <v>26.188304661891898</v>
      </c>
      <c r="CB115" s="4">
        <f t="shared" si="19"/>
        <v>27.833649646785833</v>
      </c>
    </row>
    <row r="116" spans="1:80" customFormat="1" x14ac:dyDescent="0.25">
      <c r="A116" s="26">
        <v>43530</v>
      </c>
      <c r="B116" s="27">
        <v>0.48186491898148148</v>
      </c>
      <c r="C116">
        <v>14.478999999999999</v>
      </c>
      <c r="D116">
        <v>0.32569999999999999</v>
      </c>
      <c r="E116">
        <v>3256.6052840000002</v>
      </c>
      <c r="F116">
        <v>268.10000000000002</v>
      </c>
      <c r="G116">
        <v>1.1000000000000001</v>
      </c>
      <c r="H116">
        <v>537.70000000000005</v>
      </c>
      <c r="J116">
        <v>0</v>
      </c>
      <c r="K116">
        <v>0.87609999999999999</v>
      </c>
      <c r="L116">
        <v>12.6851</v>
      </c>
      <c r="M116">
        <v>0.2853</v>
      </c>
      <c r="N116">
        <v>234.89779999999999</v>
      </c>
      <c r="O116">
        <v>0.93400000000000005</v>
      </c>
      <c r="P116">
        <v>235.8</v>
      </c>
      <c r="Q116">
        <v>185.1121</v>
      </c>
      <c r="R116">
        <v>0.73599999999999999</v>
      </c>
      <c r="S116">
        <v>185.8</v>
      </c>
      <c r="T116">
        <v>537.65599999999995</v>
      </c>
      <c r="W116">
        <v>0</v>
      </c>
      <c r="X116">
        <v>0</v>
      </c>
      <c r="Y116">
        <v>11.9</v>
      </c>
      <c r="Z116">
        <v>871</v>
      </c>
      <c r="AA116">
        <v>860</v>
      </c>
      <c r="AB116">
        <v>874</v>
      </c>
      <c r="AC116">
        <v>88</v>
      </c>
      <c r="AD116">
        <v>17.78</v>
      </c>
      <c r="AE116">
        <v>0.41</v>
      </c>
      <c r="AF116">
        <v>982</v>
      </c>
      <c r="AG116">
        <v>-4</v>
      </c>
      <c r="AH116">
        <v>31</v>
      </c>
      <c r="AI116">
        <v>36</v>
      </c>
      <c r="AJ116">
        <v>191</v>
      </c>
      <c r="AK116">
        <v>168</v>
      </c>
      <c r="AL116">
        <v>4.5</v>
      </c>
      <c r="AM116">
        <v>174</v>
      </c>
      <c r="AN116" t="s">
        <v>155</v>
      </c>
      <c r="AO116">
        <v>2</v>
      </c>
      <c r="AP116" s="28">
        <v>0.69033564814814818</v>
      </c>
      <c r="AQ116">
        <v>47.163763000000003</v>
      </c>
      <c r="AR116">
        <v>-88.490143000000003</v>
      </c>
      <c r="AS116">
        <v>319.89999999999998</v>
      </c>
      <c r="AT116">
        <v>29.1</v>
      </c>
      <c r="AU116">
        <v>12</v>
      </c>
      <c r="AV116">
        <v>12</v>
      </c>
      <c r="AW116" t="s">
        <v>209</v>
      </c>
      <c r="AX116">
        <v>1.3804000000000001</v>
      </c>
      <c r="AY116">
        <v>1.8866000000000001</v>
      </c>
      <c r="AZ116">
        <v>2.8607999999999998</v>
      </c>
      <c r="BA116">
        <v>14.686999999999999</v>
      </c>
      <c r="BB116">
        <v>14.91</v>
      </c>
      <c r="BC116">
        <v>1.01</v>
      </c>
      <c r="BD116">
        <v>14.144</v>
      </c>
      <c r="BE116">
        <v>3075.9650000000001</v>
      </c>
      <c r="BF116">
        <v>44.033000000000001</v>
      </c>
      <c r="BG116">
        <v>5.9649999999999999</v>
      </c>
      <c r="BH116">
        <v>2.4E-2</v>
      </c>
      <c r="BI116">
        <v>5.9889999999999999</v>
      </c>
      <c r="BJ116">
        <v>4.7009999999999996</v>
      </c>
      <c r="BK116">
        <v>1.9E-2</v>
      </c>
      <c r="BL116">
        <v>4.7190000000000003</v>
      </c>
      <c r="BM116">
        <v>4.1399999999999997</v>
      </c>
      <c r="BQ116">
        <v>0</v>
      </c>
      <c r="BR116">
        <v>0.41429199999999999</v>
      </c>
      <c r="BS116">
        <v>-5</v>
      </c>
      <c r="BT116">
        <v>6.143E-3</v>
      </c>
      <c r="BU116">
        <v>10.124268000000001</v>
      </c>
      <c r="BW116" s="4">
        <f t="shared" si="15"/>
        <v>2.6748316056000001</v>
      </c>
      <c r="BX116" t="e">
        <v>#NAME?</v>
      </c>
      <c r="BY116" s="4">
        <f t="shared" si="16"/>
        <v>23054.344141984388</v>
      </c>
      <c r="BZ116" s="4">
        <f t="shared" si="17"/>
        <v>330.02714127241325</v>
      </c>
      <c r="CA116" s="4">
        <f t="shared" si="18"/>
        <v>35.233974317480403</v>
      </c>
      <c r="CB116" s="4">
        <f t="shared" si="19"/>
        <v>31.029281785655996</v>
      </c>
    </row>
    <row r="117" spans="1:80" customFormat="1" x14ac:dyDescent="0.25">
      <c r="A117" s="26">
        <v>43530</v>
      </c>
      <c r="B117" s="27">
        <v>0.48187649305555552</v>
      </c>
      <c r="C117">
        <v>14.401</v>
      </c>
      <c r="D117">
        <v>0.66190000000000004</v>
      </c>
      <c r="E117">
        <v>6619.2954360000003</v>
      </c>
      <c r="F117">
        <v>329.5</v>
      </c>
      <c r="G117">
        <v>0.8</v>
      </c>
      <c r="H117">
        <v>454.2</v>
      </c>
      <c r="J117">
        <v>0</v>
      </c>
      <c r="K117">
        <v>0.87380000000000002</v>
      </c>
      <c r="L117">
        <v>12.584</v>
      </c>
      <c r="M117">
        <v>0.57840000000000003</v>
      </c>
      <c r="N117">
        <v>287.96210000000002</v>
      </c>
      <c r="O117">
        <v>0.72619999999999996</v>
      </c>
      <c r="P117">
        <v>288.7</v>
      </c>
      <c r="Q117">
        <v>226.92959999999999</v>
      </c>
      <c r="R117">
        <v>0.57230000000000003</v>
      </c>
      <c r="S117">
        <v>227.5</v>
      </c>
      <c r="T117">
        <v>454.23349999999999</v>
      </c>
      <c r="W117">
        <v>0</v>
      </c>
      <c r="X117">
        <v>0</v>
      </c>
      <c r="Y117">
        <v>11.8</v>
      </c>
      <c r="Z117">
        <v>873</v>
      </c>
      <c r="AA117">
        <v>862</v>
      </c>
      <c r="AB117">
        <v>875</v>
      </c>
      <c r="AC117">
        <v>88</v>
      </c>
      <c r="AD117">
        <v>17.78</v>
      </c>
      <c r="AE117">
        <v>0.41</v>
      </c>
      <c r="AF117">
        <v>982</v>
      </c>
      <c r="AG117">
        <v>-4</v>
      </c>
      <c r="AH117">
        <v>31</v>
      </c>
      <c r="AI117">
        <v>36</v>
      </c>
      <c r="AJ117">
        <v>191</v>
      </c>
      <c r="AK117">
        <v>168.1</v>
      </c>
      <c r="AL117">
        <v>4.3</v>
      </c>
      <c r="AM117">
        <v>174</v>
      </c>
      <c r="AN117" t="s">
        <v>155</v>
      </c>
      <c r="AO117">
        <v>2</v>
      </c>
      <c r="AP117" s="28">
        <v>0.69034722222222233</v>
      </c>
      <c r="AQ117">
        <v>47.163668000000001</v>
      </c>
      <c r="AR117">
        <v>-88.490391000000002</v>
      </c>
      <c r="AS117">
        <v>319.7</v>
      </c>
      <c r="AT117">
        <v>29.7</v>
      </c>
      <c r="AU117">
        <v>12</v>
      </c>
      <c r="AV117">
        <v>12</v>
      </c>
      <c r="AW117" t="s">
        <v>209</v>
      </c>
      <c r="AX117">
        <v>1.080619</v>
      </c>
      <c r="AY117">
        <v>1.9</v>
      </c>
      <c r="AZ117">
        <v>2.4074930000000001</v>
      </c>
      <c r="BA117">
        <v>14.686999999999999</v>
      </c>
      <c r="BB117">
        <v>14.63</v>
      </c>
      <c r="BC117">
        <v>1</v>
      </c>
      <c r="BD117">
        <v>14.441000000000001</v>
      </c>
      <c r="BE117">
        <v>3008.8780000000002</v>
      </c>
      <c r="BF117">
        <v>88.022999999999996</v>
      </c>
      <c r="BG117">
        <v>7.21</v>
      </c>
      <c r="BH117">
        <v>1.7999999999999999E-2</v>
      </c>
      <c r="BI117">
        <v>7.2290000000000001</v>
      </c>
      <c r="BJ117">
        <v>5.6820000000000004</v>
      </c>
      <c r="BK117">
        <v>1.4E-2</v>
      </c>
      <c r="BL117">
        <v>5.6959999999999997</v>
      </c>
      <c r="BM117">
        <v>3.4489000000000001</v>
      </c>
      <c r="BQ117">
        <v>0</v>
      </c>
      <c r="BR117">
        <v>0.41038400000000003</v>
      </c>
      <c r="BS117">
        <v>-5</v>
      </c>
      <c r="BT117">
        <v>6.8560000000000001E-3</v>
      </c>
      <c r="BU117">
        <v>10.028759000000001</v>
      </c>
      <c r="BW117" s="4">
        <f t="shared" si="15"/>
        <v>2.6495981278</v>
      </c>
      <c r="BX117" t="e">
        <v>#NAME?</v>
      </c>
      <c r="BY117" s="4">
        <f t="shared" si="16"/>
        <v>22338.783712274202</v>
      </c>
      <c r="BZ117" s="4">
        <f t="shared" si="17"/>
        <v>653.50830399421704</v>
      </c>
      <c r="CA117" s="4">
        <f t="shared" si="18"/>
        <v>42.184817414711404</v>
      </c>
      <c r="CB117" s="4">
        <f t="shared" si="19"/>
        <v>25.605634773248532</v>
      </c>
    </row>
    <row r="118" spans="1:80" customFormat="1" x14ac:dyDescent="0.25">
      <c r="A118" s="26">
        <v>43530</v>
      </c>
      <c r="B118" s="27">
        <v>0.48188806712962967</v>
      </c>
      <c r="C118">
        <v>14.304</v>
      </c>
      <c r="D118">
        <v>0.87319999999999998</v>
      </c>
      <c r="E118">
        <v>8731.9453919999996</v>
      </c>
      <c r="F118">
        <v>402</v>
      </c>
      <c r="G118">
        <v>0.7</v>
      </c>
      <c r="H118">
        <v>377.3</v>
      </c>
      <c r="J118">
        <v>0</v>
      </c>
      <c r="K118">
        <v>0.87280000000000002</v>
      </c>
      <c r="L118">
        <v>12.4849</v>
      </c>
      <c r="M118">
        <v>0.7621</v>
      </c>
      <c r="N118">
        <v>350.84969999999998</v>
      </c>
      <c r="O118">
        <v>0.61099999999999999</v>
      </c>
      <c r="P118">
        <v>351.5</v>
      </c>
      <c r="Q118">
        <v>276.51839999999999</v>
      </c>
      <c r="R118">
        <v>0.48149999999999998</v>
      </c>
      <c r="S118">
        <v>277</v>
      </c>
      <c r="T118">
        <v>377.33420000000001</v>
      </c>
      <c r="W118">
        <v>0</v>
      </c>
      <c r="X118">
        <v>0</v>
      </c>
      <c r="Y118">
        <v>11.9</v>
      </c>
      <c r="Z118">
        <v>868</v>
      </c>
      <c r="AA118">
        <v>857</v>
      </c>
      <c r="AB118">
        <v>871</v>
      </c>
      <c r="AC118">
        <v>88.1</v>
      </c>
      <c r="AD118">
        <v>17.809999999999999</v>
      </c>
      <c r="AE118">
        <v>0.41</v>
      </c>
      <c r="AF118">
        <v>982</v>
      </c>
      <c r="AG118">
        <v>-4</v>
      </c>
      <c r="AH118">
        <v>31</v>
      </c>
      <c r="AI118">
        <v>36</v>
      </c>
      <c r="AJ118">
        <v>191</v>
      </c>
      <c r="AK118">
        <v>169</v>
      </c>
      <c r="AL118">
        <v>4.3</v>
      </c>
      <c r="AM118">
        <v>174.4</v>
      </c>
      <c r="AN118" t="s">
        <v>155</v>
      </c>
      <c r="AO118">
        <v>2</v>
      </c>
      <c r="AP118" s="28">
        <v>0.69037037037037041</v>
      </c>
      <c r="AQ118">
        <v>47.163615</v>
      </c>
      <c r="AR118">
        <v>-88.490640999999997</v>
      </c>
      <c r="AS118">
        <v>319.7</v>
      </c>
      <c r="AT118">
        <v>31.8</v>
      </c>
      <c r="AU118">
        <v>12</v>
      </c>
      <c r="AV118">
        <v>12</v>
      </c>
      <c r="AW118" t="s">
        <v>209</v>
      </c>
      <c r="AX118">
        <v>1.0731729999999999</v>
      </c>
      <c r="AY118">
        <v>2.1926929999999998</v>
      </c>
      <c r="AZ118">
        <v>2.5926930000000001</v>
      </c>
      <c r="BA118">
        <v>14.686999999999999</v>
      </c>
      <c r="BB118">
        <v>14.51</v>
      </c>
      <c r="BC118">
        <v>0.99</v>
      </c>
      <c r="BD118">
        <v>14.574</v>
      </c>
      <c r="BE118">
        <v>2967.8359999999998</v>
      </c>
      <c r="BF118">
        <v>115.307</v>
      </c>
      <c r="BG118">
        <v>8.734</v>
      </c>
      <c r="BH118">
        <v>1.4999999999999999E-2</v>
      </c>
      <c r="BI118">
        <v>8.7490000000000006</v>
      </c>
      <c r="BJ118">
        <v>6.8840000000000003</v>
      </c>
      <c r="BK118">
        <v>1.2E-2</v>
      </c>
      <c r="BL118">
        <v>6.8959999999999999</v>
      </c>
      <c r="BM118">
        <v>2.8483000000000001</v>
      </c>
      <c r="BQ118">
        <v>0</v>
      </c>
      <c r="BR118">
        <v>0.26323200000000002</v>
      </c>
      <c r="BS118">
        <v>-5</v>
      </c>
      <c r="BT118">
        <v>6.1440000000000002E-3</v>
      </c>
      <c r="BU118">
        <v>6.4327319999999997</v>
      </c>
      <c r="BW118" s="4">
        <f t="shared" si="15"/>
        <v>1.6995277943999998</v>
      </c>
      <c r="BX118" t="e">
        <v>#NAME?</v>
      </c>
      <c r="BY118" s="4">
        <f t="shared" si="16"/>
        <v>14133.284657966862</v>
      </c>
      <c r="BZ118" s="4">
        <f t="shared" si="17"/>
        <v>549.10940296437707</v>
      </c>
      <c r="CA118" s="4">
        <f t="shared" si="18"/>
        <v>32.782650923246401</v>
      </c>
      <c r="CB118" s="4">
        <f t="shared" si="19"/>
        <v>13.56403611631068</v>
      </c>
    </row>
    <row r="119" spans="1:80" customFormat="1" x14ac:dyDescent="0.25">
      <c r="A119" s="26">
        <v>43530</v>
      </c>
      <c r="B119" s="27">
        <v>0.48189964120370371</v>
      </c>
      <c r="C119">
        <v>14.27</v>
      </c>
      <c r="D119">
        <v>0.73929999999999996</v>
      </c>
      <c r="E119">
        <v>7392.7560370000001</v>
      </c>
      <c r="F119">
        <v>396.4</v>
      </c>
      <c r="G119">
        <v>0.9</v>
      </c>
      <c r="H119">
        <v>318.89999999999998</v>
      </c>
      <c r="J119">
        <v>0</v>
      </c>
      <c r="K119">
        <v>0.87419999999999998</v>
      </c>
      <c r="L119">
        <v>12.475199999999999</v>
      </c>
      <c r="M119">
        <v>0.64629999999999999</v>
      </c>
      <c r="N119">
        <v>346.56400000000002</v>
      </c>
      <c r="O119">
        <v>0.75900000000000001</v>
      </c>
      <c r="P119">
        <v>347.3</v>
      </c>
      <c r="Q119">
        <v>273.31639999999999</v>
      </c>
      <c r="R119">
        <v>0.59860000000000002</v>
      </c>
      <c r="S119">
        <v>273.89999999999998</v>
      </c>
      <c r="T119">
        <v>318.88839999999999</v>
      </c>
      <c r="W119">
        <v>0</v>
      </c>
      <c r="X119">
        <v>0</v>
      </c>
      <c r="Y119">
        <v>11.8</v>
      </c>
      <c r="Z119">
        <v>865</v>
      </c>
      <c r="AA119">
        <v>854</v>
      </c>
      <c r="AB119">
        <v>868</v>
      </c>
      <c r="AC119">
        <v>89</v>
      </c>
      <c r="AD119">
        <v>17.98</v>
      </c>
      <c r="AE119">
        <v>0.41</v>
      </c>
      <c r="AF119">
        <v>982</v>
      </c>
      <c r="AG119">
        <v>-4</v>
      </c>
      <c r="AH119">
        <v>31</v>
      </c>
      <c r="AI119">
        <v>36</v>
      </c>
      <c r="AJ119">
        <v>191</v>
      </c>
      <c r="AK119">
        <v>169</v>
      </c>
      <c r="AL119">
        <v>4.3</v>
      </c>
      <c r="AM119">
        <v>174.7</v>
      </c>
      <c r="AN119" t="s">
        <v>155</v>
      </c>
      <c r="AO119">
        <v>2</v>
      </c>
      <c r="AP119" s="28">
        <v>0.69038194444444445</v>
      </c>
      <c r="AQ119">
        <v>47.163589000000002</v>
      </c>
      <c r="AR119">
        <v>-88.490876</v>
      </c>
      <c r="AS119">
        <v>319.89999999999998</v>
      </c>
      <c r="AT119">
        <v>35.200000000000003</v>
      </c>
      <c r="AU119">
        <v>12</v>
      </c>
      <c r="AV119">
        <v>12</v>
      </c>
      <c r="AW119" t="s">
        <v>209</v>
      </c>
      <c r="AX119">
        <v>1.0267999999999999</v>
      </c>
      <c r="AY119">
        <v>2.1536</v>
      </c>
      <c r="AZ119">
        <v>2.4072</v>
      </c>
      <c r="BA119">
        <v>14.686999999999999</v>
      </c>
      <c r="BB119">
        <v>14.69</v>
      </c>
      <c r="BC119">
        <v>1</v>
      </c>
      <c r="BD119">
        <v>14.387</v>
      </c>
      <c r="BE119">
        <v>2995.2440000000001</v>
      </c>
      <c r="BF119">
        <v>98.762</v>
      </c>
      <c r="BG119">
        <v>8.7140000000000004</v>
      </c>
      <c r="BH119">
        <v>1.9E-2</v>
      </c>
      <c r="BI119">
        <v>8.7330000000000005</v>
      </c>
      <c r="BJ119">
        <v>6.8719999999999999</v>
      </c>
      <c r="BK119">
        <v>1.4999999999999999E-2</v>
      </c>
      <c r="BL119">
        <v>6.8869999999999996</v>
      </c>
      <c r="BM119">
        <v>2.4312999999999998</v>
      </c>
      <c r="BQ119">
        <v>0</v>
      </c>
      <c r="BR119">
        <v>0.21623200000000001</v>
      </c>
      <c r="BS119">
        <v>-5</v>
      </c>
      <c r="BT119">
        <v>7.0000000000000001E-3</v>
      </c>
      <c r="BU119">
        <v>5.2841690000000003</v>
      </c>
      <c r="BW119" s="4">
        <f t="shared" si="15"/>
        <v>1.3960774498000001</v>
      </c>
      <c r="BX119" t="e">
        <v>#NAME?</v>
      </c>
      <c r="BY119" s="4">
        <f t="shared" si="16"/>
        <v>11717.006076902311</v>
      </c>
      <c r="BZ119" s="4">
        <f t="shared" si="17"/>
        <v>386.34413562535343</v>
      </c>
      <c r="CA119" s="4">
        <f t="shared" si="18"/>
        <v>26.882372775130403</v>
      </c>
      <c r="CB119" s="4">
        <f t="shared" si="19"/>
        <v>9.5109302864049088</v>
      </c>
    </row>
    <row r="120" spans="1:80" customFormat="1" x14ac:dyDescent="0.25">
      <c r="A120" s="26">
        <v>43530</v>
      </c>
      <c r="B120" s="27">
        <v>0.4819112152777778</v>
      </c>
      <c r="C120">
        <v>14.167999999999999</v>
      </c>
      <c r="D120">
        <v>1.0359</v>
      </c>
      <c r="E120">
        <v>10359.049999999999</v>
      </c>
      <c r="F120">
        <v>345.4</v>
      </c>
      <c r="G120">
        <v>1</v>
      </c>
      <c r="H120">
        <v>267.7</v>
      </c>
      <c r="J120">
        <v>0</v>
      </c>
      <c r="K120">
        <v>0.87250000000000005</v>
      </c>
      <c r="L120">
        <v>12.361800000000001</v>
      </c>
      <c r="M120">
        <v>0.90390000000000004</v>
      </c>
      <c r="N120">
        <v>301.40629999999999</v>
      </c>
      <c r="O120">
        <v>0.9022</v>
      </c>
      <c r="P120">
        <v>302.3</v>
      </c>
      <c r="Q120">
        <v>237.703</v>
      </c>
      <c r="R120">
        <v>0.71150000000000002</v>
      </c>
      <c r="S120">
        <v>238.4</v>
      </c>
      <c r="T120">
        <v>267.66719999999998</v>
      </c>
      <c r="W120">
        <v>0</v>
      </c>
      <c r="X120">
        <v>0</v>
      </c>
      <c r="Y120">
        <v>11.8</v>
      </c>
      <c r="Z120">
        <v>862</v>
      </c>
      <c r="AA120">
        <v>851</v>
      </c>
      <c r="AB120">
        <v>865</v>
      </c>
      <c r="AC120">
        <v>89</v>
      </c>
      <c r="AD120">
        <v>17.98</v>
      </c>
      <c r="AE120">
        <v>0.41</v>
      </c>
      <c r="AF120">
        <v>982</v>
      </c>
      <c r="AG120">
        <v>-4</v>
      </c>
      <c r="AH120">
        <v>31</v>
      </c>
      <c r="AI120">
        <v>36</v>
      </c>
      <c r="AJ120">
        <v>191</v>
      </c>
      <c r="AK120">
        <v>169</v>
      </c>
      <c r="AL120">
        <v>4.4000000000000004</v>
      </c>
      <c r="AM120">
        <v>175.1</v>
      </c>
      <c r="AN120" t="s">
        <v>155</v>
      </c>
      <c r="AO120">
        <v>2</v>
      </c>
      <c r="AP120" s="28">
        <v>0.69039351851851849</v>
      </c>
      <c r="AQ120">
        <v>47.163555000000002</v>
      </c>
      <c r="AR120">
        <v>-88.491084999999998</v>
      </c>
      <c r="AS120">
        <v>320</v>
      </c>
      <c r="AT120">
        <v>35.6</v>
      </c>
      <c r="AU120">
        <v>12</v>
      </c>
      <c r="AV120">
        <v>12</v>
      </c>
      <c r="AW120" t="s">
        <v>209</v>
      </c>
      <c r="AX120">
        <v>1</v>
      </c>
      <c r="AY120">
        <v>2.1</v>
      </c>
      <c r="AZ120">
        <v>2.2999999999999998</v>
      </c>
      <c r="BA120">
        <v>14.686999999999999</v>
      </c>
      <c r="BB120">
        <v>14.48</v>
      </c>
      <c r="BC120">
        <v>0.99</v>
      </c>
      <c r="BD120">
        <v>14.61</v>
      </c>
      <c r="BE120">
        <v>2936.866</v>
      </c>
      <c r="BF120">
        <v>136.672</v>
      </c>
      <c r="BG120">
        <v>7.4989999999999997</v>
      </c>
      <c r="BH120">
        <v>2.1999999999999999E-2</v>
      </c>
      <c r="BI120">
        <v>7.5209999999999999</v>
      </c>
      <c r="BJ120">
        <v>5.9139999999999997</v>
      </c>
      <c r="BK120">
        <v>1.7999999999999999E-2</v>
      </c>
      <c r="BL120">
        <v>5.9320000000000004</v>
      </c>
      <c r="BM120">
        <v>2.0194000000000001</v>
      </c>
      <c r="BQ120">
        <v>0</v>
      </c>
      <c r="BR120">
        <v>0.17455999999999999</v>
      </c>
      <c r="BS120">
        <v>-5</v>
      </c>
      <c r="BT120">
        <v>7.0000000000000001E-3</v>
      </c>
      <c r="BU120">
        <v>4.2658100000000001</v>
      </c>
      <c r="BW120" s="4">
        <f t="shared" si="15"/>
        <v>1.1270270019999999</v>
      </c>
      <c r="BX120" t="e">
        <v>#NAME?</v>
      </c>
      <c r="BY120" s="4">
        <f t="shared" si="16"/>
        <v>9274.561573785837</v>
      </c>
      <c r="BZ120" s="4">
        <f t="shared" si="17"/>
        <v>431.60732543209599</v>
      </c>
      <c r="CA120" s="4">
        <f t="shared" si="18"/>
        <v>18.676288651701999</v>
      </c>
      <c r="CB120" s="4">
        <f t="shared" si="19"/>
        <v>6.3772230813741997</v>
      </c>
    </row>
    <row r="121" spans="1:80" customFormat="1" x14ac:dyDescent="0.25">
      <c r="A121" s="26">
        <v>43530</v>
      </c>
      <c r="B121" s="27">
        <v>0.48192278935185184</v>
      </c>
      <c r="C121">
        <v>13.686</v>
      </c>
      <c r="D121">
        <v>1.399</v>
      </c>
      <c r="E121">
        <v>13990.39604</v>
      </c>
      <c r="F121">
        <v>283.2</v>
      </c>
      <c r="G121">
        <v>1.1000000000000001</v>
      </c>
      <c r="H121">
        <v>317.3</v>
      </c>
      <c r="J121">
        <v>0</v>
      </c>
      <c r="K121">
        <v>0.873</v>
      </c>
      <c r="L121">
        <v>11.946999999999999</v>
      </c>
      <c r="M121">
        <v>1.2213000000000001</v>
      </c>
      <c r="N121">
        <v>247.25</v>
      </c>
      <c r="O121">
        <v>0.96030000000000004</v>
      </c>
      <c r="P121">
        <v>248.2</v>
      </c>
      <c r="Q121">
        <v>194.99279999999999</v>
      </c>
      <c r="R121">
        <v>0.75729999999999997</v>
      </c>
      <c r="S121">
        <v>195.8</v>
      </c>
      <c r="T121">
        <v>317.29039999999998</v>
      </c>
      <c r="W121">
        <v>0</v>
      </c>
      <c r="X121">
        <v>0</v>
      </c>
      <c r="Y121">
        <v>11.8</v>
      </c>
      <c r="Z121">
        <v>861</v>
      </c>
      <c r="AA121">
        <v>850</v>
      </c>
      <c r="AB121">
        <v>863</v>
      </c>
      <c r="AC121">
        <v>89</v>
      </c>
      <c r="AD121">
        <v>17.98</v>
      </c>
      <c r="AE121">
        <v>0.41</v>
      </c>
      <c r="AF121">
        <v>982</v>
      </c>
      <c r="AG121">
        <v>-4</v>
      </c>
      <c r="AH121">
        <v>31</v>
      </c>
      <c r="AI121">
        <v>36</v>
      </c>
      <c r="AJ121">
        <v>191</v>
      </c>
      <c r="AK121">
        <v>169</v>
      </c>
      <c r="AL121">
        <v>4.4000000000000004</v>
      </c>
      <c r="AM121">
        <v>175.5</v>
      </c>
      <c r="AN121" t="s">
        <v>155</v>
      </c>
      <c r="AO121">
        <v>2</v>
      </c>
      <c r="AP121" s="28">
        <v>0.69040509259259253</v>
      </c>
      <c r="AQ121">
        <v>47.163516000000001</v>
      </c>
      <c r="AR121">
        <v>-88.491269000000003</v>
      </c>
      <c r="AS121">
        <v>320.10000000000002</v>
      </c>
      <c r="AT121">
        <v>34.200000000000003</v>
      </c>
      <c r="AU121">
        <v>12</v>
      </c>
      <c r="AV121">
        <v>12</v>
      </c>
      <c r="AW121" t="s">
        <v>209</v>
      </c>
      <c r="AX121">
        <v>1</v>
      </c>
      <c r="AY121">
        <v>2.1</v>
      </c>
      <c r="AZ121">
        <v>2.2999999999999998</v>
      </c>
      <c r="BA121">
        <v>14.686999999999999</v>
      </c>
      <c r="BB121">
        <v>14.53</v>
      </c>
      <c r="BC121">
        <v>0.99</v>
      </c>
      <c r="BD121">
        <v>14.553000000000001</v>
      </c>
      <c r="BE121">
        <v>2858.2330000000002</v>
      </c>
      <c r="BF121">
        <v>185.96899999999999</v>
      </c>
      <c r="BG121">
        <v>6.1950000000000003</v>
      </c>
      <c r="BH121">
        <v>2.4E-2</v>
      </c>
      <c r="BI121">
        <v>6.2190000000000003</v>
      </c>
      <c r="BJ121">
        <v>4.8849999999999998</v>
      </c>
      <c r="BK121">
        <v>1.9E-2</v>
      </c>
      <c r="BL121">
        <v>4.9039999999999999</v>
      </c>
      <c r="BM121">
        <v>2.4104999999999999</v>
      </c>
      <c r="BQ121">
        <v>0</v>
      </c>
      <c r="BR121">
        <v>0.16700799999999999</v>
      </c>
      <c r="BS121">
        <v>-5</v>
      </c>
      <c r="BT121">
        <v>7.1440000000000002E-3</v>
      </c>
      <c r="BU121">
        <v>4.0812580000000001</v>
      </c>
      <c r="BW121" s="4">
        <f t="shared" si="15"/>
        <v>1.0782683635999999</v>
      </c>
      <c r="BX121" t="e">
        <v>#NAME?</v>
      </c>
      <c r="BY121" s="4">
        <f t="shared" si="16"/>
        <v>8635.7374157534941</v>
      </c>
      <c r="BZ121" s="4">
        <f t="shared" si="17"/>
        <v>561.87842330218052</v>
      </c>
      <c r="CA121" s="4">
        <f t="shared" si="18"/>
        <v>14.759320627798999</v>
      </c>
      <c r="CB121" s="4">
        <f t="shared" si="19"/>
        <v>7.2829769443826988</v>
      </c>
    </row>
    <row r="122" spans="1:80" customFormat="1" x14ac:dyDescent="0.25">
      <c r="A122" s="26">
        <v>43530</v>
      </c>
      <c r="B122" s="27">
        <v>0.48193436342592594</v>
      </c>
      <c r="C122">
        <v>13.942</v>
      </c>
      <c r="D122">
        <v>1.2630999999999999</v>
      </c>
      <c r="E122">
        <v>12630.619323000001</v>
      </c>
      <c r="F122">
        <v>248.3</v>
      </c>
      <c r="G122">
        <v>1.1000000000000001</v>
      </c>
      <c r="H122">
        <v>498.8</v>
      </c>
      <c r="J122">
        <v>0</v>
      </c>
      <c r="K122">
        <v>0.872</v>
      </c>
      <c r="L122">
        <v>12.157400000000001</v>
      </c>
      <c r="M122">
        <v>1.1013999999999999</v>
      </c>
      <c r="N122">
        <v>216.49029999999999</v>
      </c>
      <c r="O122">
        <v>0.95920000000000005</v>
      </c>
      <c r="P122">
        <v>217.4</v>
      </c>
      <c r="Q122">
        <v>170.73429999999999</v>
      </c>
      <c r="R122">
        <v>0.75649999999999995</v>
      </c>
      <c r="S122">
        <v>171.5</v>
      </c>
      <c r="T122">
        <v>498.79360000000003</v>
      </c>
      <c r="W122">
        <v>0</v>
      </c>
      <c r="X122">
        <v>0</v>
      </c>
      <c r="Y122">
        <v>11.7</v>
      </c>
      <c r="Z122">
        <v>864</v>
      </c>
      <c r="AA122">
        <v>851</v>
      </c>
      <c r="AB122">
        <v>865</v>
      </c>
      <c r="AC122">
        <v>89</v>
      </c>
      <c r="AD122">
        <v>17.98</v>
      </c>
      <c r="AE122">
        <v>0.41</v>
      </c>
      <c r="AF122">
        <v>982</v>
      </c>
      <c r="AG122">
        <v>-4</v>
      </c>
      <c r="AH122">
        <v>30.856000000000002</v>
      </c>
      <c r="AI122">
        <v>36</v>
      </c>
      <c r="AJ122">
        <v>191</v>
      </c>
      <c r="AK122">
        <v>169</v>
      </c>
      <c r="AL122">
        <v>4.2</v>
      </c>
      <c r="AM122">
        <v>175.8</v>
      </c>
      <c r="AN122" t="s">
        <v>155</v>
      </c>
      <c r="AO122">
        <v>2</v>
      </c>
      <c r="AP122" s="28">
        <v>0.69041666666666668</v>
      </c>
      <c r="AQ122">
        <v>47.163505000000001</v>
      </c>
      <c r="AR122">
        <v>-88.491316999999995</v>
      </c>
      <c r="AS122">
        <v>320.10000000000002</v>
      </c>
      <c r="AT122">
        <v>33.700000000000003</v>
      </c>
      <c r="AU122">
        <v>12</v>
      </c>
      <c r="AV122">
        <v>12</v>
      </c>
      <c r="AW122" t="s">
        <v>209</v>
      </c>
      <c r="AX122">
        <v>1</v>
      </c>
      <c r="AY122">
        <v>2.1</v>
      </c>
      <c r="AZ122">
        <v>2.2999999999999998</v>
      </c>
      <c r="BA122">
        <v>14.686999999999999</v>
      </c>
      <c r="BB122">
        <v>14.42</v>
      </c>
      <c r="BC122">
        <v>0.98</v>
      </c>
      <c r="BD122">
        <v>14.680999999999999</v>
      </c>
      <c r="BE122">
        <v>2884.7660000000001</v>
      </c>
      <c r="BF122">
        <v>166.333</v>
      </c>
      <c r="BG122">
        <v>5.38</v>
      </c>
      <c r="BH122">
        <v>2.4E-2</v>
      </c>
      <c r="BI122">
        <v>5.4029999999999996</v>
      </c>
      <c r="BJ122">
        <v>4.2430000000000003</v>
      </c>
      <c r="BK122">
        <v>1.9E-2</v>
      </c>
      <c r="BL122">
        <v>4.2610000000000001</v>
      </c>
      <c r="BM122">
        <v>3.7584</v>
      </c>
      <c r="BQ122">
        <v>0</v>
      </c>
      <c r="BR122">
        <v>0.179336</v>
      </c>
      <c r="BS122">
        <v>-5</v>
      </c>
      <c r="BT122">
        <v>7.8560000000000001E-3</v>
      </c>
      <c r="BU122">
        <v>4.3825240000000001</v>
      </c>
      <c r="BW122" s="4">
        <f t="shared" si="15"/>
        <v>1.1578628408</v>
      </c>
      <c r="BX122" t="e">
        <v>#NAME?</v>
      </c>
      <c r="BY122" s="4">
        <f t="shared" si="16"/>
        <v>9359.2843766129754</v>
      </c>
      <c r="BZ122" s="4">
        <f t="shared" si="17"/>
        <v>539.64787723342761</v>
      </c>
      <c r="CA122" s="4">
        <f t="shared" si="18"/>
        <v>13.7659150204796</v>
      </c>
      <c r="CB122" s="4">
        <f t="shared" si="19"/>
        <v>12.19368725264448</v>
      </c>
    </row>
    <row r="123" spans="1:80" customFormat="1" x14ac:dyDescent="0.25">
      <c r="A123" s="26">
        <v>43530</v>
      </c>
      <c r="B123" s="27">
        <v>0.48194593749999998</v>
      </c>
      <c r="C123">
        <v>14.127000000000001</v>
      </c>
      <c r="D123">
        <v>0.71889999999999998</v>
      </c>
      <c r="E123">
        <v>7188.8356729999996</v>
      </c>
      <c r="F123">
        <v>231.3</v>
      </c>
      <c r="G123">
        <v>1.1000000000000001</v>
      </c>
      <c r="H123">
        <v>586.1</v>
      </c>
      <c r="J123">
        <v>0</v>
      </c>
      <c r="K123">
        <v>0.87519999999999998</v>
      </c>
      <c r="L123">
        <v>12.363899999999999</v>
      </c>
      <c r="M123">
        <v>0.62919999999999998</v>
      </c>
      <c r="N123">
        <v>202.398</v>
      </c>
      <c r="O123">
        <v>0.9627</v>
      </c>
      <c r="P123">
        <v>203.4</v>
      </c>
      <c r="Q123">
        <v>159.62039999999999</v>
      </c>
      <c r="R123">
        <v>0.75929999999999997</v>
      </c>
      <c r="S123">
        <v>160.4</v>
      </c>
      <c r="T123">
        <v>586.13329999999996</v>
      </c>
      <c r="W123">
        <v>0</v>
      </c>
      <c r="X123">
        <v>0</v>
      </c>
      <c r="Y123">
        <v>11.7</v>
      </c>
      <c r="Z123">
        <v>865</v>
      </c>
      <c r="AA123">
        <v>854</v>
      </c>
      <c r="AB123">
        <v>867</v>
      </c>
      <c r="AC123">
        <v>89</v>
      </c>
      <c r="AD123">
        <v>17.98</v>
      </c>
      <c r="AE123">
        <v>0.41</v>
      </c>
      <c r="AF123">
        <v>982</v>
      </c>
      <c r="AG123">
        <v>-4</v>
      </c>
      <c r="AH123">
        <v>30</v>
      </c>
      <c r="AI123">
        <v>36</v>
      </c>
      <c r="AJ123">
        <v>191</v>
      </c>
      <c r="AK123">
        <v>169</v>
      </c>
      <c r="AL123">
        <v>4.3</v>
      </c>
      <c r="AM123">
        <v>175.8</v>
      </c>
      <c r="AN123" t="s">
        <v>155</v>
      </c>
      <c r="AO123">
        <v>2</v>
      </c>
      <c r="AP123" s="28">
        <v>0.69041666666666668</v>
      </c>
      <c r="AQ123">
        <v>47.163428000000003</v>
      </c>
      <c r="AR123">
        <v>-88.491557</v>
      </c>
      <c r="AS123">
        <v>319.7</v>
      </c>
      <c r="AT123">
        <v>32.200000000000003</v>
      </c>
      <c r="AU123">
        <v>12</v>
      </c>
      <c r="AV123">
        <v>12</v>
      </c>
      <c r="AW123" t="s">
        <v>209</v>
      </c>
      <c r="AX123">
        <v>1</v>
      </c>
      <c r="AY123">
        <v>2.1</v>
      </c>
      <c r="AZ123">
        <v>2.2999999999999998</v>
      </c>
      <c r="BA123">
        <v>14.686999999999999</v>
      </c>
      <c r="BB123">
        <v>14.81</v>
      </c>
      <c r="BC123">
        <v>1.01</v>
      </c>
      <c r="BD123">
        <v>14.257</v>
      </c>
      <c r="BE123">
        <v>2991.721</v>
      </c>
      <c r="BF123">
        <v>96.899000000000001</v>
      </c>
      <c r="BG123">
        <v>5.1289999999999996</v>
      </c>
      <c r="BH123">
        <v>2.4E-2</v>
      </c>
      <c r="BI123">
        <v>5.1529999999999996</v>
      </c>
      <c r="BJ123">
        <v>4.0449999999999999</v>
      </c>
      <c r="BK123">
        <v>1.9E-2</v>
      </c>
      <c r="BL123">
        <v>4.0640000000000001</v>
      </c>
      <c r="BM123">
        <v>4.5038</v>
      </c>
      <c r="BQ123">
        <v>0</v>
      </c>
      <c r="BR123">
        <v>0.219304</v>
      </c>
      <c r="BS123">
        <v>-5</v>
      </c>
      <c r="BT123">
        <v>7.1440000000000002E-3</v>
      </c>
      <c r="BU123">
        <v>5.3592409999999999</v>
      </c>
      <c r="BW123" s="4">
        <f t="shared" si="15"/>
        <v>1.4159114721999999</v>
      </c>
      <c r="BX123" t="e">
        <v>#NAME?</v>
      </c>
      <c r="BY123" s="4">
        <f t="shared" si="16"/>
        <v>11869.491850536268</v>
      </c>
      <c r="BZ123" s="4">
        <f t="shared" si="17"/>
        <v>384.44156083575768</v>
      </c>
      <c r="CA123" s="4">
        <f t="shared" si="18"/>
        <v>16.0483195242535</v>
      </c>
      <c r="CB123" s="4">
        <f t="shared" si="19"/>
        <v>17.868583800576737</v>
      </c>
    </row>
    <row r="124" spans="1:80" customFormat="1" x14ac:dyDescent="0.25">
      <c r="A124" s="26">
        <v>43530</v>
      </c>
      <c r="B124" s="27">
        <v>0.48195751157407413</v>
      </c>
      <c r="C124">
        <v>14.19</v>
      </c>
      <c r="D124">
        <v>0.75319999999999998</v>
      </c>
      <c r="E124">
        <v>7531.8021790000003</v>
      </c>
      <c r="F124">
        <v>232</v>
      </c>
      <c r="G124">
        <v>1.1000000000000001</v>
      </c>
      <c r="H124">
        <v>606.5</v>
      </c>
      <c r="J124">
        <v>0</v>
      </c>
      <c r="K124">
        <v>0.87439999999999996</v>
      </c>
      <c r="L124">
        <v>12.4078</v>
      </c>
      <c r="M124">
        <v>0.65859999999999996</v>
      </c>
      <c r="N124">
        <v>202.8272</v>
      </c>
      <c r="O124">
        <v>0.96179999999999999</v>
      </c>
      <c r="P124">
        <v>203.8</v>
      </c>
      <c r="Q124">
        <v>159.9589</v>
      </c>
      <c r="R124">
        <v>0.75860000000000005</v>
      </c>
      <c r="S124">
        <v>160.69999999999999</v>
      </c>
      <c r="T124">
        <v>606.49549999999999</v>
      </c>
      <c r="W124">
        <v>0</v>
      </c>
      <c r="X124">
        <v>0</v>
      </c>
      <c r="Y124">
        <v>11.7</v>
      </c>
      <c r="Z124">
        <v>865</v>
      </c>
      <c r="AA124">
        <v>853</v>
      </c>
      <c r="AB124">
        <v>867</v>
      </c>
      <c r="AC124">
        <v>89</v>
      </c>
      <c r="AD124">
        <v>17.98</v>
      </c>
      <c r="AE124">
        <v>0.41</v>
      </c>
      <c r="AF124">
        <v>982</v>
      </c>
      <c r="AG124">
        <v>-4</v>
      </c>
      <c r="AH124">
        <v>30</v>
      </c>
      <c r="AI124">
        <v>36</v>
      </c>
      <c r="AJ124">
        <v>191</v>
      </c>
      <c r="AK124">
        <v>169</v>
      </c>
      <c r="AL124">
        <v>4.2</v>
      </c>
      <c r="AM124">
        <v>175.4</v>
      </c>
      <c r="AN124" t="s">
        <v>155</v>
      </c>
      <c r="AO124">
        <v>2</v>
      </c>
      <c r="AP124" s="28">
        <v>0.69043981481481476</v>
      </c>
      <c r="AQ124">
        <v>47.163336000000001</v>
      </c>
      <c r="AR124">
        <v>-88.491731000000001</v>
      </c>
      <c r="AS124">
        <v>319.5</v>
      </c>
      <c r="AT124">
        <v>30.6</v>
      </c>
      <c r="AU124">
        <v>12</v>
      </c>
      <c r="AV124">
        <v>12</v>
      </c>
      <c r="AW124" t="s">
        <v>209</v>
      </c>
      <c r="AX124">
        <v>1.1464000000000001</v>
      </c>
      <c r="AY124">
        <v>2.1732</v>
      </c>
      <c r="AZ124">
        <v>2.4464000000000001</v>
      </c>
      <c r="BA124">
        <v>14.686999999999999</v>
      </c>
      <c r="BB124">
        <v>14.71</v>
      </c>
      <c r="BC124">
        <v>1</v>
      </c>
      <c r="BD124">
        <v>14.364000000000001</v>
      </c>
      <c r="BE124">
        <v>2985.0590000000002</v>
      </c>
      <c r="BF124">
        <v>100.843</v>
      </c>
      <c r="BG124">
        <v>5.1100000000000003</v>
      </c>
      <c r="BH124">
        <v>2.4E-2</v>
      </c>
      <c r="BI124">
        <v>5.1340000000000003</v>
      </c>
      <c r="BJ124">
        <v>4.03</v>
      </c>
      <c r="BK124">
        <v>1.9E-2</v>
      </c>
      <c r="BL124">
        <v>4.0490000000000004</v>
      </c>
      <c r="BM124">
        <v>4.6334</v>
      </c>
      <c r="BQ124">
        <v>0</v>
      </c>
      <c r="BR124">
        <v>0.23602400000000001</v>
      </c>
      <c r="BS124">
        <v>-5</v>
      </c>
      <c r="BT124">
        <v>8.0000000000000002E-3</v>
      </c>
      <c r="BU124">
        <v>5.7678370000000001</v>
      </c>
      <c r="BW124" s="4">
        <f t="shared" si="15"/>
        <v>1.5238625353999999</v>
      </c>
      <c r="BX124" t="e">
        <v>#NAME?</v>
      </c>
      <c r="BY124" s="4">
        <f t="shared" si="16"/>
        <v>12745.992173187635</v>
      </c>
      <c r="BZ124" s="4">
        <f t="shared" si="17"/>
        <v>430.59252387331725</v>
      </c>
      <c r="CA124" s="4">
        <f t="shared" si="18"/>
        <v>17.207816816333001</v>
      </c>
      <c r="CB124" s="4">
        <f t="shared" si="19"/>
        <v>19.784292416078738</v>
      </c>
    </row>
    <row r="125" spans="1:80" customFormat="1" x14ac:dyDescent="0.25">
      <c r="A125" s="26">
        <v>43530</v>
      </c>
      <c r="B125" s="27">
        <v>0.48196908564814817</v>
      </c>
      <c r="C125">
        <v>14.226000000000001</v>
      </c>
      <c r="D125">
        <v>0.57989999999999997</v>
      </c>
      <c r="E125">
        <v>5799.4567059999999</v>
      </c>
      <c r="F125">
        <v>247.1</v>
      </c>
      <c r="G125">
        <v>1.1000000000000001</v>
      </c>
      <c r="H125">
        <v>631.4</v>
      </c>
      <c r="J125">
        <v>0</v>
      </c>
      <c r="K125">
        <v>0.87560000000000004</v>
      </c>
      <c r="L125">
        <v>12.456200000000001</v>
      </c>
      <c r="M125">
        <v>0.50780000000000003</v>
      </c>
      <c r="N125">
        <v>216.3689</v>
      </c>
      <c r="O125">
        <v>0.96319999999999995</v>
      </c>
      <c r="P125">
        <v>217.3</v>
      </c>
      <c r="Q125">
        <v>170.63849999999999</v>
      </c>
      <c r="R125">
        <v>0.75960000000000005</v>
      </c>
      <c r="S125">
        <v>171.4</v>
      </c>
      <c r="T125">
        <v>631.42660000000001</v>
      </c>
      <c r="W125">
        <v>0</v>
      </c>
      <c r="X125">
        <v>0</v>
      </c>
      <c r="Y125">
        <v>11.7</v>
      </c>
      <c r="Z125">
        <v>866</v>
      </c>
      <c r="AA125">
        <v>853</v>
      </c>
      <c r="AB125">
        <v>868</v>
      </c>
      <c r="AC125">
        <v>89</v>
      </c>
      <c r="AD125">
        <v>17.98</v>
      </c>
      <c r="AE125">
        <v>0.41</v>
      </c>
      <c r="AF125">
        <v>982</v>
      </c>
      <c r="AG125">
        <v>-4</v>
      </c>
      <c r="AH125">
        <v>30</v>
      </c>
      <c r="AI125">
        <v>36</v>
      </c>
      <c r="AJ125">
        <v>191</v>
      </c>
      <c r="AK125">
        <v>169</v>
      </c>
      <c r="AL125">
        <v>4.2</v>
      </c>
      <c r="AM125">
        <v>175.1</v>
      </c>
      <c r="AN125" t="s">
        <v>155</v>
      </c>
      <c r="AO125">
        <v>2</v>
      </c>
      <c r="AP125" s="28">
        <v>0.69045138888888891</v>
      </c>
      <c r="AQ125">
        <v>47.163221</v>
      </c>
      <c r="AR125">
        <v>-88.491816999999998</v>
      </c>
      <c r="AS125">
        <v>319.7</v>
      </c>
      <c r="AT125">
        <v>29.8</v>
      </c>
      <c r="AU125">
        <v>12</v>
      </c>
      <c r="AV125">
        <v>12</v>
      </c>
      <c r="AW125" t="s">
        <v>209</v>
      </c>
      <c r="AX125">
        <v>1.2</v>
      </c>
      <c r="AY125">
        <v>2.3464</v>
      </c>
      <c r="AZ125">
        <v>2.6463999999999999</v>
      </c>
      <c r="BA125">
        <v>14.686999999999999</v>
      </c>
      <c r="BB125">
        <v>14.86</v>
      </c>
      <c r="BC125">
        <v>1.01</v>
      </c>
      <c r="BD125">
        <v>14.208</v>
      </c>
      <c r="BE125">
        <v>3019.7579999999998</v>
      </c>
      <c r="BF125">
        <v>78.352999999999994</v>
      </c>
      <c r="BG125">
        <v>5.4930000000000003</v>
      </c>
      <c r="BH125">
        <v>2.4E-2</v>
      </c>
      <c r="BI125">
        <v>5.5179999999999998</v>
      </c>
      <c r="BJ125">
        <v>4.3319999999999999</v>
      </c>
      <c r="BK125">
        <v>1.9E-2</v>
      </c>
      <c r="BL125">
        <v>4.351</v>
      </c>
      <c r="BM125">
        <v>4.8609999999999998</v>
      </c>
      <c r="BQ125">
        <v>0</v>
      </c>
      <c r="BR125">
        <v>0.26278400000000002</v>
      </c>
      <c r="BS125">
        <v>-5</v>
      </c>
      <c r="BT125">
        <v>7.8560000000000001E-3</v>
      </c>
      <c r="BU125">
        <v>6.4217839999999997</v>
      </c>
      <c r="BW125" s="4">
        <f t="shared" si="15"/>
        <v>1.6966353327999999</v>
      </c>
      <c r="BX125" t="e">
        <v>#NAME?</v>
      </c>
      <c r="BY125" s="4">
        <f t="shared" si="16"/>
        <v>14356.07054020376</v>
      </c>
      <c r="BZ125" s="4">
        <f t="shared" si="17"/>
        <v>372.49382070900555</v>
      </c>
      <c r="CA125" s="4">
        <f t="shared" si="18"/>
        <v>20.594530283606396</v>
      </c>
      <c r="CB125" s="4">
        <f t="shared" si="19"/>
        <v>23.109420985367198</v>
      </c>
    </row>
    <row r="126" spans="1:80" customFormat="1" x14ac:dyDescent="0.25">
      <c r="A126" s="26">
        <v>43530</v>
      </c>
      <c r="B126" s="27">
        <v>0.4819806597222222</v>
      </c>
      <c r="C126">
        <v>14.266999999999999</v>
      </c>
      <c r="D126">
        <v>0.57030000000000003</v>
      </c>
      <c r="E126">
        <v>5703.0226700000003</v>
      </c>
      <c r="F126">
        <v>277</v>
      </c>
      <c r="G126">
        <v>1.1000000000000001</v>
      </c>
      <c r="H126">
        <v>606.6</v>
      </c>
      <c r="J126">
        <v>0</v>
      </c>
      <c r="K126">
        <v>0.87539999999999996</v>
      </c>
      <c r="L126">
        <v>12.489800000000001</v>
      </c>
      <c r="M126">
        <v>0.49930000000000002</v>
      </c>
      <c r="N126">
        <v>242.50139999999999</v>
      </c>
      <c r="O126">
        <v>0.96299999999999997</v>
      </c>
      <c r="P126">
        <v>243.5</v>
      </c>
      <c r="Q126">
        <v>191.24789999999999</v>
      </c>
      <c r="R126">
        <v>0.75939999999999996</v>
      </c>
      <c r="S126">
        <v>192</v>
      </c>
      <c r="T126">
        <v>606.596</v>
      </c>
      <c r="W126">
        <v>0</v>
      </c>
      <c r="X126">
        <v>0</v>
      </c>
      <c r="Y126">
        <v>11.8</v>
      </c>
      <c r="Z126">
        <v>866</v>
      </c>
      <c r="AA126">
        <v>855</v>
      </c>
      <c r="AB126">
        <v>868</v>
      </c>
      <c r="AC126">
        <v>89</v>
      </c>
      <c r="AD126">
        <v>17.98</v>
      </c>
      <c r="AE126">
        <v>0.41</v>
      </c>
      <c r="AF126">
        <v>982</v>
      </c>
      <c r="AG126">
        <v>-4</v>
      </c>
      <c r="AH126">
        <v>30</v>
      </c>
      <c r="AI126">
        <v>36</v>
      </c>
      <c r="AJ126">
        <v>190.9</v>
      </c>
      <c r="AK126">
        <v>168.9</v>
      </c>
      <c r="AL126">
        <v>4.3</v>
      </c>
      <c r="AM126">
        <v>175</v>
      </c>
      <c r="AN126" t="s">
        <v>155</v>
      </c>
      <c r="AO126">
        <v>2</v>
      </c>
      <c r="AP126" s="28">
        <v>0.69046296296296295</v>
      </c>
      <c r="AQ126">
        <v>47.163097999999998</v>
      </c>
      <c r="AR126">
        <v>-88.491881000000006</v>
      </c>
      <c r="AS126">
        <v>319.60000000000002</v>
      </c>
      <c r="AT126">
        <v>29.9</v>
      </c>
      <c r="AU126">
        <v>12</v>
      </c>
      <c r="AV126">
        <v>12</v>
      </c>
      <c r="AW126" t="s">
        <v>209</v>
      </c>
      <c r="AX126">
        <v>1.2732000000000001</v>
      </c>
      <c r="AY126">
        <v>2.4731999999999998</v>
      </c>
      <c r="AZ126">
        <v>2.7732000000000001</v>
      </c>
      <c r="BA126">
        <v>14.686999999999999</v>
      </c>
      <c r="BB126">
        <v>14.84</v>
      </c>
      <c r="BC126">
        <v>1.01</v>
      </c>
      <c r="BD126">
        <v>14.23</v>
      </c>
      <c r="BE126">
        <v>3022.6509999999998</v>
      </c>
      <c r="BF126">
        <v>76.900999999999996</v>
      </c>
      <c r="BG126">
        <v>6.1459999999999999</v>
      </c>
      <c r="BH126">
        <v>2.4E-2</v>
      </c>
      <c r="BI126">
        <v>6.17</v>
      </c>
      <c r="BJ126">
        <v>4.8470000000000004</v>
      </c>
      <c r="BK126">
        <v>1.9E-2</v>
      </c>
      <c r="BL126">
        <v>4.8659999999999997</v>
      </c>
      <c r="BM126">
        <v>4.6616999999999997</v>
      </c>
      <c r="BQ126">
        <v>0</v>
      </c>
      <c r="BR126">
        <v>0.32119199999999998</v>
      </c>
      <c r="BS126">
        <v>-5</v>
      </c>
      <c r="BT126">
        <v>7.1440000000000002E-3</v>
      </c>
      <c r="BU126">
        <v>7.8491299999999997</v>
      </c>
      <c r="BW126" s="4">
        <f t="shared" si="15"/>
        <v>2.073740146</v>
      </c>
      <c r="BX126" t="e">
        <v>#NAME?</v>
      </c>
      <c r="BY126" s="4">
        <f t="shared" si="16"/>
        <v>17563.751230479287</v>
      </c>
      <c r="BZ126" s="4">
        <f t="shared" si="17"/>
        <v>446.8494819200389</v>
      </c>
      <c r="CA126" s="4">
        <f t="shared" si="18"/>
        <v>28.164515921332999</v>
      </c>
      <c r="CB126" s="4">
        <f t="shared" si="19"/>
        <v>27.087791184336293</v>
      </c>
    </row>
    <row r="127" spans="1:80" customFormat="1" x14ac:dyDescent="0.25">
      <c r="A127" s="26">
        <v>43530</v>
      </c>
      <c r="B127" s="27">
        <v>0.4819922337962963</v>
      </c>
      <c r="C127">
        <v>14.122999999999999</v>
      </c>
      <c r="D127">
        <v>0.59589999999999999</v>
      </c>
      <c r="E127">
        <v>5959.2019540000001</v>
      </c>
      <c r="F127">
        <v>322.5</v>
      </c>
      <c r="G127">
        <v>1</v>
      </c>
      <c r="H127">
        <v>540.5</v>
      </c>
      <c r="J127">
        <v>0</v>
      </c>
      <c r="K127">
        <v>0.87629999999999997</v>
      </c>
      <c r="L127">
        <v>12.3767</v>
      </c>
      <c r="M127">
        <v>0.5222</v>
      </c>
      <c r="N127">
        <v>282.60000000000002</v>
      </c>
      <c r="O127">
        <v>0.87629999999999997</v>
      </c>
      <c r="P127">
        <v>283.5</v>
      </c>
      <c r="Q127">
        <v>222.8715</v>
      </c>
      <c r="R127">
        <v>0.69110000000000005</v>
      </c>
      <c r="S127">
        <v>223.6</v>
      </c>
      <c r="T127">
        <v>540.51059999999995</v>
      </c>
      <c r="W127">
        <v>0</v>
      </c>
      <c r="X127">
        <v>0</v>
      </c>
      <c r="Y127">
        <v>11.7</v>
      </c>
      <c r="Z127">
        <v>868</v>
      </c>
      <c r="AA127">
        <v>858</v>
      </c>
      <c r="AB127">
        <v>869</v>
      </c>
      <c r="AC127">
        <v>89</v>
      </c>
      <c r="AD127">
        <v>17.98</v>
      </c>
      <c r="AE127">
        <v>0.41</v>
      </c>
      <c r="AF127">
        <v>982</v>
      </c>
      <c r="AG127">
        <v>-4</v>
      </c>
      <c r="AH127">
        <v>30</v>
      </c>
      <c r="AI127">
        <v>36</v>
      </c>
      <c r="AJ127">
        <v>190</v>
      </c>
      <c r="AK127">
        <v>168.1</v>
      </c>
      <c r="AL127">
        <v>4.3</v>
      </c>
      <c r="AM127">
        <v>175</v>
      </c>
      <c r="AN127" t="s">
        <v>155</v>
      </c>
      <c r="AO127">
        <v>2</v>
      </c>
      <c r="AP127" s="28">
        <v>0.69047453703703709</v>
      </c>
      <c r="AQ127">
        <v>47.162970000000001</v>
      </c>
      <c r="AR127">
        <v>-88.491918999999996</v>
      </c>
      <c r="AS127">
        <v>319.39999999999998</v>
      </c>
      <c r="AT127">
        <v>30.4</v>
      </c>
      <c r="AU127">
        <v>12</v>
      </c>
      <c r="AV127">
        <v>12</v>
      </c>
      <c r="AW127" t="s">
        <v>209</v>
      </c>
      <c r="AX127">
        <v>1.3</v>
      </c>
      <c r="AY127">
        <v>2.0608</v>
      </c>
      <c r="AZ127">
        <v>2.5072000000000001</v>
      </c>
      <c r="BA127">
        <v>14.686999999999999</v>
      </c>
      <c r="BB127">
        <v>14.95</v>
      </c>
      <c r="BC127">
        <v>1.02</v>
      </c>
      <c r="BD127">
        <v>14.11</v>
      </c>
      <c r="BE127">
        <v>3017.7150000000001</v>
      </c>
      <c r="BF127">
        <v>81.043000000000006</v>
      </c>
      <c r="BG127">
        <v>7.2160000000000002</v>
      </c>
      <c r="BH127">
        <v>2.1999999999999999E-2</v>
      </c>
      <c r="BI127">
        <v>7.2380000000000004</v>
      </c>
      <c r="BJ127">
        <v>5.6909999999999998</v>
      </c>
      <c r="BK127">
        <v>1.7999999999999999E-2</v>
      </c>
      <c r="BL127">
        <v>5.7080000000000002</v>
      </c>
      <c r="BM127">
        <v>4.1849999999999996</v>
      </c>
      <c r="BQ127">
        <v>0</v>
      </c>
      <c r="BR127">
        <v>0.36548799999999998</v>
      </c>
      <c r="BS127">
        <v>-5</v>
      </c>
      <c r="BT127">
        <v>7.8560000000000001E-3</v>
      </c>
      <c r="BU127">
        <v>8.9316130000000005</v>
      </c>
      <c r="BW127" s="4">
        <f t="shared" si="15"/>
        <v>2.3597321546000001</v>
      </c>
      <c r="BX127" t="e">
        <v>#NAME?</v>
      </c>
      <c r="BY127" s="4">
        <f t="shared" si="16"/>
        <v>19953.352186735588</v>
      </c>
      <c r="BZ127" s="4">
        <f t="shared" si="17"/>
        <v>535.86224055936782</v>
      </c>
      <c r="CA127" s="4">
        <f t="shared" si="18"/>
        <v>37.629308034294894</v>
      </c>
      <c r="CB127" s="4">
        <f t="shared" si="19"/>
        <v>27.6715259398215</v>
      </c>
    </row>
    <row r="128" spans="1:80" customFormat="1" x14ac:dyDescent="0.25">
      <c r="A128" s="26">
        <v>43530</v>
      </c>
      <c r="B128" s="27">
        <v>0.48200380787037034</v>
      </c>
      <c r="C128">
        <v>14.324</v>
      </c>
      <c r="D128">
        <v>0.5222</v>
      </c>
      <c r="E128">
        <v>5221.6595740000002</v>
      </c>
      <c r="F128">
        <v>355.9</v>
      </c>
      <c r="G128">
        <v>1</v>
      </c>
      <c r="H128">
        <v>514.20000000000005</v>
      </c>
      <c r="J128">
        <v>0</v>
      </c>
      <c r="K128">
        <v>0.87549999999999994</v>
      </c>
      <c r="L128">
        <v>12.540699999999999</v>
      </c>
      <c r="M128">
        <v>0.45710000000000001</v>
      </c>
      <c r="N128">
        <v>311.62290000000002</v>
      </c>
      <c r="O128">
        <v>0.87549999999999994</v>
      </c>
      <c r="P128">
        <v>312.5</v>
      </c>
      <c r="Q128">
        <v>245.7603</v>
      </c>
      <c r="R128">
        <v>0.69040000000000001</v>
      </c>
      <c r="S128">
        <v>246.5</v>
      </c>
      <c r="T128">
        <v>514.15150000000006</v>
      </c>
      <c r="W128">
        <v>0</v>
      </c>
      <c r="X128">
        <v>0</v>
      </c>
      <c r="Y128">
        <v>11.7</v>
      </c>
      <c r="Z128">
        <v>871</v>
      </c>
      <c r="AA128">
        <v>860</v>
      </c>
      <c r="AB128">
        <v>872</v>
      </c>
      <c r="AC128">
        <v>89</v>
      </c>
      <c r="AD128">
        <v>17.98</v>
      </c>
      <c r="AE128">
        <v>0.41</v>
      </c>
      <c r="AF128">
        <v>982</v>
      </c>
      <c r="AG128">
        <v>-4</v>
      </c>
      <c r="AH128">
        <v>30</v>
      </c>
      <c r="AI128">
        <v>36</v>
      </c>
      <c r="AJ128">
        <v>190</v>
      </c>
      <c r="AK128">
        <v>169</v>
      </c>
      <c r="AL128">
        <v>4.3</v>
      </c>
      <c r="AM128">
        <v>175</v>
      </c>
      <c r="AN128" t="s">
        <v>155</v>
      </c>
      <c r="AO128">
        <v>2</v>
      </c>
      <c r="AP128" s="28">
        <v>0.69048611111111102</v>
      </c>
      <c r="AQ128">
        <v>47.162833999999997</v>
      </c>
      <c r="AR128">
        <v>-88.491919999999993</v>
      </c>
      <c r="AS128">
        <v>319.2</v>
      </c>
      <c r="AT128">
        <v>31.6</v>
      </c>
      <c r="AU128">
        <v>12</v>
      </c>
      <c r="AV128">
        <v>12</v>
      </c>
      <c r="AW128" t="s">
        <v>209</v>
      </c>
      <c r="AX128">
        <v>1.1536</v>
      </c>
      <c r="AY128">
        <v>1.7536</v>
      </c>
      <c r="AZ128">
        <v>2.1072000000000002</v>
      </c>
      <c r="BA128">
        <v>14.686999999999999</v>
      </c>
      <c r="BB128">
        <v>14.84</v>
      </c>
      <c r="BC128">
        <v>1.01</v>
      </c>
      <c r="BD128">
        <v>14.222</v>
      </c>
      <c r="BE128">
        <v>3035.0770000000002</v>
      </c>
      <c r="BF128">
        <v>70.418000000000006</v>
      </c>
      <c r="BG128">
        <v>7.8979999999999997</v>
      </c>
      <c r="BH128">
        <v>2.1999999999999999E-2</v>
      </c>
      <c r="BI128">
        <v>7.92</v>
      </c>
      <c r="BJ128">
        <v>6.2290000000000001</v>
      </c>
      <c r="BK128">
        <v>1.7000000000000001E-2</v>
      </c>
      <c r="BL128">
        <v>6.2460000000000004</v>
      </c>
      <c r="BM128">
        <v>3.9514</v>
      </c>
      <c r="BQ128">
        <v>0</v>
      </c>
      <c r="BR128">
        <v>0.42641600000000002</v>
      </c>
      <c r="BS128">
        <v>-5</v>
      </c>
      <c r="BT128">
        <v>7.0000000000000001E-3</v>
      </c>
      <c r="BU128">
        <v>10.420541</v>
      </c>
      <c r="BW128" s="4">
        <f t="shared" si="15"/>
        <v>2.7531069322000001</v>
      </c>
      <c r="BX128" t="e">
        <v>#NAME?</v>
      </c>
      <c r="BY128" s="4">
        <f t="shared" si="16"/>
        <v>23413.574937621179</v>
      </c>
      <c r="BZ128" s="4">
        <f t="shared" si="17"/>
        <v>543.2274436389614</v>
      </c>
      <c r="CA128" s="4">
        <f t="shared" si="18"/>
        <v>48.052539782826699</v>
      </c>
      <c r="CB128" s="4">
        <f t="shared" si="19"/>
        <v>30.482389741188218</v>
      </c>
    </row>
    <row r="129" spans="1:80" customFormat="1" x14ac:dyDescent="0.25">
      <c r="A129" s="26">
        <v>43530</v>
      </c>
      <c r="B129" s="27">
        <v>0.48201538194444443</v>
      </c>
      <c r="C129">
        <v>14.323</v>
      </c>
      <c r="D129">
        <v>0.6643</v>
      </c>
      <c r="E129">
        <v>6642.5705079999998</v>
      </c>
      <c r="F129">
        <v>397.5</v>
      </c>
      <c r="G129">
        <v>1</v>
      </c>
      <c r="H129">
        <v>472.1</v>
      </c>
      <c r="J129">
        <v>0</v>
      </c>
      <c r="K129">
        <v>0.87429999999999997</v>
      </c>
      <c r="L129">
        <v>12.522500000000001</v>
      </c>
      <c r="M129">
        <v>0.58079999999999998</v>
      </c>
      <c r="N129">
        <v>347.51519999999999</v>
      </c>
      <c r="O129">
        <v>0.84430000000000005</v>
      </c>
      <c r="P129">
        <v>348.4</v>
      </c>
      <c r="Q129">
        <v>274.06659999999999</v>
      </c>
      <c r="R129">
        <v>0.66590000000000005</v>
      </c>
      <c r="S129">
        <v>274.7</v>
      </c>
      <c r="T129">
        <v>472.1139</v>
      </c>
      <c r="W129">
        <v>0</v>
      </c>
      <c r="X129">
        <v>0</v>
      </c>
      <c r="Y129">
        <v>11.7</v>
      </c>
      <c r="Z129">
        <v>876</v>
      </c>
      <c r="AA129">
        <v>865</v>
      </c>
      <c r="AB129">
        <v>877</v>
      </c>
      <c r="AC129">
        <v>89</v>
      </c>
      <c r="AD129">
        <v>17.98</v>
      </c>
      <c r="AE129">
        <v>0.41</v>
      </c>
      <c r="AF129">
        <v>982</v>
      </c>
      <c r="AG129">
        <v>-4</v>
      </c>
      <c r="AH129">
        <v>30</v>
      </c>
      <c r="AI129">
        <v>36</v>
      </c>
      <c r="AJ129">
        <v>190</v>
      </c>
      <c r="AK129">
        <v>169</v>
      </c>
      <c r="AL129">
        <v>4.2</v>
      </c>
      <c r="AM129">
        <v>175</v>
      </c>
      <c r="AN129" t="s">
        <v>155</v>
      </c>
      <c r="AO129">
        <v>2</v>
      </c>
      <c r="AP129" s="28">
        <v>0.69049768518518517</v>
      </c>
      <c r="AQ129">
        <v>47.162796999999998</v>
      </c>
      <c r="AR129">
        <v>-88.491917999999998</v>
      </c>
      <c r="AS129">
        <v>319.2</v>
      </c>
      <c r="AT129">
        <v>33.299999999999997</v>
      </c>
      <c r="AU129">
        <v>12</v>
      </c>
      <c r="AV129">
        <v>12</v>
      </c>
      <c r="AW129" t="s">
        <v>209</v>
      </c>
      <c r="AX129">
        <v>1.1000000000000001</v>
      </c>
      <c r="AY129">
        <v>1.7</v>
      </c>
      <c r="AZ129">
        <v>2</v>
      </c>
      <c r="BA129">
        <v>14.686999999999999</v>
      </c>
      <c r="BB129">
        <v>14.7</v>
      </c>
      <c r="BC129">
        <v>1</v>
      </c>
      <c r="BD129">
        <v>14.378</v>
      </c>
      <c r="BE129">
        <v>3007.2719999999999</v>
      </c>
      <c r="BF129">
        <v>88.766999999999996</v>
      </c>
      <c r="BG129">
        <v>8.74</v>
      </c>
      <c r="BH129">
        <v>2.1000000000000001E-2</v>
      </c>
      <c r="BI129">
        <v>8.7609999999999992</v>
      </c>
      <c r="BJ129">
        <v>6.8920000000000003</v>
      </c>
      <c r="BK129">
        <v>1.7000000000000001E-2</v>
      </c>
      <c r="BL129">
        <v>6.9089999999999998</v>
      </c>
      <c r="BM129">
        <v>3.6002999999999998</v>
      </c>
      <c r="BQ129">
        <v>0</v>
      </c>
      <c r="BR129">
        <v>0.51363199999999998</v>
      </c>
      <c r="BS129">
        <v>-5</v>
      </c>
      <c r="BT129">
        <v>7.1440000000000002E-3</v>
      </c>
      <c r="BU129">
        <v>12.551882000000001</v>
      </c>
      <c r="BW129" s="4">
        <f t="shared" si="15"/>
        <v>3.3162072244000003</v>
      </c>
      <c r="BX129" t="e">
        <v>#NAME?</v>
      </c>
      <c r="BY129" s="4">
        <f t="shared" si="16"/>
        <v>27944.047308554727</v>
      </c>
      <c r="BZ129" s="4">
        <f t="shared" si="17"/>
        <v>824.83701089840827</v>
      </c>
      <c r="CA129" s="4">
        <f t="shared" si="18"/>
        <v>64.041554621783206</v>
      </c>
      <c r="CB129" s="4">
        <f t="shared" si="19"/>
        <v>33.454557328033381</v>
      </c>
    </row>
    <row r="130" spans="1:80" customFormat="1" x14ac:dyDescent="0.25">
      <c r="A130" s="26">
        <v>43530</v>
      </c>
      <c r="B130" s="27">
        <v>0.48202695601851847</v>
      </c>
      <c r="C130">
        <v>14.295</v>
      </c>
      <c r="D130">
        <v>0.74809999999999999</v>
      </c>
      <c r="E130">
        <v>7480.604351</v>
      </c>
      <c r="F130">
        <v>449.8</v>
      </c>
      <c r="G130">
        <v>0.9</v>
      </c>
      <c r="H130">
        <v>440</v>
      </c>
      <c r="J130">
        <v>0</v>
      </c>
      <c r="K130">
        <v>0.87380000000000002</v>
      </c>
      <c r="L130">
        <v>12.491199999999999</v>
      </c>
      <c r="M130">
        <v>0.65369999999999995</v>
      </c>
      <c r="N130">
        <v>393.04430000000002</v>
      </c>
      <c r="O130">
        <v>0.78639999999999999</v>
      </c>
      <c r="P130">
        <v>393.8</v>
      </c>
      <c r="Q130">
        <v>309.97300000000001</v>
      </c>
      <c r="R130">
        <v>0.62019999999999997</v>
      </c>
      <c r="S130">
        <v>310.60000000000002</v>
      </c>
      <c r="T130">
        <v>440.03449999999998</v>
      </c>
      <c r="W130">
        <v>0</v>
      </c>
      <c r="X130">
        <v>0</v>
      </c>
      <c r="Y130">
        <v>11.7</v>
      </c>
      <c r="Z130">
        <v>873</v>
      </c>
      <c r="AA130">
        <v>862</v>
      </c>
      <c r="AB130">
        <v>874</v>
      </c>
      <c r="AC130">
        <v>89</v>
      </c>
      <c r="AD130">
        <v>17.98</v>
      </c>
      <c r="AE130">
        <v>0.41</v>
      </c>
      <c r="AF130">
        <v>982</v>
      </c>
      <c r="AG130">
        <v>-4</v>
      </c>
      <c r="AH130">
        <v>30</v>
      </c>
      <c r="AI130">
        <v>36</v>
      </c>
      <c r="AJ130">
        <v>190</v>
      </c>
      <c r="AK130">
        <v>169</v>
      </c>
      <c r="AL130">
        <v>4.2</v>
      </c>
      <c r="AM130">
        <v>175</v>
      </c>
      <c r="AN130" t="s">
        <v>155</v>
      </c>
      <c r="AO130">
        <v>2</v>
      </c>
      <c r="AP130" s="28">
        <v>0.69049768518518517</v>
      </c>
      <c r="AQ130">
        <v>47.162591999999997</v>
      </c>
      <c r="AR130">
        <v>-88.491910000000004</v>
      </c>
      <c r="AS130">
        <v>319.3</v>
      </c>
      <c r="AT130">
        <v>33.799999999999997</v>
      </c>
      <c r="AU130">
        <v>12</v>
      </c>
      <c r="AV130">
        <v>12</v>
      </c>
      <c r="AW130" t="s">
        <v>209</v>
      </c>
      <c r="AX130">
        <v>1.1000000000000001</v>
      </c>
      <c r="AY130">
        <v>1.6268</v>
      </c>
      <c r="AZ130">
        <v>2</v>
      </c>
      <c r="BA130">
        <v>14.686999999999999</v>
      </c>
      <c r="BB130">
        <v>14.64</v>
      </c>
      <c r="BC130">
        <v>1</v>
      </c>
      <c r="BD130">
        <v>14.441000000000001</v>
      </c>
      <c r="BE130">
        <v>2990.991</v>
      </c>
      <c r="BF130">
        <v>99.619</v>
      </c>
      <c r="BG130">
        <v>9.8559999999999999</v>
      </c>
      <c r="BH130">
        <v>0.02</v>
      </c>
      <c r="BI130">
        <v>9.875</v>
      </c>
      <c r="BJ130">
        <v>7.7729999999999997</v>
      </c>
      <c r="BK130">
        <v>1.6E-2</v>
      </c>
      <c r="BL130">
        <v>7.7880000000000003</v>
      </c>
      <c r="BM130">
        <v>3.3458999999999999</v>
      </c>
      <c r="BQ130">
        <v>0</v>
      </c>
      <c r="BR130">
        <v>0.44595200000000002</v>
      </c>
      <c r="BS130">
        <v>-5</v>
      </c>
      <c r="BT130">
        <v>7.7120000000000001E-3</v>
      </c>
      <c r="BU130">
        <v>10.897952</v>
      </c>
      <c r="BW130" s="4">
        <f t="shared" si="15"/>
        <v>2.8792389184</v>
      </c>
      <c r="BX130" t="e">
        <v>#NAME?</v>
      </c>
      <c r="BY130" s="4">
        <f t="shared" si="16"/>
        <v>24130.57920222481</v>
      </c>
      <c r="BZ130" s="4">
        <f t="shared" si="17"/>
        <v>803.70157233720636</v>
      </c>
      <c r="CA130" s="4">
        <f t="shared" si="18"/>
        <v>62.710650797308794</v>
      </c>
      <c r="CB130" s="4">
        <f t="shared" si="19"/>
        <v>26.993897658911038</v>
      </c>
    </row>
    <row r="131" spans="1:80" customFormat="1" x14ac:dyDescent="0.25">
      <c r="A131" s="26">
        <v>43530</v>
      </c>
      <c r="B131" s="27">
        <v>0.48203853009259262</v>
      </c>
      <c r="C131">
        <v>14.287000000000001</v>
      </c>
      <c r="D131">
        <v>0.67159999999999997</v>
      </c>
      <c r="E131">
        <v>6715.5743240000002</v>
      </c>
      <c r="F131">
        <v>444.5</v>
      </c>
      <c r="G131">
        <v>0.9</v>
      </c>
      <c r="H131">
        <v>414.7</v>
      </c>
      <c r="J131">
        <v>0</v>
      </c>
      <c r="K131">
        <v>0.87460000000000004</v>
      </c>
      <c r="L131">
        <v>12.4946</v>
      </c>
      <c r="M131">
        <v>0.58730000000000004</v>
      </c>
      <c r="N131">
        <v>388.77710000000002</v>
      </c>
      <c r="O131">
        <v>0.78710000000000002</v>
      </c>
      <c r="P131">
        <v>389.6</v>
      </c>
      <c r="Q131">
        <v>306.60759999999999</v>
      </c>
      <c r="R131">
        <v>0.62070000000000003</v>
      </c>
      <c r="S131">
        <v>307.2</v>
      </c>
      <c r="T131">
        <v>414.66399999999999</v>
      </c>
      <c r="W131">
        <v>0</v>
      </c>
      <c r="X131">
        <v>0</v>
      </c>
      <c r="Y131">
        <v>11.7</v>
      </c>
      <c r="Z131">
        <v>871</v>
      </c>
      <c r="AA131">
        <v>859</v>
      </c>
      <c r="AB131">
        <v>872</v>
      </c>
      <c r="AC131">
        <v>89</v>
      </c>
      <c r="AD131">
        <v>17.98</v>
      </c>
      <c r="AE131">
        <v>0.41</v>
      </c>
      <c r="AF131">
        <v>982</v>
      </c>
      <c r="AG131">
        <v>-4</v>
      </c>
      <c r="AH131">
        <v>30</v>
      </c>
      <c r="AI131">
        <v>36</v>
      </c>
      <c r="AJ131">
        <v>190</v>
      </c>
      <c r="AK131">
        <v>169</v>
      </c>
      <c r="AL131">
        <v>4.2</v>
      </c>
      <c r="AM131">
        <v>174.9</v>
      </c>
      <c r="AN131" t="s">
        <v>155</v>
      </c>
      <c r="AO131">
        <v>2</v>
      </c>
      <c r="AP131" s="28">
        <v>0.69052083333333336</v>
      </c>
      <c r="AQ131">
        <v>47.162396999999999</v>
      </c>
      <c r="AR131">
        <v>-88.491864000000007</v>
      </c>
      <c r="AS131">
        <v>319</v>
      </c>
      <c r="AT131">
        <v>35.5</v>
      </c>
      <c r="AU131">
        <v>12</v>
      </c>
      <c r="AV131">
        <v>12</v>
      </c>
      <c r="AW131" t="s">
        <v>209</v>
      </c>
      <c r="AX131">
        <v>1.0267999999999999</v>
      </c>
      <c r="AY131">
        <v>1.5267999999999999</v>
      </c>
      <c r="AZ131">
        <v>1.8535999999999999</v>
      </c>
      <c r="BA131">
        <v>14.686999999999999</v>
      </c>
      <c r="BB131">
        <v>14.73</v>
      </c>
      <c r="BC131">
        <v>1</v>
      </c>
      <c r="BD131">
        <v>14.343999999999999</v>
      </c>
      <c r="BE131">
        <v>3006.7829999999999</v>
      </c>
      <c r="BF131">
        <v>89.954999999999998</v>
      </c>
      <c r="BG131">
        <v>9.798</v>
      </c>
      <c r="BH131">
        <v>0.02</v>
      </c>
      <c r="BI131">
        <v>9.8170000000000002</v>
      </c>
      <c r="BJ131">
        <v>7.7270000000000003</v>
      </c>
      <c r="BK131">
        <v>1.6E-2</v>
      </c>
      <c r="BL131">
        <v>7.742</v>
      </c>
      <c r="BM131">
        <v>3.1688000000000001</v>
      </c>
      <c r="BQ131">
        <v>0</v>
      </c>
      <c r="BR131">
        <v>0.405109</v>
      </c>
      <c r="BS131">
        <v>-5</v>
      </c>
      <c r="BT131">
        <v>6.1440000000000002E-3</v>
      </c>
      <c r="BU131">
        <v>9.8998489999999997</v>
      </c>
      <c r="BW131" s="4">
        <f t="shared" si="15"/>
        <v>2.6155401057999996</v>
      </c>
      <c r="BX131" t="e">
        <v>#NAME?</v>
      </c>
      <c r="BY131" s="4">
        <f t="shared" si="16"/>
        <v>22036.286289370306</v>
      </c>
      <c r="BZ131" s="4">
        <f t="shared" si="17"/>
        <v>659.26744070333837</v>
      </c>
      <c r="CA131" s="4">
        <f t="shared" si="18"/>
        <v>56.630087424986897</v>
      </c>
      <c r="CB131" s="4">
        <f t="shared" si="19"/>
        <v>23.223685910741359</v>
      </c>
    </row>
    <row r="132" spans="1:80" customFormat="1" x14ac:dyDescent="0.25">
      <c r="A132" s="26">
        <v>43530</v>
      </c>
      <c r="B132" s="27">
        <v>0.48205010416666666</v>
      </c>
      <c r="C132">
        <v>14.28</v>
      </c>
      <c r="D132">
        <v>0.61519999999999997</v>
      </c>
      <c r="E132">
        <v>6151.8241580000004</v>
      </c>
      <c r="F132">
        <v>389.5</v>
      </c>
      <c r="G132">
        <v>1</v>
      </c>
      <c r="H132">
        <v>411.7</v>
      </c>
      <c r="J132">
        <v>0</v>
      </c>
      <c r="K132">
        <v>0.87509999999999999</v>
      </c>
      <c r="L132">
        <v>12.4963</v>
      </c>
      <c r="M132">
        <v>0.5383</v>
      </c>
      <c r="N132">
        <v>340.82749999999999</v>
      </c>
      <c r="O132">
        <v>0.87509999999999999</v>
      </c>
      <c r="P132">
        <v>341.7</v>
      </c>
      <c r="Q132">
        <v>268.79239999999999</v>
      </c>
      <c r="R132">
        <v>0.69010000000000005</v>
      </c>
      <c r="S132">
        <v>269.5</v>
      </c>
      <c r="T132">
        <v>411.72340000000003</v>
      </c>
      <c r="W132">
        <v>0</v>
      </c>
      <c r="X132">
        <v>0</v>
      </c>
      <c r="Y132">
        <v>11.7</v>
      </c>
      <c r="Z132">
        <v>870</v>
      </c>
      <c r="AA132">
        <v>858</v>
      </c>
      <c r="AB132">
        <v>871</v>
      </c>
      <c r="AC132">
        <v>89</v>
      </c>
      <c r="AD132">
        <v>17.98</v>
      </c>
      <c r="AE132">
        <v>0.41</v>
      </c>
      <c r="AF132">
        <v>982</v>
      </c>
      <c r="AG132">
        <v>-4</v>
      </c>
      <c r="AH132">
        <v>30</v>
      </c>
      <c r="AI132">
        <v>36</v>
      </c>
      <c r="AJ132">
        <v>190</v>
      </c>
      <c r="AK132">
        <v>169</v>
      </c>
      <c r="AL132">
        <v>4.2</v>
      </c>
      <c r="AM132">
        <v>174.5</v>
      </c>
      <c r="AN132" t="s">
        <v>155</v>
      </c>
      <c r="AO132">
        <v>2</v>
      </c>
      <c r="AP132" s="28">
        <v>0.6905324074074074</v>
      </c>
      <c r="AQ132">
        <v>47.162218000000003</v>
      </c>
      <c r="AR132">
        <v>-88.491775000000004</v>
      </c>
      <c r="AS132">
        <v>318.8</v>
      </c>
      <c r="AT132">
        <v>38.9</v>
      </c>
      <c r="AU132">
        <v>12</v>
      </c>
      <c r="AV132">
        <v>12</v>
      </c>
      <c r="AW132" t="s">
        <v>209</v>
      </c>
      <c r="AX132">
        <v>1.0731999999999999</v>
      </c>
      <c r="AY132">
        <v>1.5</v>
      </c>
      <c r="AZ132">
        <v>1.8732</v>
      </c>
      <c r="BA132">
        <v>14.686999999999999</v>
      </c>
      <c r="BB132">
        <v>14.8</v>
      </c>
      <c r="BC132">
        <v>1.01</v>
      </c>
      <c r="BD132">
        <v>14.273999999999999</v>
      </c>
      <c r="BE132">
        <v>3018.1680000000001</v>
      </c>
      <c r="BF132">
        <v>82.754999999999995</v>
      </c>
      <c r="BG132">
        <v>8.6210000000000004</v>
      </c>
      <c r="BH132">
        <v>2.1999999999999999E-2</v>
      </c>
      <c r="BI132">
        <v>8.6430000000000007</v>
      </c>
      <c r="BJ132">
        <v>6.7990000000000004</v>
      </c>
      <c r="BK132">
        <v>1.7000000000000001E-2</v>
      </c>
      <c r="BL132">
        <v>6.8159999999999998</v>
      </c>
      <c r="BM132">
        <v>3.1577999999999999</v>
      </c>
      <c r="BQ132">
        <v>0</v>
      </c>
      <c r="BR132">
        <v>0.37485499999999999</v>
      </c>
      <c r="BS132">
        <v>-5</v>
      </c>
      <c r="BT132">
        <v>7.143E-3</v>
      </c>
      <c r="BU132">
        <v>9.1605159999999994</v>
      </c>
      <c r="BW132" s="4">
        <f t="shared" si="15"/>
        <v>2.4202083271999997</v>
      </c>
      <c r="BX132" t="e">
        <v>#NAME?</v>
      </c>
      <c r="BY132" s="4">
        <f t="shared" si="16"/>
        <v>20467.796821345524</v>
      </c>
      <c r="BZ132" s="4">
        <f t="shared" si="17"/>
        <v>561.20551471967394</v>
      </c>
      <c r="CA132" s="4">
        <f t="shared" si="18"/>
        <v>46.107622434645201</v>
      </c>
      <c r="CB132" s="4">
        <f t="shared" si="19"/>
        <v>21.414715417579437</v>
      </c>
    </row>
    <row r="133" spans="1:80" customFormat="1" x14ac:dyDescent="0.25">
      <c r="A133" s="26">
        <v>43530</v>
      </c>
      <c r="B133" s="27">
        <v>0.48206167824074075</v>
      </c>
      <c r="C133">
        <v>14.28</v>
      </c>
      <c r="D133">
        <v>0.51870000000000005</v>
      </c>
      <c r="E133">
        <v>5187.4788490000001</v>
      </c>
      <c r="F133">
        <v>355.2</v>
      </c>
      <c r="G133">
        <v>1</v>
      </c>
      <c r="H133">
        <v>435.1</v>
      </c>
      <c r="J133">
        <v>0</v>
      </c>
      <c r="K133">
        <v>0.87590000000000001</v>
      </c>
      <c r="L133">
        <v>12.5078</v>
      </c>
      <c r="M133">
        <v>0.45440000000000003</v>
      </c>
      <c r="N133">
        <v>311.10550000000001</v>
      </c>
      <c r="O133">
        <v>0.87590000000000001</v>
      </c>
      <c r="P133">
        <v>312</v>
      </c>
      <c r="Q133">
        <v>245.35220000000001</v>
      </c>
      <c r="R133">
        <v>0.69079999999999997</v>
      </c>
      <c r="S133">
        <v>246</v>
      </c>
      <c r="T133">
        <v>435.09449999999998</v>
      </c>
      <c r="W133">
        <v>0</v>
      </c>
      <c r="X133">
        <v>0</v>
      </c>
      <c r="Y133">
        <v>11.7</v>
      </c>
      <c r="Z133">
        <v>870</v>
      </c>
      <c r="AA133">
        <v>857</v>
      </c>
      <c r="AB133">
        <v>870</v>
      </c>
      <c r="AC133">
        <v>89</v>
      </c>
      <c r="AD133">
        <v>17.98</v>
      </c>
      <c r="AE133">
        <v>0.41</v>
      </c>
      <c r="AF133">
        <v>982</v>
      </c>
      <c r="AG133">
        <v>-4</v>
      </c>
      <c r="AH133">
        <v>30</v>
      </c>
      <c r="AI133">
        <v>36</v>
      </c>
      <c r="AJ133">
        <v>190</v>
      </c>
      <c r="AK133">
        <v>168.9</v>
      </c>
      <c r="AL133">
        <v>4.2</v>
      </c>
      <c r="AM133">
        <v>174.1</v>
      </c>
      <c r="AN133" t="s">
        <v>155</v>
      </c>
      <c r="AO133">
        <v>2</v>
      </c>
      <c r="AP133" s="28">
        <v>0.69054398148148144</v>
      </c>
      <c r="AQ133">
        <v>47.162052000000003</v>
      </c>
      <c r="AR133">
        <v>-88.491684000000006</v>
      </c>
      <c r="AS133">
        <v>318.60000000000002</v>
      </c>
      <c r="AT133">
        <v>40.700000000000003</v>
      </c>
      <c r="AU133">
        <v>12</v>
      </c>
      <c r="AV133">
        <v>12</v>
      </c>
      <c r="AW133" t="s">
        <v>209</v>
      </c>
      <c r="AX133">
        <v>1.173127</v>
      </c>
      <c r="AY133">
        <v>1.5731269999999999</v>
      </c>
      <c r="AZ133">
        <v>1.9731270000000001</v>
      </c>
      <c r="BA133">
        <v>14.686999999999999</v>
      </c>
      <c r="BB133">
        <v>14.9</v>
      </c>
      <c r="BC133">
        <v>1.01</v>
      </c>
      <c r="BD133">
        <v>14.169</v>
      </c>
      <c r="BE133">
        <v>3037.29</v>
      </c>
      <c r="BF133">
        <v>70.224999999999994</v>
      </c>
      <c r="BG133">
        <v>7.9109999999999996</v>
      </c>
      <c r="BH133">
        <v>2.1999999999999999E-2</v>
      </c>
      <c r="BI133">
        <v>7.9340000000000002</v>
      </c>
      <c r="BJ133">
        <v>6.2389999999999999</v>
      </c>
      <c r="BK133">
        <v>1.7999999999999999E-2</v>
      </c>
      <c r="BL133">
        <v>6.2569999999999997</v>
      </c>
      <c r="BM133">
        <v>3.3551000000000002</v>
      </c>
      <c r="BQ133">
        <v>0</v>
      </c>
      <c r="BR133">
        <v>0.36339199999999999</v>
      </c>
      <c r="BS133">
        <v>-5</v>
      </c>
      <c r="BT133">
        <v>7.8560000000000001E-3</v>
      </c>
      <c r="BU133">
        <v>8.8803920000000005</v>
      </c>
      <c r="BW133" s="4">
        <f t="shared" si="15"/>
        <v>2.3461995664000002</v>
      </c>
      <c r="BX133" t="e">
        <v>#NAME?</v>
      </c>
      <c r="BY133" s="4">
        <f t="shared" si="16"/>
        <v>19967.612802828502</v>
      </c>
      <c r="BZ133" s="4">
        <f t="shared" si="17"/>
        <v>461.66997852645994</v>
      </c>
      <c r="CA133" s="4">
        <f t="shared" si="18"/>
        <v>41.016148038826401</v>
      </c>
      <c r="CB133" s="4">
        <f t="shared" si="19"/>
        <v>22.056944748367762</v>
      </c>
    </row>
    <row r="134" spans="1:80" customFormat="1" x14ac:dyDescent="0.25">
      <c r="A134" s="26">
        <v>43530</v>
      </c>
      <c r="B134" s="27">
        <v>0.48207325231481479</v>
      </c>
      <c r="C134">
        <v>14.353</v>
      </c>
      <c r="D134">
        <v>0.34039999999999998</v>
      </c>
      <c r="E134">
        <v>3404.0640389999999</v>
      </c>
      <c r="F134">
        <v>351.7</v>
      </c>
      <c r="G134">
        <v>1</v>
      </c>
      <c r="H134">
        <v>418.5</v>
      </c>
      <c r="J134">
        <v>0</v>
      </c>
      <c r="K134">
        <v>0.87690000000000001</v>
      </c>
      <c r="L134">
        <v>12.586499999999999</v>
      </c>
      <c r="M134">
        <v>0.29849999999999999</v>
      </c>
      <c r="N134">
        <v>308.37720000000002</v>
      </c>
      <c r="O134">
        <v>0.87690000000000001</v>
      </c>
      <c r="P134">
        <v>309.3</v>
      </c>
      <c r="Q134">
        <v>243.20050000000001</v>
      </c>
      <c r="R134">
        <v>0.69159999999999999</v>
      </c>
      <c r="S134">
        <v>243.9</v>
      </c>
      <c r="T134">
        <v>418.46409999999997</v>
      </c>
      <c r="W134">
        <v>0</v>
      </c>
      <c r="X134">
        <v>0</v>
      </c>
      <c r="Y134">
        <v>11.7</v>
      </c>
      <c r="Z134">
        <v>868</v>
      </c>
      <c r="AA134">
        <v>856</v>
      </c>
      <c r="AB134">
        <v>869</v>
      </c>
      <c r="AC134">
        <v>89</v>
      </c>
      <c r="AD134">
        <v>17.98</v>
      </c>
      <c r="AE134">
        <v>0.41</v>
      </c>
      <c r="AF134">
        <v>982</v>
      </c>
      <c r="AG134">
        <v>-4</v>
      </c>
      <c r="AH134">
        <v>30</v>
      </c>
      <c r="AI134">
        <v>36</v>
      </c>
      <c r="AJ134">
        <v>190</v>
      </c>
      <c r="AK134">
        <v>168.1</v>
      </c>
      <c r="AL134">
        <v>4.3</v>
      </c>
      <c r="AM134">
        <v>174.2</v>
      </c>
      <c r="AN134" t="s">
        <v>155</v>
      </c>
      <c r="AO134">
        <v>2</v>
      </c>
      <c r="AP134" s="28">
        <v>0.69055555555555559</v>
      </c>
      <c r="AQ134">
        <v>47.161895000000001</v>
      </c>
      <c r="AR134">
        <v>-88.491597999999996</v>
      </c>
      <c r="AS134">
        <v>318.5</v>
      </c>
      <c r="AT134">
        <v>41.2</v>
      </c>
      <c r="AU134">
        <v>12</v>
      </c>
      <c r="AV134">
        <v>12</v>
      </c>
      <c r="AW134" t="s">
        <v>209</v>
      </c>
      <c r="AX134">
        <v>1.2</v>
      </c>
      <c r="AY134">
        <v>1.673173</v>
      </c>
      <c r="AZ134">
        <v>2.0731730000000002</v>
      </c>
      <c r="BA134">
        <v>14.686999999999999</v>
      </c>
      <c r="BB134">
        <v>15.02</v>
      </c>
      <c r="BC134">
        <v>1.02</v>
      </c>
      <c r="BD134">
        <v>14.036</v>
      </c>
      <c r="BE134">
        <v>3075.1030000000001</v>
      </c>
      <c r="BF134">
        <v>46.417999999999999</v>
      </c>
      <c r="BG134">
        <v>7.89</v>
      </c>
      <c r="BH134">
        <v>2.1999999999999999E-2</v>
      </c>
      <c r="BI134">
        <v>7.9119999999999999</v>
      </c>
      <c r="BJ134">
        <v>6.2220000000000004</v>
      </c>
      <c r="BK134">
        <v>1.7999999999999999E-2</v>
      </c>
      <c r="BL134">
        <v>6.24</v>
      </c>
      <c r="BM134">
        <v>3.2465999999999999</v>
      </c>
      <c r="BQ134">
        <v>0</v>
      </c>
      <c r="BR134">
        <v>0.33628799999999998</v>
      </c>
      <c r="BS134">
        <v>-5</v>
      </c>
      <c r="BT134">
        <v>7.0000000000000001E-3</v>
      </c>
      <c r="BU134">
        <v>8.218038</v>
      </c>
      <c r="BW134" s="4">
        <f t="shared" si="15"/>
        <v>2.1712056396000001</v>
      </c>
      <c r="BX134" t="e">
        <v>#NAME?</v>
      </c>
      <c r="BY134" s="4">
        <f t="shared" si="16"/>
        <v>18708.353241848734</v>
      </c>
      <c r="BZ134" s="4">
        <f t="shared" si="17"/>
        <v>282.39845650052519</v>
      </c>
      <c r="CA134" s="4">
        <f t="shared" si="18"/>
        <v>37.8534877923708</v>
      </c>
      <c r="CB134" s="4">
        <f t="shared" si="19"/>
        <v>19.751709011043239</v>
      </c>
    </row>
    <row r="135" spans="1:80" customFormat="1" x14ac:dyDescent="0.25">
      <c r="A135" s="26">
        <v>43530</v>
      </c>
      <c r="B135" s="27">
        <v>0.48208482638888889</v>
      </c>
      <c r="C135">
        <v>14.37</v>
      </c>
      <c r="D135">
        <v>0.43149999999999999</v>
      </c>
      <c r="E135">
        <v>4315.3940890000003</v>
      </c>
      <c r="F135">
        <v>368.5</v>
      </c>
      <c r="G135">
        <v>1</v>
      </c>
      <c r="H135">
        <v>407.4</v>
      </c>
      <c r="J135">
        <v>0</v>
      </c>
      <c r="K135">
        <v>0.876</v>
      </c>
      <c r="L135">
        <v>12.5884</v>
      </c>
      <c r="M135">
        <v>0.378</v>
      </c>
      <c r="N135">
        <v>322.81079999999997</v>
      </c>
      <c r="O135">
        <v>0.876</v>
      </c>
      <c r="P135">
        <v>323.7</v>
      </c>
      <c r="Q135">
        <v>254.58349999999999</v>
      </c>
      <c r="R135">
        <v>0.69089999999999996</v>
      </c>
      <c r="S135">
        <v>255.3</v>
      </c>
      <c r="T135">
        <v>407.38069999999999</v>
      </c>
      <c r="W135">
        <v>0</v>
      </c>
      <c r="X135">
        <v>0</v>
      </c>
      <c r="Y135">
        <v>11.7</v>
      </c>
      <c r="Z135">
        <v>869</v>
      </c>
      <c r="AA135">
        <v>857</v>
      </c>
      <c r="AB135">
        <v>869</v>
      </c>
      <c r="AC135">
        <v>89</v>
      </c>
      <c r="AD135">
        <v>17.98</v>
      </c>
      <c r="AE135">
        <v>0.41</v>
      </c>
      <c r="AF135">
        <v>982</v>
      </c>
      <c r="AG135">
        <v>-4</v>
      </c>
      <c r="AH135">
        <v>30</v>
      </c>
      <c r="AI135">
        <v>36</v>
      </c>
      <c r="AJ135">
        <v>190</v>
      </c>
      <c r="AK135">
        <v>169</v>
      </c>
      <c r="AL135">
        <v>4.3</v>
      </c>
      <c r="AM135">
        <v>174.6</v>
      </c>
      <c r="AN135" t="s">
        <v>155</v>
      </c>
      <c r="AO135">
        <v>2</v>
      </c>
      <c r="AP135" s="28">
        <v>0.69056712962962974</v>
      </c>
      <c r="AQ135">
        <v>47.161741999999997</v>
      </c>
      <c r="AR135">
        <v>-88.491500000000002</v>
      </c>
      <c r="AS135">
        <v>318.39999999999998</v>
      </c>
      <c r="AT135">
        <v>41.4</v>
      </c>
      <c r="AU135">
        <v>12</v>
      </c>
      <c r="AV135">
        <v>12</v>
      </c>
      <c r="AW135" t="s">
        <v>209</v>
      </c>
      <c r="AX135">
        <v>1.2</v>
      </c>
      <c r="AY135">
        <v>1.7</v>
      </c>
      <c r="AZ135">
        <v>2.1</v>
      </c>
      <c r="BA135">
        <v>14.686999999999999</v>
      </c>
      <c r="BB135">
        <v>14.91</v>
      </c>
      <c r="BC135">
        <v>1.02</v>
      </c>
      <c r="BD135">
        <v>14.151999999999999</v>
      </c>
      <c r="BE135">
        <v>3056.5129999999999</v>
      </c>
      <c r="BF135">
        <v>58.420999999999999</v>
      </c>
      <c r="BG135">
        <v>8.2080000000000002</v>
      </c>
      <c r="BH135">
        <v>2.1999999999999999E-2</v>
      </c>
      <c r="BI135">
        <v>8.23</v>
      </c>
      <c r="BJ135">
        <v>6.4729999999999999</v>
      </c>
      <c r="BK135">
        <v>1.7999999999999999E-2</v>
      </c>
      <c r="BL135">
        <v>6.4909999999999997</v>
      </c>
      <c r="BM135">
        <v>3.141</v>
      </c>
      <c r="BQ135">
        <v>0</v>
      </c>
      <c r="BR135">
        <v>0.33872000000000002</v>
      </c>
      <c r="BS135">
        <v>-5</v>
      </c>
      <c r="BT135">
        <v>7.1440000000000002E-3</v>
      </c>
      <c r="BU135">
        <v>8.2774699999999992</v>
      </c>
      <c r="BW135" s="4">
        <f t="shared" si="15"/>
        <v>2.1869075739999997</v>
      </c>
      <c r="BX135" t="e">
        <v>#NAME?</v>
      </c>
      <c r="BY135" s="4">
        <f t="shared" si="16"/>
        <v>18729.734108360029</v>
      </c>
      <c r="BZ135" s="4">
        <f t="shared" si="17"/>
        <v>357.99284882626097</v>
      </c>
      <c r="CA135" s="4">
        <f t="shared" si="18"/>
        <v>39.665320868392989</v>
      </c>
      <c r="CB135" s="4">
        <f t="shared" si="19"/>
        <v>19.247454479780998</v>
      </c>
    </row>
    <row r="136" spans="1:80" customFormat="1" x14ac:dyDescent="0.25">
      <c r="A136" s="26">
        <v>43530</v>
      </c>
      <c r="B136" s="27">
        <v>0.48209640046296293</v>
      </c>
      <c r="C136">
        <v>14.365</v>
      </c>
      <c r="D136">
        <v>0.55630000000000002</v>
      </c>
      <c r="E136">
        <v>5563.3388839999998</v>
      </c>
      <c r="F136">
        <v>382.7</v>
      </c>
      <c r="G136">
        <v>1</v>
      </c>
      <c r="H136">
        <v>442</v>
      </c>
      <c r="J136">
        <v>0</v>
      </c>
      <c r="K136">
        <v>0.875</v>
      </c>
      <c r="L136">
        <v>12.5688</v>
      </c>
      <c r="M136">
        <v>0.48680000000000001</v>
      </c>
      <c r="N136">
        <v>334.81670000000003</v>
      </c>
      <c r="O136">
        <v>0.875</v>
      </c>
      <c r="P136">
        <v>335.7</v>
      </c>
      <c r="Q136">
        <v>264.05189999999999</v>
      </c>
      <c r="R136">
        <v>0.69</v>
      </c>
      <c r="S136">
        <v>264.7</v>
      </c>
      <c r="T136">
        <v>441.96069999999997</v>
      </c>
      <c r="W136">
        <v>0</v>
      </c>
      <c r="X136">
        <v>0</v>
      </c>
      <c r="Y136">
        <v>11.7</v>
      </c>
      <c r="Z136">
        <v>868</v>
      </c>
      <c r="AA136">
        <v>857</v>
      </c>
      <c r="AB136">
        <v>868</v>
      </c>
      <c r="AC136">
        <v>89</v>
      </c>
      <c r="AD136">
        <v>17.98</v>
      </c>
      <c r="AE136">
        <v>0.41</v>
      </c>
      <c r="AF136">
        <v>982</v>
      </c>
      <c r="AG136">
        <v>-4</v>
      </c>
      <c r="AH136">
        <v>30</v>
      </c>
      <c r="AI136">
        <v>36</v>
      </c>
      <c r="AJ136">
        <v>190</v>
      </c>
      <c r="AK136">
        <v>169</v>
      </c>
      <c r="AL136">
        <v>4.3</v>
      </c>
      <c r="AM136">
        <v>174.9</v>
      </c>
      <c r="AN136" t="s">
        <v>155</v>
      </c>
      <c r="AO136">
        <v>2</v>
      </c>
      <c r="AP136" s="28">
        <v>0.69057870370370367</v>
      </c>
      <c r="AQ136">
        <v>47.161591999999999</v>
      </c>
      <c r="AR136">
        <v>-88.491392000000005</v>
      </c>
      <c r="AS136">
        <v>318.3</v>
      </c>
      <c r="AT136">
        <v>41.2</v>
      </c>
      <c r="AU136">
        <v>12</v>
      </c>
      <c r="AV136">
        <v>12</v>
      </c>
      <c r="AW136" t="s">
        <v>209</v>
      </c>
      <c r="AX136">
        <v>1.2732000000000001</v>
      </c>
      <c r="AY136">
        <v>1.7732000000000001</v>
      </c>
      <c r="AZ136">
        <v>2.1732</v>
      </c>
      <c r="BA136">
        <v>14.686999999999999</v>
      </c>
      <c r="BB136">
        <v>14.78</v>
      </c>
      <c r="BC136">
        <v>1.01</v>
      </c>
      <c r="BD136">
        <v>14.291</v>
      </c>
      <c r="BE136">
        <v>3030.114</v>
      </c>
      <c r="BF136">
        <v>74.69</v>
      </c>
      <c r="BG136">
        <v>8.4529999999999994</v>
      </c>
      <c r="BH136">
        <v>2.1999999999999999E-2</v>
      </c>
      <c r="BI136">
        <v>8.4749999999999996</v>
      </c>
      <c r="BJ136">
        <v>6.6660000000000004</v>
      </c>
      <c r="BK136">
        <v>1.7000000000000001E-2</v>
      </c>
      <c r="BL136">
        <v>6.6840000000000002</v>
      </c>
      <c r="BM136">
        <v>3.3835000000000002</v>
      </c>
      <c r="BQ136">
        <v>0</v>
      </c>
      <c r="BR136">
        <v>0.34415200000000001</v>
      </c>
      <c r="BS136">
        <v>-5</v>
      </c>
      <c r="BT136">
        <v>7.7120000000000001E-3</v>
      </c>
      <c r="BU136">
        <v>8.4102150000000009</v>
      </c>
      <c r="BW136" s="4">
        <f t="shared" si="15"/>
        <v>2.2219788030000003</v>
      </c>
      <c r="BX136" t="e">
        <v>#NAME?</v>
      </c>
      <c r="BY136" s="4">
        <f t="shared" si="16"/>
        <v>18865.738731801754</v>
      </c>
      <c r="BZ136" s="4">
        <f t="shared" si="17"/>
        <v>465.02607686650498</v>
      </c>
      <c r="CA136" s="4">
        <f t="shared" si="18"/>
        <v>41.503063708557008</v>
      </c>
      <c r="CB136" s="4">
        <f t="shared" si="19"/>
        <v>21.06594900358575</v>
      </c>
    </row>
    <row r="137" spans="1:80" customFormat="1" x14ac:dyDescent="0.25">
      <c r="A137" s="26">
        <v>43530</v>
      </c>
      <c r="B137" s="27">
        <v>0.48210797453703708</v>
      </c>
      <c r="C137">
        <v>14.35</v>
      </c>
      <c r="D137">
        <v>0.57979999999999998</v>
      </c>
      <c r="E137">
        <v>5797.6166240000002</v>
      </c>
      <c r="F137">
        <v>395.8</v>
      </c>
      <c r="G137">
        <v>1</v>
      </c>
      <c r="H137">
        <v>468</v>
      </c>
      <c r="J137">
        <v>0</v>
      </c>
      <c r="K137">
        <v>0.87480000000000002</v>
      </c>
      <c r="L137">
        <v>12.5534</v>
      </c>
      <c r="M137">
        <v>0.50719999999999998</v>
      </c>
      <c r="N137">
        <v>346.279</v>
      </c>
      <c r="O137">
        <v>0.87480000000000002</v>
      </c>
      <c r="P137">
        <v>347.2</v>
      </c>
      <c r="Q137">
        <v>273.0917</v>
      </c>
      <c r="R137">
        <v>0.68989999999999996</v>
      </c>
      <c r="S137">
        <v>273.8</v>
      </c>
      <c r="T137">
        <v>468.03590000000003</v>
      </c>
      <c r="W137">
        <v>0</v>
      </c>
      <c r="X137">
        <v>0</v>
      </c>
      <c r="Y137">
        <v>11.7</v>
      </c>
      <c r="Z137">
        <v>868</v>
      </c>
      <c r="AA137">
        <v>856</v>
      </c>
      <c r="AB137">
        <v>868</v>
      </c>
      <c r="AC137">
        <v>89</v>
      </c>
      <c r="AD137">
        <v>17.98</v>
      </c>
      <c r="AE137">
        <v>0.41</v>
      </c>
      <c r="AF137">
        <v>982</v>
      </c>
      <c r="AG137">
        <v>-4</v>
      </c>
      <c r="AH137">
        <v>30</v>
      </c>
      <c r="AI137">
        <v>36</v>
      </c>
      <c r="AJ137">
        <v>190</v>
      </c>
      <c r="AK137">
        <v>169</v>
      </c>
      <c r="AL137">
        <v>4.2</v>
      </c>
      <c r="AM137">
        <v>175</v>
      </c>
      <c r="AN137" t="s">
        <v>155</v>
      </c>
      <c r="AO137">
        <v>2</v>
      </c>
      <c r="AP137" s="28">
        <v>0.69059027777777782</v>
      </c>
      <c r="AQ137">
        <v>47.161441000000003</v>
      </c>
      <c r="AR137">
        <v>-88.491291000000004</v>
      </c>
      <c r="AS137">
        <v>318.2</v>
      </c>
      <c r="AT137">
        <v>41.1</v>
      </c>
      <c r="AU137">
        <v>12</v>
      </c>
      <c r="AV137">
        <v>12</v>
      </c>
      <c r="AW137" t="s">
        <v>209</v>
      </c>
      <c r="AX137">
        <v>1.3</v>
      </c>
      <c r="AY137">
        <v>1.8</v>
      </c>
      <c r="AZ137">
        <v>2.2000000000000002</v>
      </c>
      <c r="BA137">
        <v>14.686999999999999</v>
      </c>
      <c r="BB137">
        <v>14.77</v>
      </c>
      <c r="BC137">
        <v>1.01</v>
      </c>
      <c r="BD137">
        <v>14.31</v>
      </c>
      <c r="BE137">
        <v>3024.634</v>
      </c>
      <c r="BF137">
        <v>77.778000000000006</v>
      </c>
      <c r="BG137">
        <v>8.7370000000000001</v>
      </c>
      <c r="BH137">
        <v>2.1999999999999999E-2</v>
      </c>
      <c r="BI137">
        <v>8.7590000000000003</v>
      </c>
      <c r="BJ137">
        <v>6.891</v>
      </c>
      <c r="BK137">
        <v>1.7000000000000001E-2</v>
      </c>
      <c r="BL137">
        <v>6.9080000000000004</v>
      </c>
      <c r="BM137">
        <v>3.581</v>
      </c>
      <c r="BQ137">
        <v>0</v>
      </c>
      <c r="BR137">
        <v>0.350856</v>
      </c>
      <c r="BS137">
        <v>-5</v>
      </c>
      <c r="BT137">
        <v>6.1440000000000002E-3</v>
      </c>
      <c r="BU137">
        <v>8.5740429999999996</v>
      </c>
      <c r="BW137" s="4">
        <f t="shared" si="15"/>
        <v>2.2652621605999999</v>
      </c>
      <c r="BX137" t="e">
        <v>#NAME?</v>
      </c>
      <c r="BY137" s="4">
        <f t="shared" si="16"/>
        <v>19198.453064286456</v>
      </c>
      <c r="BZ137" s="4">
        <f t="shared" si="17"/>
        <v>493.6852797508962</v>
      </c>
      <c r="CA137" s="4">
        <f t="shared" si="18"/>
        <v>43.739685550713894</v>
      </c>
      <c r="CB137" s="4">
        <f t="shared" si="19"/>
        <v>22.729910601814897</v>
      </c>
    </row>
    <row r="138" spans="1:80" customFormat="1" x14ac:dyDescent="0.25">
      <c r="A138" s="26">
        <v>43530</v>
      </c>
      <c r="B138" s="27">
        <v>0.48211954861111112</v>
      </c>
      <c r="C138">
        <v>14.33</v>
      </c>
      <c r="D138">
        <v>0.5615</v>
      </c>
      <c r="E138">
        <v>5614.586405</v>
      </c>
      <c r="F138">
        <v>410.2</v>
      </c>
      <c r="G138">
        <v>1</v>
      </c>
      <c r="H138">
        <v>478.1</v>
      </c>
      <c r="J138">
        <v>0</v>
      </c>
      <c r="K138">
        <v>0.87509999999999999</v>
      </c>
      <c r="L138">
        <v>12.5404</v>
      </c>
      <c r="M138">
        <v>0.49130000000000001</v>
      </c>
      <c r="N138">
        <v>358.93340000000001</v>
      </c>
      <c r="O138">
        <v>0.87509999999999999</v>
      </c>
      <c r="P138">
        <v>359.8</v>
      </c>
      <c r="Q138">
        <v>283.07150000000001</v>
      </c>
      <c r="R138">
        <v>0.69020000000000004</v>
      </c>
      <c r="S138">
        <v>283.8</v>
      </c>
      <c r="T138">
        <v>478.07900000000001</v>
      </c>
      <c r="W138">
        <v>0</v>
      </c>
      <c r="X138">
        <v>0</v>
      </c>
      <c r="Y138">
        <v>11.7</v>
      </c>
      <c r="Z138">
        <v>868</v>
      </c>
      <c r="AA138">
        <v>856</v>
      </c>
      <c r="AB138">
        <v>868</v>
      </c>
      <c r="AC138">
        <v>89</v>
      </c>
      <c r="AD138">
        <v>17.98</v>
      </c>
      <c r="AE138">
        <v>0.41</v>
      </c>
      <c r="AF138">
        <v>982</v>
      </c>
      <c r="AG138">
        <v>-4</v>
      </c>
      <c r="AH138">
        <v>30</v>
      </c>
      <c r="AI138">
        <v>36</v>
      </c>
      <c r="AJ138">
        <v>190</v>
      </c>
      <c r="AK138">
        <v>169</v>
      </c>
      <c r="AL138">
        <v>4.2</v>
      </c>
      <c r="AM138">
        <v>175</v>
      </c>
      <c r="AN138" t="s">
        <v>155</v>
      </c>
      <c r="AO138">
        <v>2</v>
      </c>
      <c r="AP138" s="28">
        <v>0.69060185185185186</v>
      </c>
      <c r="AQ138">
        <v>47.161316999999997</v>
      </c>
      <c r="AR138">
        <v>-88.491111000000004</v>
      </c>
      <c r="AS138">
        <v>318.10000000000002</v>
      </c>
      <c r="AT138">
        <v>41.3</v>
      </c>
      <c r="AU138">
        <v>12</v>
      </c>
      <c r="AV138">
        <v>12</v>
      </c>
      <c r="AW138" t="s">
        <v>209</v>
      </c>
      <c r="AX138">
        <v>1.8855999999999999</v>
      </c>
      <c r="AY138">
        <v>1.2143999999999999</v>
      </c>
      <c r="AZ138">
        <v>2.7124000000000001</v>
      </c>
      <c r="BA138">
        <v>14.686999999999999</v>
      </c>
      <c r="BB138">
        <v>14.8</v>
      </c>
      <c r="BC138">
        <v>1.01</v>
      </c>
      <c r="BD138">
        <v>14.271000000000001</v>
      </c>
      <c r="BE138">
        <v>3027.953</v>
      </c>
      <c r="BF138">
        <v>75.509</v>
      </c>
      <c r="BG138">
        <v>9.0760000000000005</v>
      </c>
      <c r="BH138">
        <v>2.1999999999999999E-2</v>
      </c>
      <c r="BI138">
        <v>9.0980000000000008</v>
      </c>
      <c r="BJ138">
        <v>7.1580000000000004</v>
      </c>
      <c r="BK138">
        <v>1.7000000000000001E-2</v>
      </c>
      <c r="BL138">
        <v>7.1749999999999998</v>
      </c>
      <c r="BM138">
        <v>3.6657000000000002</v>
      </c>
      <c r="BQ138">
        <v>0</v>
      </c>
      <c r="BR138">
        <v>0.34467199999999998</v>
      </c>
      <c r="BS138">
        <v>-5</v>
      </c>
      <c r="BT138">
        <v>7.0000000000000001E-3</v>
      </c>
      <c r="BU138">
        <v>8.4229219999999998</v>
      </c>
      <c r="BW138" s="4">
        <f t="shared" si="15"/>
        <v>2.2253359923999998</v>
      </c>
      <c r="BX138" t="e">
        <v>#NAME?</v>
      </c>
      <c r="BY138" s="4">
        <f t="shared" si="16"/>
        <v>18880.768098194436</v>
      </c>
      <c r="BZ138" s="4">
        <f t="shared" si="17"/>
        <v>470.83555072570937</v>
      </c>
      <c r="CA138" s="4">
        <f t="shared" si="18"/>
        <v>44.633631382942802</v>
      </c>
      <c r="CB138" s="4">
        <f t="shared" si="19"/>
        <v>22.85743260134862</v>
      </c>
    </row>
    <row r="139" spans="1:80" customFormat="1" x14ac:dyDescent="0.25">
      <c r="A139" s="26">
        <v>43530</v>
      </c>
      <c r="B139" s="27">
        <v>0.48213112268518521</v>
      </c>
      <c r="C139">
        <v>14.33</v>
      </c>
      <c r="D139">
        <v>0.60709999999999997</v>
      </c>
      <c r="E139">
        <v>6070.5249789999998</v>
      </c>
      <c r="F139">
        <v>421</v>
      </c>
      <c r="G139">
        <v>1</v>
      </c>
      <c r="H139">
        <v>485.9</v>
      </c>
      <c r="J139">
        <v>0</v>
      </c>
      <c r="K139">
        <v>0.87470000000000003</v>
      </c>
      <c r="L139">
        <v>12.534700000000001</v>
      </c>
      <c r="M139">
        <v>0.53100000000000003</v>
      </c>
      <c r="N139">
        <v>368.25700000000001</v>
      </c>
      <c r="O139">
        <v>0.87470000000000003</v>
      </c>
      <c r="P139">
        <v>369.1</v>
      </c>
      <c r="Q139">
        <v>290.42450000000002</v>
      </c>
      <c r="R139">
        <v>0.68979999999999997</v>
      </c>
      <c r="S139">
        <v>291.10000000000002</v>
      </c>
      <c r="T139">
        <v>485.8981</v>
      </c>
      <c r="W139">
        <v>0</v>
      </c>
      <c r="X139">
        <v>0</v>
      </c>
      <c r="Y139">
        <v>11.8</v>
      </c>
      <c r="Z139">
        <v>867</v>
      </c>
      <c r="AA139">
        <v>856</v>
      </c>
      <c r="AB139">
        <v>868</v>
      </c>
      <c r="AC139">
        <v>89</v>
      </c>
      <c r="AD139">
        <v>17.98</v>
      </c>
      <c r="AE139">
        <v>0.41</v>
      </c>
      <c r="AF139">
        <v>982</v>
      </c>
      <c r="AG139">
        <v>-4</v>
      </c>
      <c r="AH139">
        <v>30</v>
      </c>
      <c r="AI139">
        <v>36</v>
      </c>
      <c r="AJ139">
        <v>190</v>
      </c>
      <c r="AK139">
        <v>169</v>
      </c>
      <c r="AL139">
        <v>4.2</v>
      </c>
      <c r="AM139">
        <v>175</v>
      </c>
      <c r="AN139" t="s">
        <v>155</v>
      </c>
      <c r="AO139">
        <v>2</v>
      </c>
      <c r="AP139" s="28">
        <v>0.69061342592592589</v>
      </c>
      <c r="AQ139">
        <v>47.161208999999999</v>
      </c>
      <c r="AR139">
        <v>-88.490925000000004</v>
      </c>
      <c r="AS139">
        <v>317.8</v>
      </c>
      <c r="AT139">
        <v>40.700000000000003</v>
      </c>
      <c r="AU139">
        <v>12</v>
      </c>
      <c r="AV139">
        <v>12</v>
      </c>
      <c r="AW139" t="s">
        <v>209</v>
      </c>
      <c r="AX139">
        <v>2.1732</v>
      </c>
      <c r="AY139">
        <v>1.2196</v>
      </c>
      <c r="AZ139">
        <v>3.1196000000000002</v>
      </c>
      <c r="BA139">
        <v>14.686999999999999</v>
      </c>
      <c r="BB139">
        <v>14.75</v>
      </c>
      <c r="BC139">
        <v>1</v>
      </c>
      <c r="BD139">
        <v>14.323</v>
      </c>
      <c r="BE139">
        <v>3018.5329999999999</v>
      </c>
      <c r="BF139">
        <v>81.387</v>
      </c>
      <c r="BG139">
        <v>9.2870000000000008</v>
      </c>
      <c r="BH139">
        <v>2.1999999999999999E-2</v>
      </c>
      <c r="BI139">
        <v>9.3089999999999993</v>
      </c>
      <c r="BJ139">
        <v>7.3239999999999998</v>
      </c>
      <c r="BK139">
        <v>1.7000000000000001E-2</v>
      </c>
      <c r="BL139">
        <v>7.3410000000000002</v>
      </c>
      <c r="BM139">
        <v>3.7157</v>
      </c>
      <c r="BQ139">
        <v>0</v>
      </c>
      <c r="BR139">
        <v>0.31444</v>
      </c>
      <c r="BS139">
        <v>-5</v>
      </c>
      <c r="BT139">
        <v>7.1440000000000002E-3</v>
      </c>
      <c r="BU139">
        <v>7.6841270000000002</v>
      </c>
      <c r="BW139" s="4">
        <f t="shared" ref="BW139:BW189" si="20">BU139*0.2642</f>
        <v>2.0301463534000002</v>
      </c>
      <c r="BX139" t="e">
        <v>#NAME?</v>
      </c>
      <c r="BY139" s="4">
        <f t="shared" ref="BY139:BY189" si="21">BE139*$BU139*0.7403</f>
        <v>17171.103722289045</v>
      </c>
      <c r="BZ139" s="4">
        <f t="shared" ref="BZ139:BZ189" si="22">BF139*$BU139*0.7403</f>
        <v>462.97476908350473</v>
      </c>
      <c r="CA139" s="4">
        <f t="shared" ref="CA139:CA189" si="23">BJ139*$BU139*0.7403</f>
        <v>41.663007713364394</v>
      </c>
      <c r="CB139" s="4">
        <f t="shared" ref="CB139:CB189" si="24">BM139*$BU139*0.7403</f>
        <v>21.13697948669417</v>
      </c>
    </row>
    <row r="140" spans="1:80" customFormat="1" x14ac:dyDescent="0.25">
      <c r="A140" s="26">
        <v>43530</v>
      </c>
      <c r="B140" s="27">
        <v>0.48214269675925925</v>
      </c>
      <c r="C140">
        <v>14.055</v>
      </c>
      <c r="D140">
        <v>0.77749999999999997</v>
      </c>
      <c r="E140">
        <v>7775.0941849999999</v>
      </c>
      <c r="F140">
        <v>427</v>
      </c>
      <c r="G140">
        <v>1</v>
      </c>
      <c r="H140">
        <v>507.1</v>
      </c>
      <c r="J140">
        <v>0</v>
      </c>
      <c r="K140">
        <v>0.87529999999999997</v>
      </c>
      <c r="L140">
        <v>12.302</v>
      </c>
      <c r="M140">
        <v>0.68059999999999998</v>
      </c>
      <c r="N140">
        <v>373.76389999999998</v>
      </c>
      <c r="O140">
        <v>0.87529999999999997</v>
      </c>
      <c r="P140">
        <v>374.6</v>
      </c>
      <c r="Q140">
        <v>294.76749999999998</v>
      </c>
      <c r="R140">
        <v>0.69030000000000002</v>
      </c>
      <c r="S140">
        <v>295.5</v>
      </c>
      <c r="T140">
        <v>507.09899999999999</v>
      </c>
      <c r="W140">
        <v>0</v>
      </c>
      <c r="X140">
        <v>0</v>
      </c>
      <c r="Y140">
        <v>11.7</v>
      </c>
      <c r="Z140">
        <v>868</v>
      </c>
      <c r="AA140">
        <v>856</v>
      </c>
      <c r="AB140">
        <v>866</v>
      </c>
      <c r="AC140">
        <v>89</v>
      </c>
      <c r="AD140">
        <v>17.98</v>
      </c>
      <c r="AE140">
        <v>0.41</v>
      </c>
      <c r="AF140">
        <v>982</v>
      </c>
      <c r="AG140">
        <v>-4</v>
      </c>
      <c r="AH140">
        <v>30</v>
      </c>
      <c r="AI140">
        <v>36</v>
      </c>
      <c r="AJ140">
        <v>190</v>
      </c>
      <c r="AK140">
        <v>169</v>
      </c>
      <c r="AL140">
        <v>4.2</v>
      </c>
      <c r="AM140">
        <v>175</v>
      </c>
      <c r="AN140" t="s">
        <v>155</v>
      </c>
      <c r="AO140">
        <v>2</v>
      </c>
      <c r="AP140" s="28">
        <v>0.69062499999999993</v>
      </c>
      <c r="AQ140">
        <v>47.161076000000001</v>
      </c>
      <c r="AR140">
        <v>-88.490787999999995</v>
      </c>
      <c r="AS140">
        <v>317.3</v>
      </c>
      <c r="AT140">
        <v>40</v>
      </c>
      <c r="AU140">
        <v>12</v>
      </c>
      <c r="AV140">
        <v>12</v>
      </c>
      <c r="AW140" t="s">
        <v>209</v>
      </c>
      <c r="AX140">
        <v>2.2000000000000002</v>
      </c>
      <c r="AY140">
        <v>1.3</v>
      </c>
      <c r="AZ140">
        <v>3.2</v>
      </c>
      <c r="BA140">
        <v>14.686999999999999</v>
      </c>
      <c r="BB140">
        <v>14.82</v>
      </c>
      <c r="BC140">
        <v>1.01</v>
      </c>
      <c r="BD140">
        <v>14.246</v>
      </c>
      <c r="BE140">
        <v>2980.962</v>
      </c>
      <c r="BF140">
        <v>104.96</v>
      </c>
      <c r="BG140">
        <v>9.4849999999999994</v>
      </c>
      <c r="BH140">
        <v>2.1999999999999999E-2</v>
      </c>
      <c r="BI140">
        <v>9.5069999999999997</v>
      </c>
      <c r="BJ140">
        <v>7.48</v>
      </c>
      <c r="BK140">
        <v>1.7999999999999999E-2</v>
      </c>
      <c r="BL140">
        <v>7.4969999999999999</v>
      </c>
      <c r="BM140">
        <v>3.9020000000000001</v>
      </c>
      <c r="BQ140">
        <v>0</v>
      </c>
      <c r="BR140">
        <v>0.32876</v>
      </c>
      <c r="BS140">
        <v>-5</v>
      </c>
      <c r="BT140">
        <v>7.8560000000000001E-3</v>
      </c>
      <c r="BU140">
        <v>8.0340729999999994</v>
      </c>
      <c r="BW140" s="4">
        <f t="shared" si="20"/>
        <v>2.1226020865999997</v>
      </c>
      <c r="BX140" t="e">
        <v>#NAME?</v>
      </c>
      <c r="BY140" s="4">
        <f t="shared" si="21"/>
        <v>17729.641855382706</v>
      </c>
      <c r="BZ140" s="4">
        <f t="shared" si="22"/>
        <v>624.26264042982382</v>
      </c>
      <c r="CA140" s="4">
        <f t="shared" si="23"/>
        <v>44.488229329412</v>
      </c>
      <c r="CB140" s="4">
        <f t="shared" si="24"/>
        <v>23.207629791893797</v>
      </c>
    </row>
    <row r="141" spans="1:80" customFormat="1" x14ac:dyDescent="0.25">
      <c r="A141" s="26">
        <v>43530</v>
      </c>
      <c r="B141" s="27">
        <v>0.48215427083333334</v>
      </c>
      <c r="C141">
        <v>13.904999999999999</v>
      </c>
      <c r="D141">
        <v>0.96340000000000003</v>
      </c>
      <c r="E141">
        <v>9634.2260439999991</v>
      </c>
      <c r="F141">
        <v>432.2</v>
      </c>
      <c r="G141">
        <v>1</v>
      </c>
      <c r="H141">
        <v>564.5</v>
      </c>
      <c r="J141">
        <v>0</v>
      </c>
      <c r="K141">
        <v>0.87480000000000002</v>
      </c>
      <c r="L141">
        <v>12.163399999999999</v>
      </c>
      <c r="M141">
        <v>0.84279999999999999</v>
      </c>
      <c r="N141">
        <v>378.07330000000002</v>
      </c>
      <c r="O141">
        <v>0.87480000000000002</v>
      </c>
      <c r="P141">
        <v>378.9</v>
      </c>
      <c r="Q141">
        <v>298.16609999999997</v>
      </c>
      <c r="R141">
        <v>0.68989999999999996</v>
      </c>
      <c r="S141">
        <v>298.89999999999998</v>
      </c>
      <c r="T141">
        <v>564.53610000000003</v>
      </c>
      <c r="W141">
        <v>0</v>
      </c>
      <c r="X141">
        <v>0</v>
      </c>
      <c r="Y141">
        <v>11.7</v>
      </c>
      <c r="Z141">
        <v>870</v>
      </c>
      <c r="AA141">
        <v>857</v>
      </c>
      <c r="AB141">
        <v>862</v>
      </c>
      <c r="AC141">
        <v>89</v>
      </c>
      <c r="AD141">
        <v>17.98</v>
      </c>
      <c r="AE141">
        <v>0.41</v>
      </c>
      <c r="AF141">
        <v>982</v>
      </c>
      <c r="AG141">
        <v>-4</v>
      </c>
      <c r="AH141">
        <v>30</v>
      </c>
      <c r="AI141">
        <v>36</v>
      </c>
      <c r="AJ141">
        <v>190</v>
      </c>
      <c r="AK141">
        <v>169</v>
      </c>
      <c r="AL141">
        <v>4.2</v>
      </c>
      <c r="AM141">
        <v>175</v>
      </c>
      <c r="AN141" t="s">
        <v>155</v>
      </c>
      <c r="AO141">
        <v>2</v>
      </c>
      <c r="AP141" s="28">
        <v>0.69063657407407408</v>
      </c>
      <c r="AQ141">
        <v>47.160927999999998</v>
      </c>
      <c r="AR141">
        <v>-88.490701999999999</v>
      </c>
      <c r="AS141">
        <v>317.3</v>
      </c>
      <c r="AT141">
        <v>39.299999999999997</v>
      </c>
      <c r="AU141">
        <v>12</v>
      </c>
      <c r="AV141">
        <v>12</v>
      </c>
      <c r="AW141" t="s">
        <v>209</v>
      </c>
      <c r="AX141">
        <v>2.2000000000000002</v>
      </c>
      <c r="AY141">
        <v>1.3</v>
      </c>
      <c r="AZ141">
        <v>3.2</v>
      </c>
      <c r="BA141">
        <v>14.686999999999999</v>
      </c>
      <c r="BB141">
        <v>14.76</v>
      </c>
      <c r="BC141">
        <v>1</v>
      </c>
      <c r="BD141">
        <v>14.315</v>
      </c>
      <c r="BE141">
        <v>2940.723</v>
      </c>
      <c r="BF141">
        <v>129.68600000000001</v>
      </c>
      <c r="BG141">
        <v>9.5719999999999992</v>
      </c>
      <c r="BH141">
        <v>2.1999999999999999E-2</v>
      </c>
      <c r="BI141">
        <v>9.5939999999999994</v>
      </c>
      <c r="BJ141">
        <v>7.5490000000000004</v>
      </c>
      <c r="BK141">
        <v>1.7000000000000001E-2</v>
      </c>
      <c r="BL141">
        <v>7.5670000000000002</v>
      </c>
      <c r="BM141">
        <v>4.3342000000000001</v>
      </c>
      <c r="BQ141">
        <v>0</v>
      </c>
      <c r="BR141">
        <v>0.34226400000000001</v>
      </c>
      <c r="BS141">
        <v>-5</v>
      </c>
      <c r="BT141">
        <v>7.0000000000000001E-3</v>
      </c>
      <c r="BU141">
        <v>8.3640760000000007</v>
      </c>
      <c r="BW141" s="4">
        <f t="shared" si="20"/>
        <v>2.2097888792</v>
      </c>
      <c r="BX141" t="e">
        <v>#NAME?</v>
      </c>
      <c r="BY141" s="4">
        <f t="shared" si="21"/>
        <v>18208.737622741606</v>
      </c>
      <c r="BZ141" s="4">
        <f t="shared" si="22"/>
        <v>803.00604556868086</v>
      </c>
      <c r="CA141" s="4">
        <f t="shared" si="23"/>
        <v>46.742845318677205</v>
      </c>
      <c r="CB141" s="4">
        <f t="shared" si="24"/>
        <v>26.837043340867762</v>
      </c>
    </row>
    <row r="142" spans="1:80" customFormat="1" x14ac:dyDescent="0.25">
      <c r="A142" s="26">
        <v>43530</v>
      </c>
      <c r="B142" s="27">
        <v>0.48216584490740738</v>
      </c>
      <c r="C142">
        <v>14.148</v>
      </c>
      <c r="D142">
        <v>0.39610000000000001</v>
      </c>
      <c r="E142">
        <v>3960.7602339999999</v>
      </c>
      <c r="F142">
        <v>439.6</v>
      </c>
      <c r="G142">
        <v>1</v>
      </c>
      <c r="H142">
        <v>499.2</v>
      </c>
      <c r="J142">
        <v>0</v>
      </c>
      <c r="K142">
        <v>0.87790000000000001</v>
      </c>
      <c r="L142">
        <v>12.419700000000001</v>
      </c>
      <c r="M142">
        <v>0.34770000000000001</v>
      </c>
      <c r="N142">
        <v>385.9092</v>
      </c>
      <c r="O142">
        <v>0.87790000000000001</v>
      </c>
      <c r="P142">
        <v>386.8</v>
      </c>
      <c r="Q142">
        <v>304.34589999999997</v>
      </c>
      <c r="R142">
        <v>0.69230000000000003</v>
      </c>
      <c r="S142">
        <v>305</v>
      </c>
      <c r="T142">
        <v>499.23439999999999</v>
      </c>
      <c r="W142">
        <v>0</v>
      </c>
      <c r="X142">
        <v>0</v>
      </c>
      <c r="Y142">
        <v>11.7</v>
      </c>
      <c r="Z142">
        <v>867</v>
      </c>
      <c r="AA142">
        <v>855</v>
      </c>
      <c r="AB142">
        <v>867</v>
      </c>
      <c r="AC142">
        <v>89</v>
      </c>
      <c r="AD142">
        <v>17.98</v>
      </c>
      <c r="AE142">
        <v>0.41</v>
      </c>
      <c r="AF142">
        <v>982</v>
      </c>
      <c r="AG142">
        <v>-4</v>
      </c>
      <c r="AH142">
        <v>30</v>
      </c>
      <c r="AI142">
        <v>36</v>
      </c>
      <c r="AJ142">
        <v>190</v>
      </c>
      <c r="AK142">
        <v>169</v>
      </c>
      <c r="AL142">
        <v>4.2</v>
      </c>
      <c r="AM142">
        <v>174.9</v>
      </c>
      <c r="AN142" t="s">
        <v>155</v>
      </c>
      <c r="AO142">
        <v>2</v>
      </c>
      <c r="AP142" s="28">
        <v>0.69064814814814823</v>
      </c>
      <c r="AQ142">
        <v>47.160778000000001</v>
      </c>
      <c r="AR142">
        <v>-88.490639000000002</v>
      </c>
      <c r="AS142">
        <v>317.2</v>
      </c>
      <c r="AT142">
        <v>38.9</v>
      </c>
      <c r="AU142">
        <v>12</v>
      </c>
      <c r="AV142">
        <v>12</v>
      </c>
      <c r="AW142" t="s">
        <v>209</v>
      </c>
      <c r="AX142">
        <v>2.0901999999999998</v>
      </c>
      <c r="AY142">
        <v>1.1901999999999999</v>
      </c>
      <c r="AZ142">
        <v>2.7974000000000001</v>
      </c>
      <c r="BA142">
        <v>14.686999999999999</v>
      </c>
      <c r="BB142">
        <v>15.15</v>
      </c>
      <c r="BC142">
        <v>1.03</v>
      </c>
      <c r="BD142">
        <v>13.912000000000001</v>
      </c>
      <c r="BE142">
        <v>3060.3580000000002</v>
      </c>
      <c r="BF142">
        <v>54.530999999999999</v>
      </c>
      <c r="BG142">
        <v>9.9580000000000002</v>
      </c>
      <c r="BH142">
        <v>2.3E-2</v>
      </c>
      <c r="BI142">
        <v>9.9809999999999999</v>
      </c>
      <c r="BJ142">
        <v>7.8540000000000001</v>
      </c>
      <c r="BK142">
        <v>1.7999999999999999E-2</v>
      </c>
      <c r="BL142">
        <v>7.8710000000000004</v>
      </c>
      <c r="BM142">
        <v>3.9064000000000001</v>
      </c>
      <c r="BQ142">
        <v>0</v>
      </c>
      <c r="BR142">
        <v>0.21410399999999999</v>
      </c>
      <c r="BS142">
        <v>-5</v>
      </c>
      <c r="BT142">
        <v>7.0000000000000001E-3</v>
      </c>
      <c r="BU142">
        <v>5.2321669999999996</v>
      </c>
      <c r="BW142" s="4">
        <f t="shared" si="20"/>
        <v>1.3823385213999999</v>
      </c>
      <c r="BX142" t="e">
        <v>#NAME?</v>
      </c>
      <c r="BY142" s="4">
        <f t="shared" si="21"/>
        <v>11853.908751722376</v>
      </c>
      <c r="BZ142" s="4">
        <f t="shared" si="22"/>
        <v>211.21891561058308</v>
      </c>
      <c r="CA142" s="4">
        <f t="shared" si="23"/>
        <v>30.421473349205396</v>
      </c>
      <c r="CB142" s="4">
        <f t="shared" si="24"/>
        <v>15.130945186062638</v>
      </c>
    </row>
    <row r="143" spans="1:80" customFormat="1" x14ac:dyDescent="0.25">
      <c r="A143" s="26">
        <v>43530</v>
      </c>
      <c r="B143" s="27">
        <v>0.48217741898148153</v>
      </c>
      <c r="C143">
        <v>14.516</v>
      </c>
      <c r="D143">
        <v>0.13370000000000001</v>
      </c>
      <c r="E143">
        <v>1337.148936</v>
      </c>
      <c r="F143">
        <v>430.3</v>
      </c>
      <c r="G143">
        <v>1</v>
      </c>
      <c r="H143">
        <v>341.7</v>
      </c>
      <c r="J143">
        <v>0</v>
      </c>
      <c r="K143">
        <v>0.87749999999999995</v>
      </c>
      <c r="L143">
        <v>12.7372</v>
      </c>
      <c r="M143">
        <v>0.1173</v>
      </c>
      <c r="N143">
        <v>377.61070000000001</v>
      </c>
      <c r="O143">
        <v>0.87749999999999995</v>
      </c>
      <c r="P143">
        <v>378.5</v>
      </c>
      <c r="Q143">
        <v>297.80130000000003</v>
      </c>
      <c r="R143">
        <v>0.69199999999999995</v>
      </c>
      <c r="S143">
        <v>298.5</v>
      </c>
      <c r="T143">
        <v>341.66609999999997</v>
      </c>
      <c r="W143">
        <v>0</v>
      </c>
      <c r="X143">
        <v>0</v>
      </c>
      <c r="Y143">
        <v>11.6</v>
      </c>
      <c r="Z143">
        <v>867</v>
      </c>
      <c r="AA143">
        <v>855</v>
      </c>
      <c r="AB143">
        <v>876</v>
      </c>
      <c r="AC143">
        <v>89</v>
      </c>
      <c r="AD143">
        <v>17.98</v>
      </c>
      <c r="AE143">
        <v>0.41</v>
      </c>
      <c r="AF143">
        <v>982</v>
      </c>
      <c r="AG143">
        <v>-4</v>
      </c>
      <c r="AH143">
        <v>30</v>
      </c>
      <c r="AI143">
        <v>36</v>
      </c>
      <c r="AJ143">
        <v>190</v>
      </c>
      <c r="AK143">
        <v>169</v>
      </c>
      <c r="AL143">
        <v>4.0999999999999996</v>
      </c>
      <c r="AM143">
        <v>174.5</v>
      </c>
      <c r="AN143" t="s">
        <v>155</v>
      </c>
      <c r="AO143">
        <v>2</v>
      </c>
      <c r="AP143" s="28">
        <v>0.69064814814814823</v>
      </c>
      <c r="AQ143">
        <v>47.160628000000003</v>
      </c>
      <c r="AR143">
        <v>-88.490581000000006</v>
      </c>
      <c r="AS143">
        <v>317.10000000000002</v>
      </c>
      <c r="AT143">
        <v>38.700000000000003</v>
      </c>
      <c r="AU143">
        <v>12</v>
      </c>
      <c r="AV143">
        <v>12</v>
      </c>
      <c r="AW143" t="s">
        <v>209</v>
      </c>
      <c r="AX143">
        <v>1.9401999999999999</v>
      </c>
      <c r="AY143">
        <v>1.0402</v>
      </c>
      <c r="AZ143">
        <v>2.2473999999999998</v>
      </c>
      <c r="BA143">
        <v>14.686999999999999</v>
      </c>
      <c r="BB143">
        <v>15.1</v>
      </c>
      <c r="BC143">
        <v>1.03</v>
      </c>
      <c r="BD143">
        <v>13.965</v>
      </c>
      <c r="BE143">
        <v>3121.172</v>
      </c>
      <c r="BF143">
        <v>18.298999999999999</v>
      </c>
      <c r="BG143">
        <v>9.69</v>
      </c>
      <c r="BH143">
        <v>2.3E-2</v>
      </c>
      <c r="BI143">
        <v>9.7129999999999992</v>
      </c>
      <c r="BJ143">
        <v>7.6420000000000003</v>
      </c>
      <c r="BK143">
        <v>1.7999999999999999E-2</v>
      </c>
      <c r="BL143">
        <v>7.66</v>
      </c>
      <c r="BM143">
        <v>2.6585999999999999</v>
      </c>
      <c r="BQ143">
        <v>0</v>
      </c>
      <c r="BR143">
        <v>0.18312800000000001</v>
      </c>
      <c r="BS143">
        <v>-5</v>
      </c>
      <c r="BT143">
        <v>7.1440000000000002E-3</v>
      </c>
      <c r="BU143">
        <v>4.4751899999999996</v>
      </c>
      <c r="BW143" s="4">
        <f t="shared" si="20"/>
        <v>1.1823451979999999</v>
      </c>
      <c r="BX143" t="e">
        <v>#NAME?</v>
      </c>
      <c r="BY143" s="4">
        <f t="shared" si="21"/>
        <v>10340.390266100003</v>
      </c>
      <c r="BZ143" s="4">
        <f t="shared" si="22"/>
        <v>60.624278789942991</v>
      </c>
      <c r="CA143" s="4">
        <f t="shared" si="23"/>
        <v>25.317817285793996</v>
      </c>
      <c r="CB143" s="4">
        <f t="shared" si="24"/>
        <v>8.8078970212001977</v>
      </c>
    </row>
    <row r="144" spans="1:80" customFormat="1" x14ac:dyDescent="0.25">
      <c r="A144" s="26">
        <v>43530</v>
      </c>
      <c r="B144" s="27">
        <v>0.48218899305555557</v>
      </c>
      <c r="C144">
        <v>14.71</v>
      </c>
      <c r="D144">
        <v>5.4600000000000003E-2</v>
      </c>
      <c r="E144">
        <v>545.62396000000001</v>
      </c>
      <c r="F144">
        <v>394.5</v>
      </c>
      <c r="G144">
        <v>1</v>
      </c>
      <c r="H144">
        <v>211.5</v>
      </c>
      <c r="J144">
        <v>0</v>
      </c>
      <c r="K144">
        <v>0.87680000000000002</v>
      </c>
      <c r="L144">
        <v>12.8985</v>
      </c>
      <c r="M144">
        <v>4.7800000000000002E-2</v>
      </c>
      <c r="N144">
        <v>345.93639999999999</v>
      </c>
      <c r="O144">
        <v>0.87680000000000002</v>
      </c>
      <c r="P144">
        <v>346.8</v>
      </c>
      <c r="Q144">
        <v>272.82139999999998</v>
      </c>
      <c r="R144">
        <v>0.6915</v>
      </c>
      <c r="S144">
        <v>273.5</v>
      </c>
      <c r="T144">
        <v>211.50370000000001</v>
      </c>
      <c r="W144">
        <v>0</v>
      </c>
      <c r="X144">
        <v>0</v>
      </c>
      <c r="Y144">
        <v>11.7</v>
      </c>
      <c r="Z144">
        <v>866</v>
      </c>
      <c r="AA144">
        <v>855</v>
      </c>
      <c r="AB144">
        <v>876</v>
      </c>
      <c r="AC144">
        <v>89</v>
      </c>
      <c r="AD144">
        <v>17.98</v>
      </c>
      <c r="AE144">
        <v>0.41</v>
      </c>
      <c r="AF144">
        <v>982</v>
      </c>
      <c r="AG144">
        <v>-4</v>
      </c>
      <c r="AH144">
        <v>30</v>
      </c>
      <c r="AI144">
        <v>36</v>
      </c>
      <c r="AJ144">
        <v>190</v>
      </c>
      <c r="AK144">
        <v>169</v>
      </c>
      <c r="AL144">
        <v>4.2</v>
      </c>
      <c r="AM144">
        <v>174.2</v>
      </c>
      <c r="AN144" t="s">
        <v>155</v>
      </c>
      <c r="AO144">
        <v>2</v>
      </c>
      <c r="AP144" s="28">
        <v>0.69067129629629631</v>
      </c>
      <c r="AQ144">
        <v>47.160465000000002</v>
      </c>
      <c r="AR144">
        <v>-88.490587000000005</v>
      </c>
      <c r="AS144">
        <v>316.39999999999998</v>
      </c>
      <c r="AT144">
        <v>38.700000000000003</v>
      </c>
      <c r="AU144">
        <v>12</v>
      </c>
      <c r="AV144">
        <v>12</v>
      </c>
      <c r="AW144" t="s">
        <v>209</v>
      </c>
      <c r="AX144">
        <v>1.9</v>
      </c>
      <c r="AY144">
        <v>1.2196</v>
      </c>
      <c r="AZ144">
        <v>2.3195999999999999</v>
      </c>
      <c r="BA144">
        <v>14.686999999999999</v>
      </c>
      <c r="BB144">
        <v>15.02</v>
      </c>
      <c r="BC144">
        <v>1.02</v>
      </c>
      <c r="BD144">
        <v>14.047000000000001</v>
      </c>
      <c r="BE144">
        <v>3141.4360000000001</v>
      </c>
      <c r="BF144">
        <v>7.4160000000000004</v>
      </c>
      <c r="BG144">
        <v>8.8230000000000004</v>
      </c>
      <c r="BH144">
        <v>2.1999999999999999E-2</v>
      </c>
      <c r="BI144">
        <v>8.8450000000000006</v>
      </c>
      <c r="BJ144">
        <v>6.9580000000000002</v>
      </c>
      <c r="BK144">
        <v>1.7999999999999999E-2</v>
      </c>
      <c r="BL144">
        <v>6.976</v>
      </c>
      <c r="BM144">
        <v>1.6357999999999999</v>
      </c>
      <c r="BQ144">
        <v>0</v>
      </c>
      <c r="BR144">
        <v>0.169264</v>
      </c>
      <c r="BS144">
        <v>-5</v>
      </c>
      <c r="BT144">
        <v>8.0000000000000002E-3</v>
      </c>
      <c r="BU144">
        <v>4.1363890000000003</v>
      </c>
      <c r="BW144" s="4">
        <f t="shared" si="20"/>
        <v>1.0928339738000001</v>
      </c>
      <c r="BX144" t="e">
        <v>#NAME?</v>
      </c>
      <c r="BY144" s="4">
        <f t="shared" si="21"/>
        <v>9619.6072332013409</v>
      </c>
      <c r="BZ144" s="4">
        <f t="shared" si="22"/>
        <v>22.709043648007203</v>
      </c>
      <c r="CA144" s="4">
        <f t="shared" si="23"/>
        <v>21.306570348278601</v>
      </c>
      <c r="CB144" s="4">
        <f t="shared" si="24"/>
        <v>5.0090956849258594</v>
      </c>
    </row>
    <row r="145" spans="1:80" customFormat="1" x14ac:dyDescent="0.25">
      <c r="A145" s="26">
        <v>43530</v>
      </c>
      <c r="B145" s="27">
        <v>0.48220056712962966</v>
      </c>
      <c r="C145">
        <v>14.976000000000001</v>
      </c>
      <c r="D145">
        <v>0.1012</v>
      </c>
      <c r="E145">
        <v>1011.53527</v>
      </c>
      <c r="F145">
        <v>353.8</v>
      </c>
      <c r="G145">
        <v>1</v>
      </c>
      <c r="H145">
        <v>140.69999999999999</v>
      </c>
      <c r="J145">
        <v>0</v>
      </c>
      <c r="K145">
        <v>0.87450000000000006</v>
      </c>
      <c r="L145">
        <v>13.0966</v>
      </c>
      <c r="M145">
        <v>8.8499999999999995E-2</v>
      </c>
      <c r="N145">
        <v>309.39409999999998</v>
      </c>
      <c r="O145">
        <v>0.90400000000000003</v>
      </c>
      <c r="P145">
        <v>310.3</v>
      </c>
      <c r="Q145">
        <v>244.0025</v>
      </c>
      <c r="R145">
        <v>0.71289999999999998</v>
      </c>
      <c r="S145">
        <v>244.7</v>
      </c>
      <c r="T145">
        <v>140.72710000000001</v>
      </c>
      <c r="W145">
        <v>0</v>
      </c>
      <c r="X145">
        <v>0</v>
      </c>
      <c r="Y145">
        <v>11.7</v>
      </c>
      <c r="Z145">
        <v>865</v>
      </c>
      <c r="AA145">
        <v>854</v>
      </c>
      <c r="AB145">
        <v>868</v>
      </c>
      <c r="AC145">
        <v>89</v>
      </c>
      <c r="AD145">
        <v>17.98</v>
      </c>
      <c r="AE145">
        <v>0.41</v>
      </c>
      <c r="AF145">
        <v>982</v>
      </c>
      <c r="AG145">
        <v>-4</v>
      </c>
      <c r="AH145">
        <v>30</v>
      </c>
      <c r="AI145">
        <v>36</v>
      </c>
      <c r="AJ145">
        <v>190</v>
      </c>
      <c r="AK145">
        <v>169</v>
      </c>
      <c r="AL145">
        <v>4.2</v>
      </c>
      <c r="AM145">
        <v>174.2</v>
      </c>
      <c r="AN145" t="s">
        <v>155</v>
      </c>
      <c r="AO145">
        <v>2</v>
      </c>
      <c r="AP145" s="28">
        <v>0.69068287037037035</v>
      </c>
      <c r="AQ145">
        <v>47.160330999999999</v>
      </c>
      <c r="AR145">
        <v>-88.490628000000001</v>
      </c>
      <c r="AS145">
        <v>316</v>
      </c>
      <c r="AT145">
        <v>36.5</v>
      </c>
      <c r="AU145">
        <v>12</v>
      </c>
      <c r="AV145">
        <v>12</v>
      </c>
      <c r="AW145" t="s">
        <v>209</v>
      </c>
      <c r="AX145">
        <v>1.6803999999999999</v>
      </c>
      <c r="AY145">
        <v>1.3732</v>
      </c>
      <c r="AZ145">
        <v>2.4</v>
      </c>
      <c r="BA145">
        <v>14.686999999999999</v>
      </c>
      <c r="BB145">
        <v>14.73</v>
      </c>
      <c r="BC145">
        <v>1</v>
      </c>
      <c r="BD145">
        <v>14.349</v>
      </c>
      <c r="BE145">
        <v>3133.5340000000001</v>
      </c>
      <c r="BF145">
        <v>13.471</v>
      </c>
      <c r="BG145">
        <v>7.7519999999999998</v>
      </c>
      <c r="BH145">
        <v>2.3E-2</v>
      </c>
      <c r="BI145">
        <v>7.7750000000000004</v>
      </c>
      <c r="BJ145">
        <v>6.1139999999999999</v>
      </c>
      <c r="BK145">
        <v>1.7999999999999999E-2</v>
      </c>
      <c r="BL145">
        <v>6.1319999999999997</v>
      </c>
      <c r="BM145">
        <v>1.0691999999999999</v>
      </c>
      <c r="BQ145">
        <v>0</v>
      </c>
      <c r="BR145">
        <v>0.15804000000000001</v>
      </c>
      <c r="BS145">
        <v>-5</v>
      </c>
      <c r="BT145">
        <v>8.0000000000000002E-3</v>
      </c>
      <c r="BU145">
        <v>3.8621029999999998</v>
      </c>
      <c r="BW145" s="4">
        <f t="shared" si="20"/>
        <v>1.0203676125999999</v>
      </c>
      <c r="BX145" t="e">
        <v>#NAME?</v>
      </c>
      <c r="BY145" s="4">
        <f t="shared" si="21"/>
        <v>8959.1335952000791</v>
      </c>
      <c r="BZ145" s="4">
        <f t="shared" si="22"/>
        <v>38.515136156473893</v>
      </c>
      <c r="CA145" s="4">
        <f t="shared" si="23"/>
        <v>17.480628198402599</v>
      </c>
      <c r="CB145" s="4">
        <f t="shared" si="24"/>
        <v>3.0569655985822792</v>
      </c>
    </row>
    <row r="146" spans="1:80" customFormat="1" x14ac:dyDescent="0.25">
      <c r="A146" s="26">
        <v>43530</v>
      </c>
      <c r="B146" s="27">
        <v>0.4822121412037037</v>
      </c>
      <c r="C146">
        <v>14.712</v>
      </c>
      <c r="D146">
        <v>0.2261</v>
      </c>
      <c r="E146">
        <v>2260.7049179999999</v>
      </c>
      <c r="F146">
        <v>310.8</v>
      </c>
      <c r="G146">
        <v>1.2</v>
      </c>
      <c r="H146">
        <v>151</v>
      </c>
      <c r="J146">
        <v>0</v>
      </c>
      <c r="K146">
        <v>0.87539999999999996</v>
      </c>
      <c r="L146">
        <v>12.879200000000001</v>
      </c>
      <c r="M146">
        <v>0.19789999999999999</v>
      </c>
      <c r="N146">
        <v>272.09930000000003</v>
      </c>
      <c r="O146">
        <v>1.0505</v>
      </c>
      <c r="P146">
        <v>273.10000000000002</v>
      </c>
      <c r="Q146">
        <v>214.58799999999999</v>
      </c>
      <c r="R146">
        <v>0.82850000000000001</v>
      </c>
      <c r="S146">
        <v>215.4</v>
      </c>
      <c r="T146">
        <v>150.98089999999999</v>
      </c>
      <c r="W146">
        <v>0</v>
      </c>
      <c r="X146">
        <v>0</v>
      </c>
      <c r="Y146">
        <v>11.7</v>
      </c>
      <c r="Z146">
        <v>865</v>
      </c>
      <c r="AA146">
        <v>854</v>
      </c>
      <c r="AB146">
        <v>861</v>
      </c>
      <c r="AC146">
        <v>89</v>
      </c>
      <c r="AD146">
        <v>17.98</v>
      </c>
      <c r="AE146">
        <v>0.41</v>
      </c>
      <c r="AF146">
        <v>982</v>
      </c>
      <c r="AG146">
        <v>-4</v>
      </c>
      <c r="AH146">
        <v>30</v>
      </c>
      <c r="AI146">
        <v>36</v>
      </c>
      <c r="AJ146">
        <v>190</v>
      </c>
      <c r="AK146">
        <v>169</v>
      </c>
      <c r="AL146">
        <v>4.2</v>
      </c>
      <c r="AM146">
        <v>174.6</v>
      </c>
      <c r="AN146" t="s">
        <v>155</v>
      </c>
      <c r="AO146">
        <v>2</v>
      </c>
      <c r="AP146" s="28">
        <v>0.6906944444444445</v>
      </c>
      <c r="AQ146">
        <v>47.160207999999997</v>
      </c>
      <c r="AR146">
        <v>-88.490633000000003</v>
      </c>
      <c r="AS146">
        <v>315.7</v>
      </c>
      <c r="AT146">
        <v>33.700000000000003</v>
      </c>
      <c r="AU146">
        <v>12</v>
      </c>
      <c r="AV146">
        <v>12</v>
      </c>
      <c r="AW146" t="s">
        <v>209</v>
      </c>
      <c r="AX146">
        <v>1.5267999999999999</v>
      </c>
      <c r="AY146">
        <v>1.4732000000000001</v>
      </c>
      <c r="AZ146">
        <v>2.4</v>
      </c>
      <c r="BA146">
        <v>14.686999999999999</v>
      </c>
      <c r="BB146">
        <v>14.84</v>
      </c>
      <c r="BC146">
        <v>1.01</v>
      </c>
      <c r="BD146">
        <v>14.231</v>
      </c>
      <c r="BE146">
        <v>3106.7579999999998</v>
      </c>
      <c r="BF146">
        <v>30.385000000000002</v>
      </c>
      <c r="BG146">
        <v>6.8739999999999997</v>
      </c>
      <c r="BH146">
        <v>2.7E-2</v>
      </c>
      <c r="BI146">
        <v>6.9</v>
      </c>
      <c r="BJ146">
        <v>5.4210000000000003</v>
      </c>
      <c r="BK146">
        <v>2.1000000000000001E-2</v>
      </c>
      <c r="BL146">
        <v>5.4420000000000002</v>
      </c>
      <c r="BM146">
        <v>1.1565000000000001</v>
      </c>
      <c r="BQ146">
        <v>0</v>
      </c>
      <c r="BR146">
        <v>0.191888</v>
      </c>
      <c r="BS146">
        <v>-5</v>
      </c>
      <c r="BT146">
        <v>7.8560000000000001E-3</v>
      </c>
      <c r="BU146">
        <v>4.6892630000000004</v>
      </c>
      <c r="BW146" s="4">
        <f t="shared" si="20"/>
        <v>1.2389032846000001</v>
      </c>
      <c r="BX146" t="e">
        <v>#NAME?</v>
      </c>
      <c r="BY146" s="4">
        <f t="shared" si="21"/>
        <v>10784.990472723766</v>
      </c>
      <c r="BZ146" s="4">
        <f t="shared" si="22"/>
        <v>105.48035460557651</v>
      </c>
      <c r="CA146" s="4">
        <f t="shared" si="23"/>
        <v>18.818792243436903</v>
      </c>
      <c r="CB146" s="4">
        <f t="shared" si="24"/>
        <v>4.0147451078278502</v>
      </c>
    </row>
    <row r="147" spans="1:80" customFormat="1" x14ac:dyDescent="0.25">
      <c r="A147" s="26">
        <v>43530</v>
      </c>
      <c r="B147" s="27">
        <v>0.48222371527777774</v>
      </c>
      <c r="C147">
        <v>14.637</v>
      </c>
      <c r="D147">
        <v>0.24740000000000001</v>
      </c>
      <c r="E147">
        <v>2473.8196720000001</v>
      </c>
      <c r="F147">
        <v>279.7</v>
      </c>
      <c r="G147">
        <v>1.2</v>
      </c>
      <c r="H147">
        <v>192.4</v>
      </c>
      <c r="J147">
        <v>0</v>
      </c>
      <c r="K147">
        <v>0.87580000000000002</v>
      </c>
      <c r="L147">
        <v>12.8186</v>
      </c>
      <c r="M147">
        <v>0.2167</v>
      </c>
      <c r="N147">
        <v>244.97839999999999</v>
      </c>
      <c r="O147">
        <v>1.0508999999999999</v>
      </c>
      <c r="P147">
        <v>246</v>
      </c>
      <c r="Q147">
        <v>193.18819999999999</v>
      </c>
      <c r="R147">
        <v>0.82879999999999998</v>
      </c>
      <c r="S147">
        <v>194</v>
      </c>
      <c r="T147">
        <v>192.4205</v>
      </c>
      <c r="W147">
        <v>0</v>
      </c>
      <c r="X147">
        <v>0</v>
      </c>
      <c r="Y147">
        <v>11.7</v>
      </c>
      <c r="Z147">
        <v>866</v>
      </c>
      <c r="AA147">
        <v>855</v>
      </c>
      <c r="AB147">
        <v>864</v>
      </c>
      <c r="AC147">
        <v>89</v>
      </c>
      <c r="AD147">
        <v>17.96</v>
      </c>
      <c r="AE147">
        <v>0.41</v>
      </c>
      <c r="AF147">
        <v>983</v>
      </c>
      <c r="AG147">
        <v>-4</v>
      </c>
      <c r="AH147">
        <v>30</v>
      </c>
      <c r="AI147">
        <v>36</v>
      </c>
      <c r="AJ147">
        <v>190</v>
      </c>
      <c r="AK147">
        <v>169</v>
      </c>
      <c r="AL147">
        <v>4.3</v>
      </c>
      <c r="AM147">
        <v>175</v>
      </c>
      <c r="AN147" t="s">
        <v>155</v>
      </c>
      <c r="AO147">
        <v>2</v>
      </c>
      <c r="AP147" s="28">
        <v>0.69070601851851843</v>
      </c>
      <c r="AQ147">
        <v>47.160088999999999</v>
      </c>
      <c r="AR147">
        <v>-88.490607999999995</v>
      </c>
      <c r="AS147">
        <v>315.5</v>
      </c>
      <c r="AT147">
        <v>31.8</v>
      </c>
      <c r="AU147">
        <v>12</v>
      </c>
      <c r="AV147">
        <v>12</v>
      </c>
      <c r="AW147" t="s">
        <v>209</v>
      </c>
      <c r="AX147">
        <v>1.5</v>
      </c>
      <c r="AY147">
        <v>1.5731999999999999</v>
      </c>
      <c r="AZ147">
        <v>2.4731999999999998</v>
      </c>
      <c r="BA147">
        <v>14.686999999999999</v>
      </c>
      <c r="BB147">
        <v>14.88</v>
      </c>
      <c r="BC147">
        <v>1.01</v>
      </c>
      <c r="BD147">
        <v>14.183</v>
      </c>
      <c r="BE147">
        <v>3101.098</v>
      </c>
      <c r="BF147">
        <v>33.359000000000002</v>
      </c>
      <c r="BG147">
        <v>6.2060000000000004</v>
      </c>
      <c r="BH147">
        <v>2.7E-2</v>
      </c>
      <c r="BI147">
        <v>6.2329999999999997</v>
      </c>
      <c r="BJ147">
        <v>4.8940000000000001</v>
      </c>
      <c r="BK147">
        <v>2.1000000000000001E-2</v>
      </c>
      <c r="BL147">
        <v>4.915</v>
      </c>
      <c r="BM147">
        <v>1.4782</v>
      </c>
      <c r="BQ147">
        <v>0</v>
      </c>
      <c r="BR147">
        <v>0.22391900000000001</v>
      </c>
      <c r="BS147">
        <v>-5</v>
      </c>
      <c r="BT147">
        <v>6.8560000000000001E-3</v>
      </c>
      <c r="BU147">
        <v>5.4720219999999999</v>
      </c>
      <c r="BW147" s="4">
        <f t="shared" si="20"/>
        <v>1.4457082124</v>
      </c>
      <c r="BX147" t="e">
        <v>#NAME?</v>
      </c>
      <c r="BY147" s="4">
        <f t="shared" si="21"/>
        <v>12562.355378259486</v>
      </c>
      <c r="BZ147" s="4">
        <f t="shared" si="22"/>
        <v>135.13523695908941</v>
      </c>
      <c r="CA147" s="4">
        <f t="shared" si="23"/>
        <v>19.8252900170204</v>
      </c>
      <c r="CB147" s="4">
        <f t="shared" si="24"/>
        <v>5.9880963839721195</v>
      </c>
    </row>
    <row r="148" spans="1:80" customFormat="1" x14ac:dyDescent="0.25">
      <c r="A148" s="26">
        <v>43530</v>
      </c>
      <c r="B148" s="27">
        <v>0.48223528935185184</v>
      </c>
      <c r="C148">
        <v>14.53</v>
      </c>
      <c r="D148">
        <v>0.36349999999999999</v>
      </c>
      <c r="E148">
        <v>3635.1830279999999</v>
      </c>
      <c r="F148">
        <v>262.60000000000002</v>
      </c>
      <c r="G148">
        <v>1.2</v>
      </c>
      <c r="H148">
        <v>261.2</v>
      </c>
      <c r="J148">
        <v>0</v>
      </c>
      <c r="K148">
        <v>0.87549999999999994</v>
      </c>
      <c r="L148">
        <v>12.7211</v>
      </c>
      <c r="M148">
        <v>0.31830000000000003</v>
      </c>
      <c r="N148">
        <v>229.88229999999999</v>
      </c>
      <c r="O148">
        <v>1.0506</v>
      </c>
      <c r="P148">
        <v>230.9</v>
      </c>
      <c r="Q148">
        <v>181.2835</v>
      </c>
      <c r="R148">
        <v>0.82850000000000001</v>
      </c>
      <c r="S148">
        <v>182.1</v>
      </c>
      <c r="T148">
        <v>261.2337</v>
      </c>
      <c r="W148">
        <v>0</v>
      </c>
      <c r="X148">
        <v>0</v>
      </c>
      <c r="Y148">
        <v>11.7</v>
      </c>
      <c r="Z148">
        <v>868</v>
      </c>
      <c r="AA148">
        <v>857</v>
      </c>
      <c r="AB148">
        <v>873</v>
      </c>
      <c r="AC148">
        <v>89</v>
      </c>
      <c r="AD148">
        <v>17.96</v>
      </c>
      <c r="AE148">
        <v>0.41</v>
      </c>
      <c r="AF148">
        <v>983</v>
      </c>
      <c r="AG148">
        <v>-4</v>
      </c>
      <c r="AH148">
        <v>30</v>
      </c>
      <c r="AI148">
        <v>36</v>
      </c>
      <c r="AJ148">
        <v>190</v>
      </c>
      <c r="AK148">
        <v>169</v>
      </c>
      <c r="AL148">
        <v>4.2</v>
      </c>
      <c r="AM148">
        <v>175</v>
      </c>
      <c r="AN148" t="s">
        <v>155</v>
      </c>
      <c r="AO148">
        <v>2</v>
      </c>
      <c r="AP148" s="28">
        <v>0.69071759259259258</v>
      </c>
      <c r="AQ148">
        <v>47.159965</v>
      </c>
      <c r="AR148">
        <v>-88.490584999999996</v>
      </c>
      <c r="AS148">
        <v>315.3</v>
      </c>
      <c r="AT148">
        <v>31.4</v>
      </c>
      <c r="AU148">
        <v>12</v>
      </c>
      <c r="AV148">
        <v>12</v>
      </c>
      <c r="AW148" t="s">
        <v>209</v>
      </c>
      <c r="AX148">
        <v>1.5</v>
      </c>
      <c r="AY148">
        <v>1.6</v>
      </c>
      <c r="AZ148">
        <v>2.5</v>
      </c>
      <c r="BA148">
        <v>14.686999999999999</v>
      </c>
      <c r="BB148">
        <v>14.85</v>
      </c>
      <c r="BC148">
        <v>1.01</v>
      </c>
      <c r="BD148">
        <v>14.22</v>
      </c>
      <c r="BE148">
        <v>3074.9090000000001</v>
      </c>
      <c r="BF148">
        <v>48.963000000000001</v>
      </c>
      <c r="BG148">
        <v>5.819</v>
      </c>
      <c r="BH148">
        <v>2.7E-2</v>
      </c>
      <c r="BI148">
        <v>5.8460000000000001</v>
      </c>
      <c r="BJ148">
        <v>4.5890000000000004</v>
      </c>
      <c r="BK148">
        <v>2.1000000000000001E-2</v>
      </c>
      <c r="BL148">
        <v>4.6100000000000003</v>
      </c>
      <c r="BM148">
        <v>2.0051999999999999</v>
      </c>
      <c r="BQ148">
        <v>0</v>
      </c>
      <c r="BR148">
        <v>0.28458699999999998</v>
      </c>
      <c r="BS148">
        <v>-5</v>
      </c>
      <c r="BT148">
        <v>6.143E-3</v>
      </c>
      <c r="BU148">
        <v>6.9545849999999998</v>
      </c>
      <c r="BW148" s="4">
        <f t="shared" si="20"/>
        <v>1.8374013569999998</v>
      </c>
      <c r="BX148" t="e">
        <v>#NAME?</v>
      </c>
      <c r="BY148" s="4">
        <f t="shared" si="21"/>
        <v>15831.105260548429</v>
      </c>
      <c r="BZ148" s="4">
        <f t="shared" si="22"/>
        <v>252.08499076630648</v>
      </c>
      <c r="CA148" s="4">
        <f t="shared" si="23"/>
        <v>23.626371395269498</v>
      </c>
      <c r="CB148" s="4">
        <f t="shared" si="24"/>
        <v>10.323730643232599</v>
      </c>
    </row>
    <row r="149" spans="1:80" customFormat="1" x14ac:dyDescent="0.25">
      <c r="A149" s="26">
        <v>43530</v>
      </c>
      <c r="B149" s="27">
        <v>0.48224686342592588</v>
      </c>
      <c r="C149">
        <v>14.326000000000001</v>
      </c>
      <c r="D149">
        <v>0.61550000000000005</v>
      </c>
      <c r="E149">
        <v>6155.400517</v>
      </c>
      <c r="F149">
        <v>254.8</v>
      </c>
      <c r="G149">
        <v>1.2</v>
      </c>
      <c r="H149">
        <v>350.4</v>
      </c>
      <c r="J149">
        <v>0</v>
      </c>
      <c r="K149">
        <v>0.87480000000000002</v>
      </c>
      <c r="L149">
        <v>12.532500000000001</v>
      </c>
      <c r="M149">
        <v>0.53849999999999998</v>
      </c>
      <c r="N149">
        <v>222.92599999999999</v>
      </c>
      <c r="O149">
        <v>1.0498000000000001</v>
      </c>
      <c r="P149">
        <v>224</v>
      </c>
      <c r="Q149">
        <v>175.7978</v>
      </c>
      <c r="R149">
        <v>0.82789999999999997</v>
      </c>
      <c r="S149">
        <v>176.6</v>
      </c>
      <c r="T149">
        <v>350.37849999999997</v>
      </c>
      <c r="W149">
        <v>0</v>
      </c>
      <c r="X149">
        <v>0</v>
      </c>
      <c r="Y149">
        <v>11.7</v>
      </c>
      <c r="Z149">
        <v>869</v>
      </c>
      <c r="AA149">
        <v>859</v>
      </c>
      <c r="AB149">
        <v>872</v>
      </c>
      <c r="AC149">
        <v>89</v>
      </c>
      <c r="AD149">
        <v>17.96</v>
      </c>
      <c r="AE149">
        <v>0.41</v>
      </c>
      <c r="AF149">
        <v>983</v>
      </c>
      <c r="AG149">
        <v>-4</v>
      </c>
      <c r="AH149">
        <v>30</v>
      </c>
      <c r="AI149">
        <v>36</v>
      </c>
      <c r="AJ149">
        <v>190</v>
      </c>
      <c r="AK149">
        <v>169</v>
      </c>
      <c r="AL149">
        <v>4.3</v>
      </c>
      <c r="AM149">
        <v>175</v>
      </c>
      <c r="AN149" t="s">
        <v>155</v>
      </c>
      <c r="AO149">
        <v>2</v>
      </c>
      <c r="AP149" s="28">
        <v>0.69072916666666673</v>
      </c>
      <c r="AQ149">
        <v>47.159847999999997</v>
      </c>
      <c r="AR149">
        <v>-88.490538000000001</v>
      </c>
      <c r="AS149">
        <v>315.10000000000002</v>
      </c>
      <c r="AT149">
        <v>30.9</v>
      </c>
      <c r="AU149">
        <v>12</v>
      </c>
      <c r="AV149">
        <v>12</v>
      </c>
      <c r="AW149" t="s">
        <v>209</v>
      </c>
      <c r="AX149">
        <v>1.5731269999999999</v>
      </c>
      <c r="AY149">
        <v>1.1612389999999999</v>
      </c>
      <c r="AZ149">
        <v>2.5</v>
      </c>
      <c r="BA149">
        <v>14.686999999999999</v>
      </c>
      <c r="BB149">
        <v>14.76</v>
      </c>
      <c r="BC149">
        <v>1.01</v>
      </c>
      <c r="BD149">
        <v>14.308</v>
      </c>
      <c r="BE149">
        <v>3019.9119999999998</v>
      </c>
      <c r="BF149">
        <v>82.587000000000003</v>
      </c>
      <c r="BG149">
        <v>5.625</v>
      </c>
      <c r="BH149">
        <v>2.5999999999999999E-2</v>
      </c>
      <c r="BI149">
        <v>5.6520000000000001</v>
      </c>
      <c r="BJ149">
        <v>4.4359999999999999</v>
      </c>
      <c r="BK149">
        <v>2.1000000000000001E-2</v>
      </c>
      <c r="BL149">
        <v>4.4569999999999999</v>
      </c>
      <c r="BM149">
        <v>2.6810999999999998</v>
      </c>
      <c r="BQ149">
        <v>0</v>
      </c>
      <c r="BR149">
        <v>0.32812799999999998</v>
      </c>
      <c r="BS149">
        <v>-5</v>
      </c>
      <c r="BT149">
        <v>7.0000000000000001E-3</v>
      </c>
      <c r="BU149">
        <v>8.0186279999999996</v>
      </c>
      <c r="BW149" s="4">
        <f t="shared" si="20"/>
        <v>2.1185215175999996</v>
      </c>
      <c r="BX149" t="e">
        <v>#NAME?</v>
      </c>
      <c r="BY149" s="4">
        <f t="shared" si="21"/>
        <v>17926.772346620859</v>
      </c>
      <c r="BZ149" s="4">
        <f t="shared" si="22"/>
        <v>490.25214899983075</v>
      </c>
      <c r="CA149" s="4">
        <f t="shared" si="23"/>
        <v>26.332940208062396</v>
      </c>
      <c r="CB149" s="4">
        <f t="shared" si="24"/>
        <v>15.915519835851239</v>
      </c>
    </row>
    <row r="150" spans="1:80" customFormat="1" x14ac:dyDescent="0.25">
      <c r="A150" s="26">
        <v>43530</v>
      </c>
      <c r="B150" s="27">
        <v>0.48225843750000003</v>
      </c>
      <c r="C150">
        <v>14.108000000000001</v>
      </c>
      <c r="D150">
        <v>0.84379999999999999</v>
      </c>
      <c r="E150">
        <v>8438.4665050000003</v>
      </c>
      <c r="F150">
        <v>256.10000000000002</v>
      </c>
      <c r="G150">
        <v>1.2</v>
      </c>
      <c r="H150">
        <v>437.1</v>
      </c>
      <c r="J150">
        <v>0</v>
      </c>
      <c r="K150">
        <v>0.87439999999999996</v>
      </c>
      <c r="L150">
        <v>12.3363</v>
      </c>
      <c r="M150">
        <v>0.7379</v>
      </c>
      <c r="N150">
        <v>223.97239999999999</v>
      </c>
      <c r="O150">
        <v>1.0492999999999999</v>
      </c>
      <c r="P150">
        <v>225</v>
      </c>
      <c r="Q150">
        <v>176.62299999999999</v>
      </c>
      <c r="R150">
        <v>0.82740000000000002</v>
      </c>
      <c r="S150">
        <v>177.5</v>
      </c>
      <c r="T150">
        <v>437.12349999999998</v>
      </c>
      <c r="W150">
        <v>0</v>
      </c>
      <c r="X150">
        <v>0</v>
      </c>
      <c r="Y150">
        <v>11.7</v>
      </c>
      <c r="Z150">
        <v>869</v>
      </c>
      <c r="AA150">
        <v>858</v>
      </c>
      <c r="AB150">
        <v>866</v>
      </c>
      <c r="AC150">
        <v>89</v>
      </c>
      <c r="AD150">
        <v>17.96</v>
      </c>
      <c r="AE150">
        <v>0.41</v>
      </c>
      <c r="AF150">
        <v>983</v>
      </c>
      <c r="AG150">
        <v>-4</v>
      </c>
      <c r="AH150">
        <v>30</v>
      </c>
      <c r="AI150">
        <v>36</v>
      </c>
      <c r="AJ150">
        <v>190</v>
      </c>
      <c r="AK150">
        <v>169</v>
      </c>
      <c r="AL150">
        <v>4.2</v>
      </c>
      <c r="AM150">
        <v>175</v>
      </c>
      <c r="AN150" t="s">
        <v>155</v>
      </c>
      <c r="AO150">
        <v>2</v>
      </c>
      <c r="AP150" s="28">
        <v>0.69074074074074077</v>
      </c>
      <c r="AQ150">
        <v>47.159739000000002</v>
      </c>
      <c r="AR150">
        <v>-88.490446000000006</v>
      </c>
      <c r="AS150">
        <v>315.10000000000002</v>
      </c>
      <c r="AT150">
        <v>31.3</v>
      </c>
      <c r="AU150">
        <v>12</v>
      </c>
      <c r="AV150">
        <v>12</v>
      </c>
      <c r="AW150" t="s">
        <v>209</v>
      </c>
      <c r="AX150">
        <v>1.3804799999999999</v>
      </c>
      <c r="AY150">
        <v>1.0731729999999999</v>
      </c>
      <c r="AZ150">
        <v>2.3536540000000001</v>
      </c>
      <c r="BA150">
        <v>14.686999999999999</v>
      </c>
      <c r="BB150">
        <v>14.71</v>
      </c>
      <c r="BC150">
        <v>1</v>
      </c>
      <c r="BD150">
        <v>14.365</v>
      </c>
      <c r="BE150">
        <v>2969.9340000000002</v>
      </c>
      <c r="BF150">
        <v>113.06</v>
      </c>
      <c r="BG150">
        <v>5.6470000000000002</v>
      </c>
      <c r="BH150">
        <v>2.5999999999999999E-2</v>
      </c>
      <c r="BI150">
        <v>5.673</v>
      </c>
      <c r="BJ150">
        <v>4.4530000000000003</v>
      </c>
      <c r="BK150">
        <v>2.1000000000000001E-2</v>
      </c>
      <c r="BL150">
        <v>4.4740000000000002</v>
      </c>
      <c r="BM150">
        <v>3.3418000000000001</v>
      </c>
      <c r="BQ150">
        <v>0</v>
      </c>
      <c r="BR150">
        <v>0.31412000000000001</v>
      </c>
      <c r="BS150">
        <v>-5</v>
      </c>
      <c r="BT150">
        <v>7.1440000000000002E-3</v>
      </c>
      <c r="BU150">
        <v>7.6763079999999997</v>
      </c>
      <c r="BW150" s="4">
        <f t="shared" si="20"/>
        <v>2.0280805736</v>
      </c>
      <c r="BX150" t="e">
        <v>#NAME?</v>
      </c>
      <c r="BY150" s="4">
        <f t="shared" si="21"/>
        <v>16877.454249954379</v>
      </c>
      <c r="BZ150" s="4">
        <f t="shared" si="22"/>
        <v>642.49406804994396</v>
      </c>
      <c r="CA150" s="4">
        <f t="shared" si="23"/>
        <v>25.305378427617203</v>
      </c>
      <c r="CB150" s="4">
        <f t="shared" si="24"/>
        <v>18.990683500878319</v>
      </c>
    </row>
    <row r="151" spans="1:80" customFormat="1" x14ac:dyDescent="0.25">
      <c r="A151" s="26">
        <v>43530</v>
      </c>
      <c r="B151" s="27">
        <v>0.48227001157407406</v>
      </c>
      <c r="C151">
        <v>14.1</v>
      </c>
      <c r="D151">
        <v>0.84</v>
      </c>
      <c r="E151">
        <v>8400.3709949999993</v>
      </c>
      <c r="F151">
        <v>267.8</v>
      </c>
      <c r="G151">
        <v>1.2</v>
      </c>
      <c r="H151">
        <v>491.8</v>
      </c>
      <c r="J151">
        <v>0</v>
      </c>
      <c r="K151">
        <v>0.87439999999999996</v>
      </c>
      <c r="L151">
        <v>12.329800000000001</v>
      </c>
      <c r="M151">
        <v>0.73460000000000003</v>
      </c>
      <c r="N151">
        <v>234.1995</v>
      </c>
      <c r="O151">
        <v>1.0492999999999999</v>
      </c>
      <c r="P151">
        <v>235.2</v>
      </c>
      <c r="Q151">
        <v>184.68799999999999</v>
      </c>
      <c r="R151">
        <v>0.82750000000000001</v>
      </c>
      <c r="S151">
        <v>185.5</v>
      </c>
      <c r="T151">
        <v>491.76900000000001</v>
      </c>
      <c r="W151">
        <v>0</v>
      </c>
      <c r="X151">
        <v>0</v>
      </c>
      <c r="Y151">
        <v>11.7</v>
      </c>
      <c r="Z151">
        <v>869</v>
      </c>
      <c r="AA151">
        <v>857</v>
      </c>
      <c r="AB151">
        <v>865</v>
      </c>
      <c r="AC151">
        <v>89</v>
      </c>
      <c r="AD151">
        <v>17.96</v>
      </c>
      <c r="AE151">
        <v>0.41</v>
      </c>
      <c r="AF151">
        <v>983</v>
      </c>
      <c r="AG151">
        <v>-4</v>
      </c>
      <c r="AH151">
        <v>30</v>
      </c>
      <c r="AI151">
        <v>36</v>
      </c>
      <c r="AJ151">
        <v>190</v>
      </c>
      <c r="AK151">
        <v>169</v>
      </c>
      <c r="AL151">
        <v>4.2</v>
      </c>
      <c r="AM151">
        <v>175</v>
      </c>
      <c r="AN151" t="s">
        <v>155</v>
      </c>
      <c r="AO151">
        <v>2</v>
      </c>
      <c r="AP151" s="28">
        <v>0.69075231481481481</v>
      </c>
      <c r="AQ151">
        <v>47.159635000000002</v>
      </c>
      <c r="AR151">
        <v>-88.490319</v>
      </c>
      <c r="AS151">
        <v>315</v>
      </c>
      <c r="AT151">
        <v>32.5</v>
      </c>
      <c r="AU151">
        <v>12</v>
      </c>
      <c r="AV151">
        <v>12</v>
      </c>
      <c r="AW151" t="s">
        <v>209</v>
      </c>
      <c r="AX151">
        <v>1.3732</v>
      </c>
      <c r="AY151">
        <v>1.1732</v>
      </c>
      <c r="AZ151">
        <v>2.3732000000000002</v>
      </c>
      <c r="BA151">
        <v>14.686999999999999</v>
      </c>
      <c r="BB151">
        <v>14.72</v>
      </c>
      <c r="BC151">
        <v>1</v>
      </c>
      <c r="BD151">
        <v>14.359</v>
      </c>
      <c r="BE151">
        <v>2969.3519999999999</v>
      </c>
      <c r="BF151">
        <v>112.593</v>
      </c>
      <c r="BG151">
        <v>5.9059999999999997</v>
      </c>
      <c r="BH151">
        <v>2.5999999999999999E-2</v>
      </c>
      <c r="BI151">
        <v>5.9329999999999998</v>
      </c>
      <c r="BJ151">
        <v>4.6580000000000004</v>
      </c>
      <c r="BK151">
        <v>2.1000000000000001E-2</v>
      </c>
      <c r="BL151">
        <v>4.6790000000000003</v>
      </c>
      <c r="BM151">
        <v>3.7608000000000001</v>
      </c>
      <c r="BQ151">
        <v>0</v>
      </c>
      <c r="BR151">
        <v>0.28821600000000003</v>
      </c>
      <c r="BS151">
        <v>-5</v>
      </c>
      <c r="BT151">
        <v>7.8560000000000001E-3</v>
      </c>
      <c r="BU151">
        <v>7.0432779999999999</v>
      </c>
      <c r="BW151" s="4">
        <f t="shared" si="20"/>
        <v>1.8608340475999998</v>
      </c>
      <c r="BX151" t="e">
        <v>#NAME?</v>
      </c>
      <c r="BY151" s="4">
        <f t="shared" si="21"/>
        <v>15482.613187218196</v>
      </c>
      <c r="BZ151" s="4">
        <f t="shared" si="22"/>
        <v>587.0755190319162</v>
      </c>
      <c r="CA151" s="4">
        <f t="shared" si="23"/>
        <v>24.287458080437201</v>
      </c>
      <c r="CB151" s="4">
        <f t="shared" si="24"/>
        <v>19.60933283574672</v>
      </c>
    </row>
    <row r="152" spans="1:80" customFormat="1" x14ac:dyDescent="0.25">
      <c r="A152" s="26">
        <v>43530</v>
      </c>
      <c r="B152" s="27">
        <v>0.48228158564814816</v>
      </c>
      <c r="C152">
        <v>14.276</v>
      </c>
      <c r="D152">
        <v>0.59140000000000004</v>
      </c>
      <c r="E152">
        <v>5914.3933049999996</v>
      </c>
      <c r="F152">
        <v>273</v>
      </c>
      <c r="G152">
        <v>1.2</v>
      </c>
      <c r="H152">
        <v>475.8</v>
      </c>
      <c r="J152">
        <v>0</v>
      </c>
      <c r="K152">
        <v>0.87529999999999997</v>
      </c>
      <c r="L152">
        <v>12.4953</v>
      </c>
      <c r="M152">
        <v>0.51770000000000005</v>
      </c>
      <c r="N152">
        <v>238.95670000000001</v>
      </c>
      <c r="O152">
        <v>1.0504</v>
      </c>
      <c r="P152">
        <v>240</v>
      </c>
      <c r="Q152">
        <v>188.43950000000001</v>
      </c>
      <c r="R152">
        <v>0.82830000000000004</v>
      </c>
      <c r="S152">
        <v>189.3</v>
      </c>
      <c r="T152">
        <v>475.76560000000001</v>
      </c>
      <c r="W152">
        <v>0</v>
      </c>
      <c r="X152">
        <v>0</v>
      </c>
      <c r="Y152">
        <v>11.8</v>
      </c>
      <c r="Z152">
        <v>868</v>
      </c>
      <c r="AA152">
        <v>856</v>
      </c>
      <c r="AB152">
        <v>870</v>
      </c>
      <c r="AC152">
        <v>89</v>
      </c>
      <c r="AD152">
        <v>17.96</v>
      </c>
      <c r="AE152">
        <v>0.41</v>
      </c>
      <c r="AF152">
        <v>983</v>
      </c>
      <c r="AG152">
        <v>-4</v>
      </c>
      <c r="AH152">
        <v>30</v>
      </c>
      <c r="AI152">
        <v>36</v>
      </c>
      <c r="AJ152">
        <v>190</v>
      </c>
      <c r="AK152">
        <v>169</v>
      </c>
      <c r="AL152">
        <v>4.3</v>
      </c>
      <c r="AM152">
        <v>175</v>
      </c>
      <c r="AN152" t="s">
        <v>155</v>
      </c>
      <c r="AO152">
        <v>2</v>
      </c>
      <c r="AP152" s="28">
        <v>0.69076388888888884</v>
      </c>
      <c r="AQ152">
        <v>47.159543999999997</v>
      </c>
      <c r="AR152">
        <v>-88.490160000000003</v>
      </c>
      <c r="AS152">
        <v>315.3</v>
      </c>
      <c r="AT152">
        <v>33.9</v>
      </c>
      <c r="AU152">
        <v>12</v>
      </c>
      <c r="AV152">
        <v>12</v>
      </c>
      <c r="AW152" t="s">
        <v>209</v>
      </c>
      <c r="AX152">
        <v>1.766</v>
      </c>
      <c r="AY152">
        <v>1.4927999999999999</v>
      </c>
      <c r="AZ152">
        <v>2.766</v>
      </c>
      <c r="BA152">
        <v>14.686999999999999</v>
      </c>
      <c r="BB152">
        <v>14.82</v>
      </c>
      <c r="BC152">
        <v>1.01</v>
      </c>
      <c r="BD152">
        <v>14.247</v>
      </c>
      <c r="BE152">
        <v>3021.462</v>
      </c>
      <c r="BF152">
        <v>79.673000000000002</v>
      </c>
      <c r="BG152">
        <v>6.0510000000000002</v>
      </c>
      <c r="BH152">
        <v>2.7E-2</v>
      </c>
      <c r="BI152">
        <v>6.0780000000000003</v>
      </c>
      <c r="BJ152">
        <v>4.7720000000000002</v>
      </c>
      <c r="BK152">
        <v>2.1000000000000001E-2</v>
      </c>
      <c r="BL152">
        <v>4.7930000000000001</v>
      </c>
      <c r="BM152">
        <v>3.6532</v>
      </c>
      <c r="BQ152">
        <v>0</v>
      </c>
      <c r="BR152">
        <v>0.235712</v>
      </c>
      <c r="BS152">
        <v>-5</v>
      </c>
      <c r="BT152">
        <v>7.2880000000000002E-3</v>
      </c>
      <c r="BU152">
        <v>5.7602120000000001</v>
      </c>
      <c r="BW152" s="4">
        <f t="shared" si="20"/>
        <v>1.5218480104000001</v>
      </c>
      <c r="BX152" t="e">
        <v>#NAME?</v>
      </c>
      <c r="BY152" s="4">
        <f t="shared" si="21"/>
        <v>12884.374914259542</v>
      </c>
      <c r="BZ152" s="4">
        <f t="shared" si="22"/>
        <v>339.74837431144283</v>
      </c>
      <c r="CA152" s="4">
        <f t="shared" si="23"/>
        <v>20.349167750859202</v>
      </c>
      <c r="CB152" s="4">
        <f t="shared" si="24"/>
        <v>15.57828575595952</v>
      </c>
    </row>
    <row r="153" spans="1:80" customFormat="1" x14ac:dyDescent="0.25">
      <c r="A153" s="26">
        <v>43530</v>
      </c>
      <c r="B153" s="27">
        <v>0.4822931597222222</v>
      </c>
      <c r="C153">
        <v>14.282999999999999</v>
      </c>
      <c r="D153">
        <v>0.70860000000000001</v>
      </c>
      <c r="E153">
        <v>7085.9414230000002</v>
      </c>
      <c r="F153">
        <v>269.5</v>
      </c>
      <c r="G153">
        <v>1.2</v>
      </c>
      <c r="H153">
        <v>453.5</v>
      </c>
      <c r="J153">
        <v>0</v>
      </c>
      <c r="K153">
        <v>0.87419999999999998</v>
      </c>
      <c r="L153">
        <v>12.486700000000001</v>
      </c>
      <c r="M153">
        <v>0.61950000000000005</v>
      </c>
      <c r="N153">
        <v>235.6157</v>
      </c>
      <c r="O153">
        <v>1.0490999999999999</v>
      </c>
      <c r="P153">
        <v>236.7</v>
      </c>
      <c r="Q153">
        <v>185.8048</v>
      </c>
      <c r="R153">
        <v>0.82730000000000004</v>
      </c>
      <c r="S153">
        <v>186.6</v>
      </c>
      <c r="T153">
        <v>453.50069999999999</v>
      </c>
      <c r="W153">
        <v>0</v>
      </c>
      <c r="X153">
        <v>0</v>
      </c>
      <c r="Y153">
        <v>11.7</v>
      </c>
      <c r="Z153">
        <v>868</v>
      </c>
      <c r="AA153">
        <v>856</v>
      </c>
      <c r="AB153">
        <v>870</v>
      </c>
      <c r="AC153">
        <v>89</v>
      </c>
      <c r="AD153">
        <v>17.96</v>
      </c>
      <c r="AE153">
        <v>0.41</v>
      </c>
      <c r="AF153">
        <v>983</v>
      </c>
      <c r="AG153">
        <v>-4</v>
      </c>
      <c r="AH153">
        <v>30</v>
      </c>
      <c r="AI153">
        <v>36</v>
      </c>
      <c r="AJ153">
        <v>190</v>
      </c>
      <c r="AK153">
        <v>169</v>
      </c>
      <c r="AL153">
        <v>4.2</v>
      </c>
      <c r="AM153">
        <v>175</v>
      </c>
      <c r="AN153" t="s">
        <v>155</v>
      </c>
      <c r="AO153">
        <v>2</v>
      </c>
      <c r="AP153" s="28">
        <v>0.69077546296296299</v>
      </c>
      <c r="AQ153">
        <v>47.159458000000001</v>
      </c>
      <c r="AR153">
        <v>-88.489991000000003</v>
      </c>
      <c r="AS153">
        <v>315.8</v>
      </c>
      <c r="AT153">
        <v>34.4</v>
      </c>
      <c r="AU153">
        <v>12</v>
      </c>
      <c r="AV153">
        <v>12</v>
      </c>
      <c r="AW153" t="s">
        <v>209</v>
      </c>
      <c r="AX153">
        <v>2.0464000000000002</v>
      </c>
      <c r="AY153">
        <v>1.8196000000000001</v>
      </c>
      <c r="AZ153">
        <v>3.1196000000000002</v>
      </c>
      <c r="BA153">
        <v>14.686999999999999</v>
      </c>
      <c r="BB153">
        <v>14.69</v>
      </c>
      <c r="BC153">
        <v>1</v>
      </c>
      <c r="BD153">
        <v>14.387</v>
      </c>
      <c r="BE153">
        <v>2998.4319999999998</v>
      </c>
      <c r="BF153">
        <v>94.677000000000007</v>
      </c>
      <c r="BG153">
        <v>5.9249999999999998</v>
      </c>
      <c r="BH153">
        <v>2.5999999999999999E-2</v>
      </c>
      <c r="BI153">
        <v>5.9509999999999996</v>
      </c>
      <c r="BJ153">
        <v>4.6719999999999997</v>
      </c>
      <c r="BK153">
        <v>2.1000000000000001E-2</v>
      </c>
      <c r="BL153">
        <v>4.6929999999999996</v>
      </c>
      <c r="BM153">
        <v>3.4581</v>
      </c>
      <c r="BQ153">
        <v>0</v>
      </c>
      <c r="BR153">
        <v>0.236736</v>
      </c>
      <c r="BS153">
        <v>-5</v>
      </c>
      <c r="BT153">
        <v>8.7119999999999993E-3</v>
      </c>
      <c r="BU153">
        <v>5.7852360000000003</v>
      </c>
      <c r="BW153" s="4">
        <f t="shared" si="20"/>
        <v>1.5284593512</v>
      </c>
      <c r="BX153" t="e">
        <v>#NAME?</v>
      </c>
      <c r="BY153" s="4">
        <f t="shared" si="21"/>
        <v>12841.715185989464</v>
      </c>
      <c r="BZ153" s="4">
        <f t="shared" si="22"/>
        <v>405.48362232791158</v>
      </c>
      <c r="CA153" s="4">
        <f t="shared" si="23"/>
        <v>20.009289304857596</v>
      </c>
      <c r="CB153" s="4">
        <f t="shared" si="24"/>
        <v>14.810385989967481</v>
      </c>
    </row>
    <row r="154" spans="1:80" customFormat="1" x14ac:dyDescent="0.25">
      <c r="A154" s="26"/>
      <c r="B154" s="27"/>
      <c r="AP154" s="28"/>
      <c r="BW154" s="4"/>
      <c r="BY154" s="4"/>
      <c r="BZ154" s="4"/>
      <c r="CA154" s="4"/>
      <c r="CB154" s="4"/>
    </row>
    <row r="155" spans="1:80" customFormat="1" x14ac:dyDescent="0.25">
      <c r="A155" s="26"/>
      <c r="B155" s="27"/>
      <c r="AP155" s="28"/>
      <c r="BW155" s="4">
        <f t="shared" si="20"/>
        <v>0</v>
      </c>
      <c r="BX155" t="e">
        <v>#NAME?</v>
      </c>
      <c r="BY155" s="4">
        <f t="shared" si="21"/>
        <v>0</v>
      </c>
      <c r="BZ155" s="4">
        <f t="shared" si="22"/>
        <v>0</v>
      </c>
      <c r="CA155" s="4">
        <f t="shared" si="23"/>
        <v>0</v>
      </c>
      <c r="CB155" s="4">
        <f t="shared" si="24"/>
        <v>0</v>
      </c>
    </row>
    <row r="156" spans="1:80" customFormat="1" x14ac:dyDescent="0.25">
      <c r="A156" s="26"/>
      <c r="B156" s="27"/>
      <c r="AP156" s="28"/>
      <c r="BW156" s="4">
        <f t="shared" si="20"/>
        <v>0</v>
      </c>
      <c r="BX156" t="e">
        <v>#NAME?</v>
      </c>
      <c r="BY156" s="4">
        <f t="shared" si="21"/>
        <v>0</v>
      </c>
      <c r="BZ156" s="4">
        <f t="shared" si="22"/>
        <v>0</v>
      </c>
      <c r="CA156" s="4">
        <f t="shared" si="23"/>
        <v>0</v>
      </c>
      <c r="CB156" s="4">
        <f t="shared" si="24"/>
        <v>0</v>
      </c>
    </row>
    <row r="157" spans="1:80" customFormat="1" x14ac:dyDescent="0.25">
      <c r="A157" s="26"/>
      <c r="B157" s="27"/>
      <c r="AP157" s="28"/>
      <c r="BW157" s="4">
        <f t="shared" si="20"/>
        <v>0</v>
      </c>
      <c r="BX157" t="e">
        <v>#NAME?</v>
      </c>
      <c r="BY157" s="4">
        <f t="shared" si="21"/>
        <v>0</v>
      </c>
      <c r="BZ157" s="4">
        <f t="shared" si="22"/>
        <v>0</v>
      </c>
      <c r="CA157" s="4">
        <f t="shared" si="23"/>
        <v>0</v>
      </c>
      <c r="CB157" s="4">
        <f t="shared" si="24"/>
        <v>0</v>
      </c>
    </row>
    <row r="158" spans="1:80" customFormat="1" x14ac:dyDescent="0.25">
      <c r="A158" s="26"/>
      <c r="B158" s="27"/>
      <c r="AP158" s="28"/>
      <c r="BW158" s="4">
        <f t="shared" si="20"/>
        <v>0</v>
      </c>
      <c r="BX158" t="e">
        <v>#NAME?</v>
      </c>
      <c r="BY158" s="4">
        <f t="shared" si="21"/>
        <v>0</v>
      </c>
      <c r="BZ158" s="4">
        <f t="shared" si="22"/>
        <v>0</v>
      </c>
      <c r="CA158" s="4">
        <f t="shared" si="23"/>
        <v>0</v>
      </c>
      <c r="CB158" s="4">
        <f t="shared" si="24"/>
        <v>0</v>
      </c>
    </row>
    <row r="159" spans="1:80" customFormat="1" x14ac:dyDescent="0.25">
      <c r="A159" s="26"/>
      <c r="B159" s="27"/>
      <c r="AP159" s="28"/>
      <c r="BW159" s="4">
        <f t="shared" si="20"/>
        <v>0</v>
      </c>
      <c r="BX159" t="e">
        <v>#NAME?</v>
      </c>
      <c r="BY159" s="4">
        <f t="shared" si="21"/>
        <v>0</v>
      </c>
      <c r="BZ159" s="4">
        <f t="shared" si="22"/>
        <v>0</v>
      </c>
      <c r="CA159" s="4">
        <f t="shared" si="23"/>
        <v>0</v>
      </c>
      <c r="CB159" s="4">
        <f t="shared" si="24"/>
        <v>0</v>
      </c>
    </row>
    <row r="160" spans="1:80" customFormat="1" x14ac:dyDescent="0.25">
      <c r="A160" s="26"/>
      <c r="B160" s="27"/>
      <c r="AP160" s="28"/>
      <c r="BW160" s="4">
        <f t="shared" si="20"/>
        <v>0</v>
      </c>
      <c r="BX160" t="e">
        <v>#NAME?</v>
      </c>
      <c r="BY160" s="4">
        <f t="shared" si="21"/>
        <v>0</v>
      </c>
      <c r="BZ160" s="4">
        <f t="shared" si="22"/>
        <v>0</v>
      </c>
      <c r="CA160" s="4">
        <f t="shared" si="23"/>
        <v>0</v>
      </c>
      <c r="CB160" s="4">
        <f t="shared" si="24"/>
        <v>0</v>
      </c>
    </row>
    <row r="161" spans="1:80" customFormat="1" x14ac:dyDescent="0.25">
      <c r="A161" s="26"/>
      <c r="B161" s="27"/>
      <c r="AP161" s="28"/>
      <c r="BW161" s="4">
        <f t="shared" si="20"/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W162" s="4">
        <f t="shared" si="20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20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20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20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20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20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20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20"/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W170" s="4">
        <f t="shared" si="20"/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W171" s="4">
        <f t="shared" si="20"/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W172" s="4">
        <f t="shared" si="20"/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W173" s="4">
        <f t="shared" si="20"/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W174" s="4">
        <f t="shared" si="20"/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W175" s="4">
        <f t="shared" si="20"/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W176" s="4">
        <f t="shared" si="20"/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W177" s="4">
        <f t="shared" si="20"/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W178" s="4">
        <f t="shared" si="20"/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W179" s="4">
        <f t="shared" si="20"/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W180" s="4">
        <f t="shared" si="20"/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W181" s="4">
        <f t="shared" si="20"/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W182" s="4">
        <f t="shared" si="20"/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W183" s="4">
        <f t="shared" si="20"/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W184" s="4">
        <f t="shared" si="20"/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W185" s="4">
        <f t="shared" si="20"/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W186" s="4">
        <f t="shared" si="20"/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W187" s="4">
        <f t="shared" si="20"/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16</vt:i4>
      </vt:variant>
    </vt:vector>
  </HeadingPairs>
  <TitlesOfParts>
    <vt:vector size="23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Chart1</vt:lpstr>
      <vt:lpstr>Chart2</vt:lpstr>
      <vt:lpstr>Chart3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2019-05-29T04:12:35Z</dcterms:modified>
</cp:coreProperties>
</file>